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Online Sales Data" sheetId="1" r:id="rId4"/>
    <sheet state="visible" name="Copy of Online Sales Data" sheetId="2" r:id="rId5"/>
    <sheet state="visible" name="Q2Analysis" sheetId="3" r:id="rId6"/>
    <sheet state="visible" name="Q3Analysis" sheetId="4" r:id="rId7"/>
    <sheet state="visible" name="Q4Analysis" sheetId="5" r:id="rId8"/>
    <sheet state="visible" name="I1Analysis" sheetId="6" r:id="rId9"/>
    <sheet state="visible" name="I2Analysis" sheetId="7" r:id="rId10"/>
    <sheet state="visible" name="I4Analysis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<sst xmlns="http://schemas.openxmlformats.org/spreadsheetml/2006/main" count="2012" uniqueCount="267">
  <si>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</si>
  <si>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</si>
  <si>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</si>
  <si>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</si>
  <si>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</si>
  <si>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</si>
  <si>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</si>
  <si>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</si>
  <si>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</si>
  <si>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</si>
  <si>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</si>
  <si>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</si>
  <si>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</si>
  <si>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</si>
  <si>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</si>
  <si>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</si>
  <si>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</si>
  <si>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</si>
  <si>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</si>
  <si>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</si>
  <si>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</si>
  <si>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</si>
  <si>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</si>
  <si>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</si>
  <si>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</si>
  <si>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</si>
  <si>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</si>
  <si>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</si>
  <si>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</si>
  <si>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</si>
  <si>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</si>
  <si>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</si>
  <si>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</si>
  <si>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</si>
  <si>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</si>
  <si>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</si>
  <si>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</si>
  <si>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</si>
  <si>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</si>
  <si>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</si>
  <si>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</si>
  <si>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</si>
  <si>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</si>
  <si>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</si>
  <si>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</si>
  <si>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</si>
  <si>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</si>
  <si>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</si>
  <si>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</si>
  <si>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</si>
  <si>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</si>
  <si>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</si>
  <si>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</si>
  <si>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</si>
  <si>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</si>
  <si>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</si>
  <si>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</si>
  <si>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</si>
  <si>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</si>
  <si>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</si>
  <si>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</si>
  <si>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</si>
  <si>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</si>
  <si>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</si>
  <si>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</si>
  <si>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</si>
  <si>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</si>
  <si>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</si>
  <si>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</si>
  <si>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</si>
  <si>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</si>
  <si>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</si>
  <si>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</si>
  <si>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</si>
  <si>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</si>
  <si>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</si>
  <si>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</si>
  <si>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</si>
  <si>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</si>
  <si>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</si>
  <si>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</si>
  <si>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</si>
  <si>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</si>
  <si>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</si>
  <si>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</si>
  <si>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</si>
  <si>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</si>
  <si>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</si>
  <si>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</si>
  <si>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</si>
  <si>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</si>
  <si>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</si>
  <si>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</si>
  <si>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</si>
  <si>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</si>
  <si>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</si>
  <si>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</si>
  <si>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</si>
  <si>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</si>
  <si>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</si>
  <si>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</si>
  <si>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</si>
  <si>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</si>
  <si>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</si>
  <si>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</si>
  <si>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</si>
  <si>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</si>
  <si>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</si>
  <si>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</si>
  <si>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</si>
  <si>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</si>
  <si>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</si>
  <si>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</si>
  <si>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</si>
  <si>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</si>
  <si>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</si>
  <si>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</si>
  <si>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</si>
  <si>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</si>
  <si>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</si>
  <si>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</si>
  <si>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</si>
  <si>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</si>
  <si>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</si>
  <si>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</si>
  <si>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</si>
  <si>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</si>
  <si>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</si>
  <si>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</si>
  <si>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</si>
  <si>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</si>
  <si>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</si>
  <si>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</si>
  <si>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</si>
  <si>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</si>
  <si>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</si>
  <si>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</si>
  <si>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</si>
  <si>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</si>
  <si>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</si>
  <si>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</si>
  <si>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</si>
  <si>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</si>
  <si>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</si>
  <si>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</si>
  <si>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</si>
  <si>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</si>
  <si>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</si>
  <si>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</si>
  <si>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</si>
  <si>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</si>
  <si>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</si>
  <si>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</si>
  <si>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</si>
  <si>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</si>
  <si>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</si>
  <si>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</si>
  <si>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</si>
  <si>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</si>
  <si>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</si>
  <si>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</si>
  <si>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</si>
  <si>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</si>
  <si>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</si>
  <si>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</si>
  <si>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</si>
  <si>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</si>
  <si>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</si>
  <si>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</si>
  <si>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</si>
  <si>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</si>
  <si>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</si>
  <si>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</si>
  <si>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</si>
  <si>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</si>
  <si>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</si>
  <si>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</si>
  <si>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</si>
  <si>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</si>
  <si>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</si>
  <si>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</si>
  <si>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</si>
  <si>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</si>
  <si>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</si>
  <si>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</si>
  <si>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</si>
  <si>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</si>
  <si>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</si>
  <si>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</si>
  <si>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</si>
  <si>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</si>
  <si>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</si>
  <si>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</si>
  <si>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</si>
  <si>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</si>
  <si>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</si>
  <si>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</si>
  <si>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</si>
  <si>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</si>
  <si>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</si>
  <si>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</si>
  <si>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</si>
  <si>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</si>
  <si>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</si>
  <si>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</si>
  <si>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</si>
  <si>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</si>
  <si>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</si>
  <si>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</si>
  <si>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</si>
  <si>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</si>
  <si>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</si>
  <si>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</si>
  <si>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</si>
  <si>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</si>
  <si>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</si>
  <si>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</si>
  <si>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</si>
  <si>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</si>
  <si>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</si>
  <si>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</si>
  <si>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</si>
  <si>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</si>
  <si>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</si>
  <si>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</si>
  <si>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</si>
  <si>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</si>
  <si>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</si>
  <si>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</si>
  <si>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</si>
  <si>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</si>
  <si>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</si>
  <si>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</si>
  <si>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</si>
  <si>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</si>
  <si>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</si>
  <si>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</si>
  <si>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</si>
  <si>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</si>
  <si>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</si>
  <si>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</si>
  <si>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</si>
  <si>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</si>
  <si>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</si>
  <si>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</si>
  <si>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</si>
  <si>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</si>
  <si>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</si>
  <si>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</si>
  <si>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</si>
  <si>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</si>
  <si>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</si>
  <si>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</si>
  <si>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Month</t>
  </si>
  <si>
    <t>Quarter</t>
  </si>
  <si>
    <t>Total Revenue (Without Discounts)</t>
  </si>
  <si>
    <t>ifNoDiscount</t>
  </si>
  <si>
    <t>SUM of Total Revenue</t>
  </si>
  <si>
    <t>COUNT of Transaction ID</t>
  </si>
  <si>
    <t>Grand Total</t>
  </si>
  <si>
    <t>COUNTA of Payment Method</t>
  </si>
  <si>
    <t>COUNT of Units Sold</t>
  </si>
  <si>
    <t>Q1</t>
  </si>
  <si>
    <t>Q2</t>
  </si>
  <si>
    <t>Q3</t>
  </si>
  <si>
    <t>MAX of Total Revenue</t>
  </si>
  <si>
    <t>Top-Selling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</si>
</sst>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horizontal="center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horizontal="center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horizontal="center"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py of Online Sales Data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</a:t>
            </a:r>
          </a:p>
        </c:rich>
      </c:tx>
      <c:layout>
        <c:manualLayout>
          <c:xMode val="edge"/>
          <c:yMode val="edge"/>
          <c:x val="0.03091666666666667"/>
          <c:y val="0.044609164420485174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Q2Analysis!$B$1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Q2Analysis!$A$2:$A$4</c:f>
            </c:strRef>
          </c:cat>
          <c:val>
            <c:numRef>
              <c:f>Q2Analysis!$B$2:$B$4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Sales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Q2Analysis!$C$1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Q2Analysis!$A$2:$A$4</c:f>
            </c:strRef>
          </c:cat>
          <c:val>
            <c:numRef>
              <c:f>Q2Analysis!$C$2:$C$4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Payment Method by Region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Q3Analysis!$B$1:$B$2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Q3Analysis!$A$3:$A$5</c:f>
            </c:strRef>
          </c:cat>
          <c:val>
            <c:numRef>
              <c:f>Q3Analysis!$B$3:$B$5</c:f>
              <c:numCache/>
            </c:numRef>
          </c:val>
        </c:ser>
        <c:ser>
          <c:idx val="1"/>
          <c:order val="1"/>
          <c:tx>
            <c:strRef>
              <c:f>Q3Analysis!$C$1:$C$2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Q3Analysis!$A$3:$A$5</c:f>
            </c:strRef>
          </c:cat>
          <c:val>
            <c:numRef>
              <c:f>Q3Analysis!$C$3:$C$5</c:f>
              <c:numCache/>
            </c:numRef>
          </c:val>
        </c:ser>
        <c:ser>
          <c:idx val="2"/>
          <c:order val="2"/>
          <c:tx>
            <c:strRef>
              <c:f>Q3Analysis!$D$1:$D$2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Q3Analysis!$A$3:$A$5</c:f>
            </c:strRef>
          </c:cat>
          <c:val>
            <c:numRef>
              <c:f>Q3Analysis!$D$3:$D$5</c:f>
              <c:numCache/>
            </c:numRef>
          </c:val>
        </c:ser>
        <c:overlap val="100"/>
        <c:axId val="1730071939"/>
        <c:axId val="1695963878"/>
      </c:barChart>
      <c:catAx>
        <c:axId val="1730071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5963878"/>
      </c:catAx>
      <c:valAx>
        <c:axId val="1695963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071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Category Sales by Quarter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I1Analysis!$B$1:$B$2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I1Analysis!$A$3:$A$8</c:f>
            </c:strRef>
          </c:cat>
          <c:val>
            <c:numRef>
              <c:f>I1Analysis!$B$3:$B$8</c:f>
              <c:numCache/>
            </c:numRef>
          </c:val>
        </c:ser>
        <c:ser>
          <c:idx val="1"/>
          <c:order val="1"/>
          <c:tx>
            <c:strRef>
              <c:f>I1Analysis!$C$1:$C$2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I1Analysis!$A$3:$A$8</c:f>
            </c:strRef>
          </c:cat>
          <c:val>
            <c:numRef>
              <c:f>I1Analysis!$C$3:$C$8</c:f>
              <c:numCache/>
            </c:numRef>
          </c:val>
        </c:ser>
        <c:ser>
          <c:idx val="2"/>
          <c:order val="2"/>
          <c:tx>
            <c:strRef>
              <c:f>I1Analysis!$D$1:$D$2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I1Analysis!$A$3:$A$8</c:f>
            </c:strRef>
          </c:cat>
          <c:val>
            <c:numRef>
              <c:f>I1Analysis!$D$3:$D$8</c:f>
              <c:numCache/>
            </c:numRef>
          </c:val>
        </c:ser>
        <c:axId val="1401662144"/>
        <c:axId val="896853287"/>
      </c:barChart>
      <c:catAx>
        <c:axId val="140166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853287"/>
      </c:catAx>
      <c:valAx>
        <c:axId val="896853287"/>
        <c:scaling>
          <c:orientation val="minMax"/>
          <c:max val="15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662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in North America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I2Analysis!$D$1:$D$2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I2Analysis!$A$3:$A$6</c:f>
            </c:strRef>
          </c:cat>
          <c:val>
            <c:numRef>
              <c:f>I2Analysis!$D$3:$D$6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in Europe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I2Analysis!$C$1:$C$2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I2Analysis!$A$3:$A$7</c:f>
            </c:strRef>
          </c:cat>
          <c:val>
            <c:numRef>
              <c:f>I2Analysis!$C$3:$C$7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in Asia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I2Analysis!$B$1:$B$2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I2Analysis!$A$3:$A$8</c:f>
            </c:strRef>
          </c:cat>
          <c:val>
            <c:numRef>
              <c:f>I2Analysis!$B$3:$B$8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6</xdr:row>
      <xdr:rowOff>142875</xdr:rowOff>
    </xdr:from>
    <xdr:ext cx="3228975" cy="2000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781050</xdr:colOff>
      <xdr:row>6</xdr:row>
      <xdr:rowOff>142875</xdr:rowOff>
    </xdr:from>
    <xdr:ext cx="3228975" cy="2000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7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10</xdr:row>
      <xdr:rowOff>57150</xdr:rowOff>
    </xdr:from>
    <xdr:ext cx="7467600" cy="4619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10</xdr:row>
      <xdr:rowOff>95250</xdr:rowOff>
    </xdr:from>
    <xdr:ext cx="3228975" cy="20002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676275</xdr:colOff>
      <xdr:row>10</xdr:row>
      <xdr:rowOff>95250</xdr:rowOff>
    </xdr:from>
    <xdr:ext cx="3228975" cy="20002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219075</xdr:colOff>
      <xdr:row>10</xdr:row>
      <xdr:rowOff>95250</xdr:rowOff>
    </xdr:from>
    <xdr:ext cx="3228975" cy="20002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41" sheet="Copy of Online Sales Data"/>
  </cacheSource>
  <cacheFields>
    <cacheField name="Transaction ID" numFmtId="0">
      <sharedItems containsSemiMixedTypes="0" containsString="0" containsNumber="1" containsInteger="1">
        <n v="10001.0"/>
        <n v="10002.0"/>
        <n v="10003.0"/>
        <n v="10004.0"/>
        <n v="10005.0"/>
        <n v="10006.0"/>
        <n v="10007.0"/>
        <n v="10008.0"/>
        <n v="10009.0"/>
        <n v="10010.0"/>
        <n v="10011.0"/>
        <n v="10012.0"/>
        <n v="10013.0"/>
        <n v="10014.0"/>
        <n v="10015.0"/>
        <n v="10016.0"/>
        <n v="10017.0"/>
        <n v="10018.0"/>
        <n v="10019.0"/>
        <n v="10020.0"/>
        <n v="10021.0"/>
        <n v="10022.0"/>
        <n v="10023.0"/>
        <n v="10024.0"/>
        <n v="10025.0"/>
        <n v="10026.0"/>
        <n v="10027.0"/>
        <n v="10028.0"/>
        <n v="10029.0"/>
        <n v="10030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51.0"/>
        <n v="10052.0"/>
        <n v="10053.0"/>
        <n v="10054.0"/>
        <n v="10055.0"/>
        <n v="10056.0"/>
        <n v="10057.0"/>
        <n v="10058.0"/>
        <n v="10059.0"/>
        <n v="10060.0"/>
        <n v="10061.0"/>
        <n v="10062.0"/>
        <n v="10063.0"/>
        <n v="10064.0"/>
        <n v="10065.0"/>
        <n v="10066.0"/>
        <n v="10067.0"/>
        <n v="10068.0"/>
        <n v="10069.0"/>
        <n v="10070.0"/>
        <n v="10071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0092.0"/>
        <n v="10093.0"/>
        <n v="10094.0"/>
        <n v="10095.0"/>
        <n v="10096.0"/>
        <n v="10097.0"/>
        <n v="10098.0"/>
        <n v="10099.0"/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6.0"/>
        <n v="10137.0"/>
        <n v="10138.0"/>
        <n v="10139.0"/>
        <n v="10140.0"/>
        <n v="10141.0"/>
        <n v="10142.0"/>
        <n v="10143.0"/>
        <n v="10144.0"/>
        <n v="10145.0"/>
        <n v="10146.0"/>
        <n v="10147.0"/>
        <n v="10148.0"/>
        <n v="10149.0"/>
        <n v="10150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6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199.0"/>
        <n v="10200.0"/>
        <n v="10201.0"/>
        <n v="10202.0"/>
        <n v="10203.0"/>
        <n v="10204.0"/>
        <n v="10205.0"/>
        <n v="10206.0"/>
        <n v="10207.0"/>
        <n v="10208.0"/>
        <n v="10209.0"/>
        <n v="10210.0"/>
        <n v="10211.0"/>
        <n v="10212.0"/>
        <n v="10213.0"/>
        <n v="10214.0"/>
        <n v="10215.0"/>
        <n v="10216.0"/>
        <n v="10217.0"/>
        <n v="10218.0"/>
        <n v="10219.0"/>
        <n v="10220.0"/>
        <n v="10221.0"/>
        <n v="10222.0"/>
        <n v="10223.0"/>
        <n v="10224.0"/>
        <n v="10225.0"/>
        <n v="10226.0"/>
        <n v="10227.0"/>
        <n v="10228.0"/>
        <n v="10229.0"/>
        <n v="10230.0"/>
        <n v="10231.0"/>
        <n v="10232.0"/>
        <n v="10233.0"/>
        <n v="10234.0"/>
        <n v="10235.0"/>
        <n v="10236.0"/>
        <n v="10237.0"/>
        <n v="10238.0"/>
        <n v="10239.0"/>
        <n v="10240.0"/>
      </sharedItems>
    </cacheField>
    <cacheField name="Date" numFmtId="164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1-30T00:00:00Z"/>
        <d v="2024-01-31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6T00:00:00Z"/>
        <d v="2024-02-27T00:00:00Z"/>
        <d v="2024-02-28T00:00:00Z"/>
        <d v="2024-02-29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  <d v="2024-07-19T00:00:00Z"/>
        <d v="2024-07-20T00:00:00Z"/>
        <d v="2024-07-21T00:00:00Z"/>
        <d v="2024-07-22T00:00:00Z"/>
        <d v="2024-07-23T00:00:00Z"/>
        <d v="2024-07-24T00:00:00Z"/>
        <d v="2024-07-25T00:00:00Z"/>
        <d v="2024-07-26T00:00:00Z"/>
        <d v="2024-07-27T00:00:00Z"/>
        <d v="2024-07-28T00:00:00Z"/>
        <d v="2024-07-29T00:00:00Z"/>
        <d v="2024-07-30T00:00:00Z"/>
        <d v="2024-07-31T00:00:00Z"/>
        <d v="2024-08-01T00:00:00Z"/>
        <d v="2024-08-02T00:00:00Z"/>
        <d v="2024-08-03T00:00:00Z"/>
        <d v="2024-08-04T00:00:00Z"/>
        <d v="2024-08-05T00:00:00Z"/>
        <d v="2024-08-06T00:00:00Z"/>
        <d v="2024-08-07T00:00:00Z"/>
        <d v="2024-08-08T00:00:00Z"/>
        <d v="2024-08-09T00:00:00Z"/>
        <d v="2024-08-10T00:00:00Z"/>
        <d v="2024-08-11T00:00:00Z"/>
        <d v="2024-08-12T00:00:00Z"/>
        <d v="2024-08-13T00:00:00Z"/>
        <d v="2024-08-14T00:00:00Z"/>
        <d v="2024-08-15T00:00:00Z"/>
        <d v="2024-08-16T00:00:00Z"/>
        <d v="2024-08-17T00:00:00Z"/>
        <d v="2024-08-18T00:00:00Z"/>
        <d v="2024-08-19T00:00:00Z"/>
        <d v="2024-08-20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</sharedItems>
    </cacheField>
    <cacheField name="Month" numFmtId="49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</sharedItems>
    </cacheField>
    <cacheField name="Quarter" numFmtId="49">
      <sharedItems>
        <s v="Q1"/>
        <s v="Q2"/>
        <s v="Q3"/>
      </sharedItems>
    </cacheField>
    <cacheField name="Product Category" numFmtId="0">
      <sharedItems>
        <s v="Electronics"/>
        <s v="Home Appliances"/>
        <s v="Clothing"/>
        <s v="Books"/>
        <s v="Beauty Products"/>
        <s v="Sports"/>
      </sharedItems>
    </cacheField>
    <cacheField name="Product Name" numFmtId="0">
      <sharedItems>
        <s v="iPhone 14 Pro"/>
        <s v="Dyson V11 Vacuum"/>
        <s v="Levi's 501 Jeans"/>
        <s v="The Da Vinci Code"/>
        <s v="Neutrogena Skincare Set"/>
        <s v="Wilson Evolution Basketball"/>
        <s v="MacBook Pro 16-inch"/>
        <s v="Blueair Classic 480i"/>
        <s v="Nike Air Force 1"/>
        <s v="Dune by Frank Herbert"/>
        <s v="Chanel No. 5 Perfume"/>
        <s v="Babolat Pure Drive Tennis Racket"/>
        <s v="Samsung Galaxy Tab S8"/>
        <s v="Keurig K-Elite Coffee Maker"/>
        <s v="North Face Down Jacket"/>
        <s v="Salt, Fat, Acid, Heat by Samin Nosrat"/>
        <s v="Dyson Supersonic Hair Dryer"/>
        <s v="Manduka PRO Yoga Mat"/>
        <s v="Garmin Forerunner 945"/>
        <s v="Ninja Professional Blender"/>
        <s v="Zara Summer Dress"/>
        <s v="Gone Girl by Gillian Flynn"/>
        <s v="Olay Regenerist Face Cream"/>
        <s v="Adidas FIFA World Cup Football"/>
        <s v="Bose QuietComfort 35 Headphones"/>
        <s v="Panasonic NN-SN966S Microwave"/>
        <s v="Adidas Ultraboost Shoes"/>
        <s v="Pride and Prejudice by Jane Austen"/>
        <s v="MAC Ruby Woo Lipstick"/>
        <s v="Nike Air Zoom Pegasus 37"/>
        <s v="Sony WH-1000XM4 Headphones"/>
        <s v="Instant Pot Duo"/>
        <s v="Under Armour HeatGear T-Shirt"/>
        <s v="1984 by George Orwell"/>
        <s v="L'Oreal Revitalift Serum"/>
        <s v="Peloton Bike"/>
        <s v="Apple Watch Series 8"/>
        <s v="Roomba i7+"/>
        <s v="Columbia Fleece Jacket"/>
        <s v="Harry Potter and the Sorcerer's Stone"/>
        <s v="Estee Lauder Advanced Night Repair"/>
        <s v="Fitbit Charge 5"/>
        <s v="GoPro HERO10 Black"/>
        <s v="Nespresso VertuoPlus"/>
        <s v="Patagonia Better Sweater"/>
        <s v="Becoming by Michelle Obama"/>
        <s v="Clinique Moisture Surge"/>
        <s v="Yeti Rambler Tumbler"/>
        <s v="Kindle Paperwhite"/>
        <s v="Breville Smart Oven"/>
        <s v="Ray-Ban Aviator Sunglasses"/>
        <s v="The Silent Patient by Alex Michaelides"/>
        <s v="Shiseido Ultimate Sun Protector"/>
        <s v="Titleist Pro V1 Golf Balls"/>
        <s v="Anker PowerCore Portable Charger"/>
        <s v="KitchenAid Artisan Stand Mixer"/>
        <s v="Calvin Klein Boxer Briefs"/>
        <s v="Educated by Tara Westover"/>
        <s v="Anastasia Beverly Hills Brow Wiz"/>
        <s v="Hyperice Hypervolt Massager"/>
        <s v="Nintendo Switch"/>
        <s v="Philips Airfryer XXL"/>
        <s v="Hanes ComfortSoft T-Shirt"/>
        <s v="Where the Crawdads Sing by Delia Owens"/>
        <s v="Lancome La Vie Est Belle"/>
        <s v="Garmin Edge 530"/>
        <s v="Samsung QLED 4K TV"/>
        <s v="Eufy RoboVac 11S"/>
        <s v="Puma Suede Classic Sneakers"/>
        <s v="The Great Gatsby by F. Scott Fitzgerald"/>
        <s v="Drunk Elephant C-Firma Day Serum"/>
        <s v="Nike Metcon 6"/>
        <s v="HP Spectre x360 Laptop"/>
        <s v="De'Longhi Magnifica Espresso Machine"/>
        <s v="Tommy Hilfiger Polo Shirt"/>
        <s v="To Kill a Mockingbird by Harper Lee"/>
        <s v="Glossier Boy Brow"/>
        <s v="Rogue Fitness Kettlebell"/>
        <s v="Apple AirPods Pro"/>
        <s v="Dyson Pure Cool Link"/>
        <s v="Levi's Trucker Jacket"/>
        <s v="The Hobbit by J.R.R. Tolkien"/>
        <s v="Charlotte Tilbury Magic Cream"/>
        <s v="Spalding NBA Street Basketball"/>
        <s v="Ring Video Doorbell"/>
        <s v="LG OLED TV"/>
        <s v="Uniqlo Ultra Light Down Jacket"/>
        <s v="The Catcher in the Rye by J.D. Salinger"/>
        <s v="Sunday Riley Good Genes"/>
        <s v="On Running Cloud Shoes"/>
        <s v="Logitech MX Master 3 Mouse"/>
        <s v="Instant Pot Duo Crisp"/>
        <s v="Adidas Originals Superstar Sneakers"/>
        <s v="The Alchemist by Paulo Coelho"/>
        <s v="Tatcha The Water Cream"/>
        <s v="Garmin Fenix 6X Pro"/>
        <s v="Bose SoundLink Revolve+ Speaker"/>
        <s v="Vitamix Explorian Blender"/>
        <s v="Gap Essential Crewneck T-Shirt"/>
        <s v="The Power of Now by Eckhart Tolle"/>
        <s v="Kiehl's Midnight Recovery Concentrate"/>
        <s v="Under Armour HOVR Sonic 4 Shoes"/>
        <s v="Canon EOS R5 Camera"/>
        <s v="Shark IQ Robot Vacuum"/>
        <s v="H&amp;M Slim Fit Jeans"/>
        <s v="The Girl on the Train by Paula Hawkins"/>
        <s v="The Ordinary Niacinamide Serum"/>
        <s v="Bowflex SelectTech 552 Dumbbells"/>
        <s v="Google Nest Hub Max"/>
        <s v="Cuisinart Griddler Deluxe"/>
        <s v="Old Navy Relaxed-Fit T-Shirt"/>
        <s v="Sapiens: A Brief History of Humankind by Yuval Noah Harari"/>
        <s v="Biore UV Aqua Rich Watery Essence Sunscreen"/>
        <s v="Fitbit Versa 3"/>
        <s v="Amazon Echo Show 10"/>
        <s v="Breville Smart Grill"/>
        <s v="Gap High Rise Skinny Jeans"/>
        <s v="Atomic Habits by James Clear"/>
        <s v="CeraVe Hydrating Facial Cleanser"/>
        <s v="YETI Hopper Flip Portable Cooler"/>
        <s v="Apple iPad Air"/>
        <s v="Hamilton Beach FlexBrew Coffee Maker"/>
        <s v="Forever 21 Graphic Tee"/>
        <s v="The Subtle Art of Not Giving a F*ck by Mark Manson"/>
        <s v="NARS Radiant Creamy Concealer"/>
        <s v="Yeti Roadie 24 Cooler"/>
        <s v="Sony PlayStation 5"/>
        <s v="Lululemon Align Leggings"/>
        <s v="The Four Agreements by Don Miguel Ruiz"/>
        <s v="Fenty Beauty Killawatt Highlighter"/>
        <s v="Hydro Flask Wide Mouth Water Bottle"/>
        <s v="Microsoft Surface Laptop 4"/>
        <s v="Keurig K-Mini Coffee Maker"/>
        <s v="Gap Crewneck Sweatshirt"/>
        <s v="Think and Grow Rich by Napoleon Hill"/>
        <s v="The Ordinary Hyaluronic Acid Serum"/>
        <s v="Fitbit Inspire 2"/>
        <s v="Samsung Odyssey G9 Gaming Monitor"/>
        <s v="Instant Pot Ultra"/>
        <s v="Adidas Essential Track Pants"/>
        <s v="The Power of Habit by Charles Duhigg"/>
        <s v="Clinique Dramatically Different Moisturizing Lotion"/>
        <s v="YETI Tundra 45 Cooler"/>
        <s v="Apple AirPods Max"/>
        <s v="Cuisinart Coffee Center"/>
        <s v="Levi's Sherpa Trucker Jacket"/>
        <s v="The Outsiders by S.E. Hinton"/>
        <s v="Laneige Water Sleeping Mask"/>
        <s v="Bose SoundSport Wireless Earbuds"/>
        <s v="Ninja Foodi Pressure Cooker"/>
        <s v="Nike Sportswear Club Fleece Hoodie"/>
        <s v="The Night Circus by Erin Morgenstern"/>
        <s v="GlamGlow Supermud Clearing Treatment"/>
        <s v="Garmin Forerunner 245"/>
        <s v="Google Pixel 6 Pro"/>
        <s v="Breville Nespresso Creatista Plus"/>
        <s v="Under Armour Tech 2.0 T-Shirt"/>
        <s v="The Art of War by Sun Tzu"/>
        <s v="Youth to the People Superfood Antioxidant Cleanser"/>
        <s v="TriggerPoint GRID Foam Roller"/>
        <s v="Apple MacBook Air"/>
        <s v="Cuisinart Custom 14-Cup Food Processor"/>
        <s v="Adidas 3-Stripes Shorts"/>
        <s v="The Hunger Games by Suzanne Collins"/>
        <s v="Neutrogena Hydro Boost Water Gel"/>
        <s v="Yeti Rambler Bottle"/>
        <s v="Samsung Odyssey G7 Gaming Monitor"/>
        <s v="Instant Pot Duo Evo Plus"/>
        <s v="Nike Tempo Running Shorts"/>
        <s v="The Girl with the Dragon Tattoo by Stieg Larsson"/>
        <s v="Paula's Choice Skin Perfecting 2% BHA Liquid Exfoliant"/>
        <s v="Bowflex SelectTech 1090 Adjustable Dumbbells"/>
        <s v="Amazon Fire TV Stick 4K"/>
        <s v="Crock-Pot 6-Quart Slow Cooker"/>
        <s v="Uniqlo Airism Mesh Boxer Briefs"/>
        <s v="The Sun Also Rises by Ernest Hemingway"/>
        <s v="First Aid Beauty Ultra Repair Cream"/>
        <s v="Oakley Holbrook Sunglasses"/>
        <s v="Google Pixelbook Go"/>
        <s v="Dyson V8 Absolute"/>
        <s v="Levi's 511 Slim Fit Jeans"/>
        <s v="The Martian by Andy Weir"/>
        <s v="La Mer Crème de la Mer Moisturizer"/>
        <s v="Polar Vantage V2"/>
        <s v="Sonos Beam Soundbar"/>
        <s v="Anova Precision Cooker"/>
        <s v="Nike Dri-FIT Training Shorts"/>
        <s v="Glossier Cloud Paint"/>
        <s v="TRX All-in-One Suspension Training System"/>
        <s v="Logitech G Pro X Wireless Gaming Headset"/>
        <s v="Breville Smart Coffee Grinder Pro"/>
        <s v="Adidas Ultraboost Running Shoes"/>
        <s v="The Road by Cormac McCarthy"/>
        <s v="Tom Ford Black Orchid Perfume"/>
        <s v="GoPro HERO9 Black"/>
        <s v="Apple TV 4K"/>
        <s v="Instant Pot Duo Nova"/>
        <s v="Gap 1969 Original Fit Jeans"/>
        <s v="The Goldfinch by Donna Tartt"/>
        <s v="Dr. Jart+ Cicapair Tiger Grass Color Correcting Treatment"/>
        <s v="Yeti Tundra Haul Portable Wheeled Cooler"/>
        <s v="Samsung Galaxy Watch 4"/>
        <s v="KitchenAid Stand Mixer"/>
        <s v="Lululemon Wunder Under High-Rise Leggings"/>
        <s v="The Great Alone by Kristin Hannah"/>
        <s v="Caudalie Vinoperfect Radiance Serum"/>
        <s v="Bose SoundLink Color Bluetooth Speaker II"/>
        <s v="Canon EOS Rebel T7i DSLR Camera"/>
        <s v="Uniqlo Airism Seamless Boxer Briefs"/>
        <s v="L'Occitane Shea Butter Hand Cream"/>
        <s v="YETI Tundra 65 Cooler"/>
        <s v="Apple MacBook Pro 16-inch"/>
        <s v="iRobot Braava Jet M6"/>
        <s v="Champion Reverse Weave Hoodie"/>
        <s v="The Nightingale by Kristin Hannah"/>
        <s v="Tarte Shape Tape Concealer"/>
        <s v="Amazon Echo Dot (4th Gen)"/>
        <s v="Philips Sonicare DiamondClean Toothbrush"/>
        <s v="Old Navy Mid-Rise Rockstar Super Skinny Jeans"/>
        <s v="The Ordinary Caffeine Solution 5% + EGCG"/>
        <s v="Fitbit Luxe"/>
        <s v="Google Nest Wifi Router"/>
        <s v="Anova Precision Oven"/>
        <s v="Adidas Originals Trefoil Hoodie"/>
        <s v="Fresh Sugar Lip Treatment"/>
        <s v="Hydro Flask Standard Mouth Water Bottle"/>
        <s v="Bose QuietComfort 35 II Wireless Headphones"/>
        <s v="Nespresso Vertuo Next Coffee and Espresso Maker"/>
        <s v="Nike Air Force 1 Sneakers"/>
        <s v="The Handmaid's Tale by Margaret Atwood"/>
        <s v="Sunday Riley Luna Sleeping Night Oil"/>
        <s v="Yeti Rambler 20 oz Tumbler"/>
      </sharedItems>
    </cacheField>
    <cacheField name="Units Sold" numFmtId="0">
      <sharedItems containsSemiMixedTypes="0" containsString="0" containsNumber="1" containsInteger="1">
        <n v="2.0"/>
        <n v="1.0"/>
        <n v="3.0"/>
        <n v="4.0"/>
        <n v="5.0"/>
        <n v="6.0"/>
        <n v="10.0"/>
      </sharedItems>
    </cacheField>
    <cacheField name="Unit Price" numFmtId="0">
      <sharedItems containsSemiMixedTypes="0" containsString="0" containsNumber="1">
        <n v="999.99"/>
        <n v="499.99"/>
        <n v="69.99"/>
        <n v="15.99"/>
        <n v="89.99"/>
        <n v="29.99"/>
        <n v="2499.99"/>
        <n v="599.99"/>
        <n v="25.99"/>
        <n v="129.99"/>
        <n v="199.99"/>
        <n v="749.99"/>
        <n v="189.99"/>
        <n v="249.99"/>
        <n v="35.99"/>
        <n v="399.99"/>
        <n v="119.99"/>
        <n v="99.99"/>
        <n v="59.99"/>
        <n v="22.99"/>
        <n v="49.99"/>
        <n v="299.99"/>
        <n v="179.99"/>
        <n v="12.99"/>
        <n v="349.99"/>
        <n v="19.99"/>
        <n v="39.99"/>
        <n v="1895.0"/>
        <n v="799.99"/>
        <n v="24.99"/>
        <n v="105.0"/>
        <n v="139.99"/>
        <n v="32.5"/>
        <n v="52.0"/>
        <n v="154.99"/>
        <n v="26.99"/>
        <n v="49.0"/>
        <n v="28.0"/>
        <n v="23.0"/>
        <n v="349.0"/>
        <n v="9.99"/>
        <n v="18.99"/>
        <n v="102.0"/>
        <n v="1199.99"/>
        <n v="219.99"/>
        <n v="10.99"/>
        <n v="78.0"/>
        <n v="1599.99"/>
        <n v="899.99"/>
        <n v="14.99"/>
        <n v="16.0"/>
        <n v="100.0"/>
        <n v="1299.99"/>
        <n v="79.99"/>
        <n v="13.99"/>
        <n v="68.0"/>
        <n v="82.0"/>
        <n v="109.99"/>
        <n v="3899.99"/>
        <n v="6.5"/>
        <n v="229.99"/>
        <n v="159.99"/>
        <n v="15.0"/>
        <n v="229.95"/>
        <n v="299.95"/>
        <n v="16.99"/>
        <n v="30.0"/>
        <n v="98.0"/>
        <n v="8.99"/>
        <n v="36.0"/>
        <n v="39.95"/>
        <n v="34.99"/>
        <n v="6.8"/>
        <n v="99.95"/>
        <n v="1499.99"/>
        <n v="44.99"/>
        <n v="11.99"/>
        <n v="29.5"/>
        <n v="549.0"/>
        <n v="199.95"/>
        <n v="25.0"/>
        <n v="149.99"/>
        <n v="54.99"/>
        <n v="59.0"/>
        <n v="499.95"/>
        <n v="7.99"/>
        <n v="699.99"/>
        <n v="14.9"/>
        <n v="34.0"/>
        <n v="146.0"/>
        <n v="649.99"/>
        <n v="190.0"/>
        <n v="399.0"/>
        <n v="199.0"/>
        <n v="18.0"/>
        <n v="169.95"/>
        <n v="125.0"/>
        <n v="449.99"/>
        <n v="179.0"/>
        <n v="379.99"/>
        <n v="79.0"/>
        <n v="129.0"/>
        <n v="169.99"/>
        <n v="9.9"/>
        <n v="29.0"/>
        <n v="2399.0"/>
        <n v="27.0"/>
        <n v="6.7"/>
        <n v="149.95"/>
        <n v="169.0"/>
        <n v="599.0"/>
        <n v="64.99"/>
        <n v="24.0"/>
        <n v="32.95"/>
        <n v="299.0"/>
        <n v="90.0"/>
        <n v="55.0"/>
      </sharedItems>
    </cacheField>
    <cacheField name="Total Revenue" numFmtId="0">
      <sharedItems containsSemiMixedTypes="0" containsString="0" containsNumber="1">
        <n v="1999.98"/>
        <n v="499.99"/>
        <n v="209.97"/>
        <n v="63.96"/>
        <n v="89.99"/>
        <n v="149.95"/>
        <n v="2499.99"/>
        <n v="1199.98"/>
        <n v="539.94"/>
        <n v="51.98"/>
        <n v="129.99"/>
        <n v="599.97"/>
        <n v="1499.98"/>
        <n v="189.99"/>
        <n v="499.98"/>
        <n v="107.97"/>
        <n v="399.99"/>
        <n v="479.96"/>
        <n v="999.98"/>
        <n v="99.99"/>
        <n v="179.97"/>
        <n v="45.98"/>
        <n v="49.99"/>
        <n v="89.97"/>
        <n v="299.99"/>
        <n v="179.99"/>
        <n v="359.98"/>
        <n v="38.97"/>
        <n v="29.99"/>
        <n v="259.98"/>
        <n v="699.98"/>
        <n v="269.97"/>
        <n v="79.96"/>
        <n v="79.98"/>
        <n v="1895.0"/>
        <n v="1199.97"/>
        <n v="1599.98"/>
        <n v="239.96"/>
        <n v="74.97"/>
        <n v="105.0"/>
        <n v="199.99"/>
        <n v="279.98"/>
        <n v="130.0"/>
        <n v="52.0"/>
        <n v="239.94"/>
        <n v="464.97"/>
        <n v="53.98"/>
        <n v="49.0"/>
        <n v="249.95"/>
        <n v="84.0"/>
        <n v="46.0"/>
        <n v="349.0"/>
        <n v="899.97"/>
        <n v="399.98"/>
        <n v="99.9"/>
        <n v="75.96"/>
        <n v="102.0"/>
        <n v="599.98"/>
        <n v="1199.99"/>
        <n v="659.97"/>
        <n v="21.98"/>
        <n v="78.0"/>
        <n v="389.97"/>
        <n v="1599.99"/>
        <n v="899.99"/>
        <n v="59.96"/>
        <n v="32.0"/>
        <n v="179.98"/>
        <n v="100.0"/>
        <n v="149.94"/>
        <n v="2599.98"/>
        <n v="239.97"/>
        <n v="55.96"/>
        <n v="199.98"/>
        <n v="319.96"/>
        <n v="44.97"/>
        <n v="68.0"/>
        <n v="999.99"/>
        <n v="349.99"/>
        <n v="119.94"/>
        <n v="25.98"/>
        <n v="82.0"/>
        <n v="219.98"/>
        <n v="3899.99"/>
        <n v="119.97"/>
        <n v="43.96"/>
        <n v="6.5"/>
        <n v="459.98"/>
        <n v="159.99"/>
        <n v="37.98"/>
        <n v="15.0"/>
        <n v="689.85"/>
        <n v="249.99"/>
        <n v="599.9"/>
        <n v="149.97"/>
        <n v="67.96"/>
        <n v="29.98"/>
        <n v="64.95"/>
        <n v="30.0"/>
        <n v="799.98"/>
        <n v="294.0"/>
        <n v="17.98"/>
        <n v="36.0"/>
        <n v="159.8"/>
        <n v="1299.99"/>
        <n v="159.98"/>
        <n v="139.96"/>
        <n v="29.97"/>
        <n v="6.8"/>
        <n v="199.9"/>
        <n v="1499.99"/>
        <n v="139.99"/>
        <n v="134.97"/>
        <n v="23.98"/>
        <n v="29.5"/>
        <n v="549.0"/>
        <n v="399.9"/>
        <n v="196.0"/>
        <n v="32.97"/>
        <n v="25.0"/>
        <n v="299.98"/>
        <n v="164.97"/>
        <n v="33.98"/>
        <n v="59.0"/>
        <n v="499.95"/>
        <n v="99.96"/>
        <n v="23.97"/>
        <n v="69.98"/>
        <n v="35.96"/>
        <n v="16.99"/>
        <n v="699.99"/>
        <n v="104.97"/>
        <n v="19.98"/>
        <n v="99.98"/>
        <n v="59.6"/>
        <n v="35.97"/>
        <n v="146.0"/>
        <n v="649.99"/>
        <n v="190.0"/>
        <n v="399.0"/>
        <n v="398.0"/>
        <n v="18.0"/>
        <n v="169.95"/>
        <n v="199.95"/>
        <n v="125.0"/>
        <n v="449.99"/>
        <n v="358.0"/>
        <n v="99.95"/>
        <n v="379.99"/>
        <n v="50.97"/>
        <n v="79.0"/>
        <n v="129.0"/>
        <n v="749.99"/>
        <n v="339.98"/>
        <n v="39.6"/>
        <n v="58.0"/>
        <n v="2399.0"/>
        <n v="27.0"/>
        <n v="599.99"/>
        <n v="199.96"/>
        <n v="89.98"/>
        <n v="80.97"/>
        <n v="6.7"/>
        <n v="299.9"/>
        <n v="169.0"/>
        <n v="599.0"/>
        <n v="259.96"/>
        <n v="24.0"/>
        <n v="98.85"/>
        <n v="299.0"/>
        <n v="270.0"/>
        <n v="55.0"/>
        <n v="59.98"/>
      </sharedItems>
    </cacheField>
    <cacheField name="Total Revenue (Without Discounts)" numFmtId="0">
      <sharedItems containsSemiMixedTypes="0" containsString="0" containsNumber="1">
        <n v="1999.98"/>
        <n v="499.99"/>
        <n v="209.96999999999997"/>
        <n v="63.96"/>
        <n v="89.99"/>
        <n v="149.95"/>
        <n v="2499.99"/>
        <n v="1199.98"/>
        <n v="539.9399999999999"/>
        <n v="51.98"/>
        <n v="129.99"/>
        <n v="599.97"/>
        <n v="1499.98"/>
        <n v="189.99"/>
        <n v="499.98"/>
        <n v="107.97"/>
        <n v="399.99"/>
        <n v="479.96"/>
        <n v="999.98"/>
        <n v="99.99"/>
        <n v="179.97"/>
        <n v="45.98"/>
        <n v="49.99"/>
        <n v="89.97"/>
        <n v="299.99"/>
        <n v="179.99"/>
        <n v="359.98"/>
        <n v="38.97"/>
        <n v="29.99"/>
        <n v="259.98"/>
        <n v="699.98"/>
        <n v="269.96999999999997"/>
        <n v="79.96"/>
        <n v="79.98"/>
        <n v="1895.0"/>
        <n v="1199.97"/>
        <n v="1599.98"/>
        <n v="239.96"/>
        <n v="74.97"/>
        <n v="105.0"/>
        <n v="199.99"/>
        <n v="279.98"/>
        <n v="130.0"/>
        <n v="52.0"/>
        <n v="239.94"/>
        <n v="464.97"/>
        <n v="53.98"/>
        <n v="49.0"/>
        <n v="249.95000000000002"/>
        <n v="84.0"/>
        <n v="46.0"/>
        <n v="349.0"/>
        <n v="899.97"/>
        <n v="399.98"/>
        <n v="99.9"/>
        <n v="75.96"/>
        <n v="102.0"/>
        <n v="599.98"/>
        <n v="1199.99"/>
        <n v="659.97"/>
        <n v="21.98"/>
        <n v="78.0"/>
        <n v="389.97"/>
        <n v="1599.99"/>
        <n v="899.99"/>
        <n v="59.96"/>
        <n v="32.0"/>
        <n v="179.98"/>
        <n v="100.0"/>
        <n v="149.94"/>
        <n v="2599.98"/>
        <n v="239.96999999999997"/>
        <n v="55.96"/>
        <n v="199.98"/>
        <n v="319.96"/>
        <n v="44.97"/>
        <n v="68.0"/>
        <n v="999.99"/>
        <n v="349.99"/>
        <n v="119.94"/>
        <n v="25.98"/>
        <n v="82.0"/>
        <n v="219.98"/>
        <n v="3899.99"/>
        <n v="119.97"/>
        <n v="43.96"/>
        <n v="6.5"/>
        <n v="459.98"/>
        <n v="159.99"/>
        <n v="37.98"/>
        <n v="15.0"/>
        <n v="689.8499999999999"/>
        <n v="249.99"/>
        <n v="599.9"/>
        <n v="149.97"/>
        <n v="67.96"/>
        <n v="29.98"/>
        <n v="64.95"/>
        <n v="30.0"/>
        <n v="799.98"/>
        <n v="294.0"/>
        <n v="17.98"/>
        <n v="36.0"/>
        <n v="159.8"/>
        <n v="1299.99"/>
        <n v="159.98"/>
        <n v="139.96"/>
        <n v="29.97"/>
        <n v="6.8"/>
        <n v="199.9"/>
        <n v="1499.99"/>
        <n v="139.99"/>
        <n v="134.97"/>
        <n v="23.98"/>
        <n v="29.5"/>
        <n v="549.0"/>
        <n v="399.9"/>
        <n v="196.0"/>
        <n v="32.97"/>
        <n v="25.0"/>
        <n v="299.98"/>
        <n v="164.97"/>
        <n v="33.98"/>
        <n v="59.0"/>
        <n v="499.95"/>
        <n v="99.96"/>
        <n v="23.97"/>
        <n v="69.98"/>
        <n v="35.96"/>
        <n v="16.99"/>
        <n v="699.99"/>
        <n v="104.97"/>
        <n v="19.98"/>
        <n v="99.98"/>
        <n v="59.6"/>
        <n v="35.97"/>
        <n v="146.0"/>
        <n v="649.99"/>
        <n v="190.0"/>
        <n v="399.0"/>
        <n v="398.0"/>
        <n v="18.0"/>
        <n v="169.95"/>
        <n v="199.95"/>
        <n v="125.0"/>
        <n v="449.99"/>
        <n v="358.0"/>
        <n v="99.95"/>
        <n v="379.99"/>
        <n v="50.97"/>
        <n v="79.0"/>
        <n v="129.0"/>
        <n v="749.99"/>
        <n v="339.98"/>
        <n v="39.6"/>
        <n v="58.0"/>
        <n v="2399.0"/>
        <n v="27.0"/>
        <n v="599.99"/>
        <n v="199.96"/>
        <n v="89.98"/>
        <n v="80.97"/>
        <n v="6.7"/>
        <n v="299.9"/>
        <n v="169.0"/>
        <n v="599.0"/>
        <n v="259.96"/>
        <n v="24.0"/>
        <n v="98.85000000000001"/>
        <n v="299.0"/>
        <n v="270.0"/>
        <n v="55.0"/>
        <n v="59.98"/>
      </sharedItems>
    </cacheField>
    <cacheField name="ifNoDiscount" numFmtId="49">
      <sharedItems>
        <b v="0"/>
      </sharedItems>
    </cacheField>
    <cacheField name="Region" numFmtId="0">
      <sharedItems>
        <s v="North America"/>
        <s v="Europe"/>
        <s v="Asia"/>
      </sharedItems>
    </cacheField>
    <cacheField name="Payment Method" numFmtId="0">
      <sharedItems>
        <s v="Credit Card"/>
        <s v="PayPal"/>
        <s v="Debit Car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2Analysis" cacheId="0" dataCaption="" compact="0" compactData="0">
  <location ref="A1:D5" firstHeaderRow="0" firstDataRow="2" firstDataCol="0"/>
  <pivotFields>
    <pivotField name="Transaction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Month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er" compact="0" numFmtId="49" outline="0" multipleItemSelectionAllowed="1" showAll="0">
      <items>
        <item x="0"/>
        <item x="1"/>
        <item x="2"/>
        <item t="default"/>
      </items>
    </pivotField>
    <pivotField name="Product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tal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Total Revenue (Without Discoun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ifNoDiscount" compact="0" numFmtId="49" outline="0" multipleItemSelectionAllowed="1" showAll="0">
      <items>
        <item x="0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Payment Method" axis="axisRow" compact="0" outline="0" multipleItemSelectionAllowed="1" showAll="0" sortType="ascending">
      <items>
        <item x="0"/>
        <item x="2"/>
        <item x="1"/>
        <item t="default"/>
      </items>
    </pivotField>
  </pivotFields>
  <rowFields>
    <field x="12"/>
  </rowFields>
  <colFields>
    <field x="-2"/>
  </colFields>
  <dataFields>
    <dataField name="SUM of Total Revenue" fld="8" baseField="0"/>
    <dataField name="COUNT of Transaction ID" fld="0" subtotal="countNums" baseField="0"/>
    <dataField name="COUNT of Transaction ID" fld="0" subtotal="countNums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Q3Analysis" cacheId="0" dataCaption="" compact="0" compactData="0">
  <location ref="A1:E6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Month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er" compact="0" numFmtId="49" outline="0" multipleItemSelectionAllowed="1" showAll="0">
      <items>
        <item x="0"/>
        <item x="1"/>
        <item x="2"/>
        <item t="default"/>
      </items>
    </pivotField>
    <pivotField name="Product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tal 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Total Revenue (Without Discoun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ifNoDiscount" compact="0" numFmtId="49" outline="0" multipleItemSelectionAllowed="1" showAll="0">
      <items>
        <item x="0"/>
        <item t="default"/>
      </items>
    </pivotField>
    <pivotField name="Region" axis="axisRow" compact="0" outline="0" multipleItemSelectionAllowed="1" showAll="0" sortType="ascending">
      <items>
        <item x="2"/>
        <item x="1"/>
        <item x="0"/>
        <item t="default"/>
      </items>
    </pivotField>
    <pivotField name="Payment Method" axis="axisCol" dataField="1" compact="0" outline="0" multipleItemSelectionAllowed="1" showAll="0" sortType="ascending">
      <items>
        <item x="0"/>
        <item x="2"/>
        <item x="1"/>
        <item t="default"/>
      </items>
    </pivotField>
  </pivotFields>
  <rowFields>
    <field x="11"/>
  </rowFields>
  <colFields>
    <field x="12"/>
  </colFields>
  <dataFields>
    <dataField name="COUNTA of Payment Method" fld="12" subtotal="count" showDataAs="percentOfRow" baseField="0" numFmtId="10"/>
  </dataFields>
</pivotTableDefinition>
</file>

<file path=xl/pivotTables/pivotTable3.xml><?xml version="1.0" encoding="utf-8"?>
<pivotTableDefinition xmlns="http://schemas.openxmlformats.org/spreadsheetml/2006/main" name="Q4Analysis" cacheId="0" dataCaption="" compact="0" compactData="0">
  <location ref="A1:E9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Month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er" compact="0" numFmtId="49" outline="0" multipleItemSelectionAllowed="1" showAll="0">
      <items>
        <item x="0"/>
        <item x="1"/>
        <item x="2"/>
        <item t="default"/>
      </items>
    </pivotField>
    <pivotField name="Product Category" axis="axisRow" compact="0" outline="0" multipleItemSelectionAllowed="1" showAll="0" sortType="ascending">
      <items>
        <item x="4"/>
        <item x="3"/>
        <item x="2"/>
        <item x="0"/>
        <item x="1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tal 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Total Revenue (Without Discoun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ifNoDiscount" compact="0" numFmtId="49" outline="0" multipleItemSelectionAllowed="1" showAll="0">
      <items>
        <item x="0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Payment Method" axis="axisCol" compact="0" outline="0" multipleItemSelectionAllowed="1" showAll="0" sortType="ascending">
      <items>
        <item x="0"/>
        <item x="2"/>
        <item x="1"/>
        <item t="default"/>
      </items>
    </pivotField>
  </pivotFields>
  <rowFields>
    <field x="4"/>
  </rowFields>
  <colFields>
    <field x="12"/>
  </colFields>
  <dataFields>
    <dataField name="COUNT of Units Sold" fld="6" subtotal="countNums" showDataAs="percentOfRow" baseField="0" numFmtId="10"/>
  </dataFields>
</pivotTableDefinition>
</file>

<file path=xl/pivotTables/pivotTable4.xml><?xml version="1.0" encoding="utf-8"?>
<pivotTableDefinition xmlns="http://schemas.openxmlformats.org/spreadsheetml/2006/main" name="I1Analysis" cacheId="0" dataCaption="" compact="0" compactData="0">
  <location ref="A1:E9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Month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er" axis="axisCol" compact="0" numFmtId="49" outline="0" multipleItemSelectionAllowed="1" showAll="0" sortType="ascending">
      <items>
        <item x="0"/>
        <item x="1"/>
        <item x="2"/>
        <item t="default"/>
      </items>
    </pivotField>
    <pivotField name="Product Category" axis="axisRow" compact="0" outline="0" multipleItemSelectionAllowed="1" showAll="0" sortType="ascending">
      <items>
        <item x="4"/>
        <item x="3"/>
        <item x="2"/>
        <item x="0"/>
        <item x="1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tal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Total Revenue (Without Discoun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ifNoDiscount" compact="0" numFmtId="49" outline="0" multipleItemSelectionAllowed="1" showAll="0">
      <items>
        <item x="0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Payment Method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colFields>
    <field x="3"/>
  </colFields>
  <dataFields>
    <dataField name="SUM of Total Revenue" fld="8" baseField="0"/>
  </dataFields>
</pivotTableDefinition>
</file>

<file path=xl/pivotTables/pivotTable5.xml><?xml version="1.0" encoding="utf-8"?>
<pivotTableDefinition xmlns="http://schemas.openxmlformats.org/spreadsheetml/2006/main" name="I2Analysis" cacheId="0" dataCaption="" compact="0" compactData="0">
  <location ref="A1:E9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Month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er" compact="0" numFmtId="49" outline="0" multipleItemSelectionAllowed="1" showAll="0">
      <items>
        <item x="0"/>
        <item x="1"/>
        <item x="2"/>
        <item t="default"/>
      </items>
    </pivotField>
    <pivotField name="Product Category" axis="axisRow" compact="0" outline="0" multipleItemSelectionAllowed="1" showAll="0" sortType="ascending">
      <items>
        <item x="4"/>
        <item x="3"/>
        <item x="2"/>
        <item x="0"/>
        <item x="1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tal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Total Revenue (Without Discoun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ifNoDiscount" compact="0" numFmtId="49" outline="0" multipleItemSelectionAllowed="1" showAll="0">
      <items>
        <item x="0"/>
        <item t="default"/>
      </items>
    </pivotField>
    <pivotField name="Region" axis="axisCol" compact="0" outline="0" multipleItemSelectionAllowed="1" showAll="0" sortType="ascending">
      <items>
        <item x="2"/>
        <item x="1"/>
        <item x="0"/>
        <item t="default"/>
      </items>
    </pivotField>
    <pivotField name="Payment Method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colFields>
    <field x="11"/>
  </colFields>
  <dataFields>
    <dataField name="SUM of Total Revenue" fld="8" baseField="0"/>
  </dataFields>
</pivotTableDefinition>
</file>

<file path=xl/pivotTables/pivotTable6.xml><?xml version="1.0" encoding="utf-8"?>
<pivotTableDefinition xmlns="http://schemas.openxmlformats.org/spreadsheetml/2006/main" name="I4Analysis" cacheId="0" dataCaption="" rowGrandTotals="0" compact="0" compactData="0">
  <location ref="A1:B7" firstHeaderRow="0" firstDataRow="1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Month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er" compact="0" numFmtId="49" outline="0" multipleItemSelectionAllowed="1" showAll="0">
      <items>
        <item x="0"/>
        <item x="1"/>
        <item x="2"/>
        <item t="default"/>
      </items>
    </pivotField>
    <pivotField name="Product Category" axis="axisRow" compact="0" outline="0" multipleItemSelectionAllowed="1" showAll="0" sortType="ascending">
      <items>
        <item x="4"/>
        <item x="3"/>
        <item x="2"/>
        <item x="0"/>
        <item x="1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tal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Total Revenue (Without Discoun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ifNoDiscount" compact="0" numFmtId="49" outline="0" multipleItemSelectionAllowed="1" showAll="0">
      <items>
        <item x="0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Payment Method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dataFields>
    <dataField name="MAX of Total Revenue" fld="8" subtotal="max" baseField="0"/>
  </dataFields>
</pivotTableDefinition>
</file>

<file path=xl/tables/table1.xml><?xml version="1.0" encoding="utf-8"?>
<table xmlns="http://schemas.openxmlformats.org/spreadsheetml/2006/main" ref="A1:M241" displayName="Table1_2" name="Table1_2" id="1">
  <tableColumns count="13">
    <tableColumn name="Transaction ID" id="1"/>
    <tableColumn name="Date" id="2"/>
    <tableColumn name="Month" id="3"/>
    <tableColumn name="Quarter" id="4"/>
    <tableColumn name="Product Category" id="5"/>
    <tableColumn name="Product Name" id="6"/>
    <tableColumn name="Units Sold" id="7"/>
    <tableColumn name="Unit Price" id="8"/>
    <tableColumn name="Total Revenue" id="9"/>
    <tableColumn name="Total Revenue (Without Discounts)" id="10"/>
    <tableColumn name="ifNoDiscount" id="11"/>
    <tableColumn name="Region" id="12"/>
    <tableColumn name="Payment Method" id="13"/>
  </tableColumns>
  <tableStyleInfo name="Copy of Online Sales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10001.0</v>
      </c>
      <c r="B2" s="2">
        <v>45292.0</v>
      </c>
      <c r="C2" s="1" t="s">
        <v>9</v>
      </c>
      <c r="D2" s="1" t="s">
        <v>10</v>
      </c>
      <c r="E2" s="1">
        <v>2.0</v>
      </c>
      <c r="F2" s="1">
        <v>999.99</v>
      </c>
      <c r="G2" s="1">
        <v>1999.98</v>
      </c>
      <c r="H2" s="1" t="s">
        <v>11</v>
      </c>
      <c r="I2" s="1" t="s">
        <v>12</v>
      </c>
    </row>
    <row r="3">
      <c r="A3" s="1">
        <v>10002.0</v>
      </c>
      <c r="B3" s="2">
        <v>45293.0</v>
      </c>
      <c r="C3" s="1" t="s">
        <v>13</v>
      </c>
      <c r="D3" s="1" t="s">
        <v>14</v>
      </c>
      <c r="E3" s="1">
        <v>1.0</v>
      </c>
      <c r="F3" s="1">
        <v>499.99</v>
      </c>
      <c r="G3" s="1">
        <v>499.99</v>
      </c>
      <c r="H3" s="1" t="s">
        <v>15</v>
      </c>
      <c r="I3" s="1" t="s">
        <v>16</v>
      </c>
    </row>
    <row r="4">
      <c r="A4" s="1">
        <v>10003.0</v>
      </c>
      <c r="B4" s="2">
        <v>45294.0</v>
      </c>
      <c r="C4" s="1" t="s">
        <v>17</v>
      </c>
      <c r="D4" s="1" t="s">
        <v>18</v>
      </c>
      <c r="E4" s="1">
        <v>3.0</v>
      </c>
      <c r="F4" s="1">
        <v>69.99</v>
      </c>
      <c r="G4" s="1">
        <v>209.97</v>
      </c>
      <c r="H4" s="1" t="s">
        <v>19</v>
      </c>
      <c r="I4" s="1" t="s">
        <v>20</v>
      </c>
    </row>
    <row r="5">
      <c r="A5" s="1">
        <v>10004.0</v>
      </c>
      <c r="B5" s="2">
        <v>45295.0</v>
      </c>
      <c r="C5" s="1" t="s">
        <v>21</v>
      </c>
      <c r="D5" s="1" t="s">
        <v>22</v>
      </c>
      <c r="E5" s="1">
        <v>4.0</v>
      </c>
      <c r="F5" s="1">
        <v>15.99</v>
      </c>
      <c r="G5" s="1">
        <v>63.96</v>
      </c>
      <c r="H5" s="1" t="s">
        <v>11</v>
      </c>
      <c r="I5" s="1" t="s">
        <v>12</v>
      </c>
    </row>
    <row r="6">
      <c r="A6" s="1">
        <v>10005.0</v>
      </c>
      <c r="B6" s="2">
        <v>45296.0</v>
      </c>
      <c r="C6" s="1" t="s">
        <v>23</v>
      </c>
      <c r="D6" s="1" t="s">
        <v>24</v>
      </c>
      <c r="E6" s="1">
        <v>1.0</v>
      </c>
      <c r="F6" s="1">
        <v>89.99</v>
      </c>
      <c r="G6" s="1">
        <v>89.99</v>
      </c>
      <c r="H6" s="1" t="s">
        <v>15</v>
      </c>
      <c r="I6" s="1" t="s">
        <v>16</v>
      </c>
    </row>
    <row r="7">
      <c r="A7" s="1">
        <v>10006.0</v>
      </c>
      <c r="B7" s="2">
        <v>45297.0</v>
      </c>
      <c r="C7" s="1" t="s">
        <v>25</v>
      </c>
      <c r="D7" s="1" t="s">
        <v>26</v>
      </c>
      <c r="E7" s="1">
        <v>5.0</v>
      </c>
      <c r="F7" s="1">
        <v>29.99</v>
      </c>
      <c r="G7" s="1">
        <v>149.95</v>
      </c>
      <c r="H7" s="1" t="s">
        <v>19</v>
      </c>
      <c r="I7" s="1" t="s">
        <v>12</v>
      </c>
    </row>
    <row r="8">
      <c r="A8" s="1">
        <v>10007.0</v>
      </c>
      <c r="B8" s="2">
        <v>45298.0</v>
      </c>
      <c r="C8" s="1" t="s">
        <v>9</v>
      </c>
      <c r="D8" s="1" t="s">
        <v>27</v>
      </c>
      <c r="E8" s="1">
        <v>1.0</v>
      </c>
      <c r="F8" s="1">
        <v>2499.99</v>
      </c>
      <c r="G8" s="1">
        <v>2499.99</v>
      </c>
      <c r="H8" s="1" t="s">
        <v>11</v>
      </c>
      <c r="I8" s="1" t="s">
        <v>12</v>
      </c>
    </row>
    <row r="9">
      <c r="A9" s="1">
        <v>10008.0</v>
      </c>
      <c r="B9" s="2">
        <v>45299.0</v>
      </c>
      <c r="C9" s="1" t="s">
        <v>13</v>
      </c>
      <c r="D9" s="1" t="s">
        <v>28</v>
      </c>
      <c r="E9" s="1">
        <v>2.0</v>
      </c>
      <c r="F9" s="1">
        <v>599.99</v>
      </c>
      <c r="G9" s="1">
        <v>1199.98</v>
      </c>
      <c r="H9" s="1" t="s">
        <v>15</v>
      </c>
      <c r="I9" s="1" t="s">
        <v>16</v>
      </c>
    </row>
    <row r="10">
      <c r="A10" s="1">
        <v>10009.0</v>
      </c>
      <c r="B10" s="2">
        <v>45300.0</v>
      </c>
      <c r="C10" s="1" t="s">
        <v>17</v>
      </c>
      <c r="D10" s="1" t="s">
        <v>29</v>
      </c>
      <c r="E10" s="1">
        <v>6.0</v>
      </c>
      <c r="F10" s="1">
        <v>89.99</v>
      </c>
      <c r="G10" s="1">
        <v>539.94</v>
      </c>
      <c r="H10" s="1" t="s">
        <v>19</v>
      </c>
      <c r="I10" s="1" t="s">
        <v>20</v>
      </c>
    </row>
    <row r="11">
      <c r="A11" s="1">
        <v>10010.0</v>
      </c>
      <c r="B11" s="2">
        <v>45301.0</v>
      </c>
      <c r="C11" s="1" t="s">
        <v>21</v>
      </c>
      <c r="D11" s="1" t="s">
        <v>30</v>
      </c>
      <c r="E11" s="1">
        <v>2.0</v>
      </c>
      <c r="F11" s="1">
        <v>25.99</v>
      </c>
      <c r="G11" s="1">
        <v>51.98</v>
      </c>
      <c r="H11" s="1" t="s">
        <v>11</v>
      </c>
      <c r="I11" s="1" t="s">
        <v>12</v>
      </c>
    </row>
    <row r="12">
      <c r="A12" s="1">
        <v>10011.0</v>
      </c>
      <c r="B12" s="2">
        <v>45302.0</v>
      </c>
      <c r="C12" s="1" t="s">
        <v>23</v>
      </c>
      <c r="D12" s="1" t="s">
        <v>31</v>
      </c>
      <c r="E12" s="1">
        <v>1.0</v>
      </c>
      <c r="F12" s="1">
        <v>129.99</v>
      </c>
      <c r="G12" s="1">
        <v>129.99</v>
      </c>
      <c r="H12" s="1" t="s">
        <v>15</v>
      </c>
      <c r="I12" s="1" t="s">
        <v>16</v>
      </c>
    </row>
    <row r="13">
      <c r="A13" s="1">
        <v>10012.0</v>
      </c>
      <c r="B13" s="2">
        <v>45303.0</v>
      </c>
      <c r="C13" s="1" t="s">
        <v>25</v>
      </c>
      <c r="D13" s="1" t="s">
        <v>32</v>
      </c>
      <c r="E13" s="1">
        <v>3.0</v>
      </c>
      <c r="F13" s="1">
        <v>199.99</v>
      </c>
      <c r="G13" s="1">
        <v>599.97</v>
      </c>
      <c r="H13" s="1" t="s">
        <v>19</v>
      </c>
      <c r="I13" s="1" t="s">
        <v>12</v>
      </c>
    </row>
    <row r="14">
      <c r="A14" s="1">
        <v>10013.0</v>
      </c>
      <c r="B14" s="2">
        <v>45304.0</v>
      </c>
      <c r="C14" s="1" t="s">
        <v>9</v>
      </c>
      <c r="D14" s="1" t="s">
        <v>33</v>
      </c>
      <c r="E14" s="1">
        <v>2.0</v>
      </c>
      <c r="F14" s="1">
        <v>749.99</v>
      </c>
      <c r="G14" s="1">
        <v>1499.98</v>
      </c>
      <c r="H14" s="1" t="s">
        <v>11</v>
      </c>
      <c r="I14" s="1" t="s">
        <v>12</v>
      </c>
    </row>
    <row r="15">
      <c r="A15" s="1">
        <v>10014.0</v>
      </c>
      <c r="B15" s="2">
        <v>45305.0</v>
      </c>
      <c r="C15" s="1" t="s">
        <v>13</v>
      </c>
      <c r="D15" s="1" t="s">
        <v>34</v>
      </c>
      <c r="E15" s="1">
        <v>1.0</v>
      </c>
      <c r="F15" s="1">
        <v>189.99</v>
      </c>
      <c r="G15" s="1">
        <v>189.99</v>
      </c>
      <c r="H15" s="1" t="s">
        <v>15</v>
      </c>
      <c r="I15" s="1" t="s">
        <v>16</v>
      </c>
    </row>
    <row r="16">
      <c r="A16" s="1">
        <v>10015.0</v>
      </c>
      <c r="B16" s="2">
        <v>45306.0</v>
      </c>
      <c r="C16" s="1" t="s">
        <v>17</v>
      </c>
      <c r="D16" s="1" t="s">
        <v>35</v>
      </c>
      <c r="E16" s="1">
        <v>2.0</v>
      </c>
      <c r="F16" s="1">
        <v>249.99</v>
      </c>
      <c r="G16" s="1">
        <v>499.98</v>
      </c>
      <c r="H16" s="1" t="s">
        <v>19</v>
      </c>
      <c r="I16" s="1" t="s">
        <v>20</v>
      </c>
    </row>
    <row r="17">
      <c r="A17" s="1">
        <v>10016.0</v>
      </c>
      <c r="B17" s="2">
        <v>45307.0</v>
      </c>
      <c r="C17" s="1" t="s">
        <v>21</v>
      </c>
      <c r="D17" s="1" t="s">
        <v>36</v>
      </c>
      <c r="E17" s="1">
        <v>3.0</v>
      </c>
      <c r="F17" s="1">
        <v>35.99</v>
      </c>
      <c r="G17" s="1">
        <v>107.97</v>
      </c>
      <c r="H17" s="1" t="s">
        <v>11</v>
      </c>
      <c r="I17" s="1" t="s">
        <v>12</v>
      </c>
    </row>
    <row r="18">
      <c r="A18" s="1">
        <v>10017.0</v>
      </c>
      <c r="B18" s="2">
        <v>45308.0</v>
      </c>
      <c r="C18" s="1" t="s">
        <v>23</v>
      </c>
      <c r="D18" s="1" t="s">
        <v>37</v>
      </c>
      <c r="E18" s="1">
        <v>1.0</v>
      </c>
      <c r="F18" s="1">
        <v>399.99</v>
      </c>
      <c r="G18" s="1">
        <v>399.99</v>
      </c>
      <c r="H18" s="1" t="s">
        <v>15</v>
      </c>
      <c r="I18" s="1" t="s">
        <v>16</v>
      </c>
    </row>
    <row r="19">
      <c r="A19" s="1">
        <v>10018.0</v>
      </c>
      <c r="B19" s="2">
        <v>45309.0</v>
      </c>
      <c r="C19" s="1" t="s">
        <v>25</v>
      </c>
      <c r="D19" s="1" t="s">
        <v>38</v>
      </c>
      <c r="E19" s="1">
        <v>4.0</v>
      </c>
      <c r="F19" s="1">
        <v>119.99</v>
      </c>
      <c r="G19" s="1">
        <v>479.96</v>
      </c>
      <c r="H19" s="1" t="s">
        <v>19</v>
      </c>
      <c r="I19" s="1" t="s">
        <v>12</v>
      </c>
    </row>
    <row r="20">
      <c r="A20" s="1">
        <v>10019.0</v>
      </c>
      <c r="B20" s="2">
        <v>45310.0</v>
      </c>
      <c r="C20" s="1" t="s">
        <v>9</v>
      </c>
      <c r="D20" s="1" t="s">
        <v>39</v>
      </c>
      <c r="E20" s="1">
        <v>2.0</v>
      </c>
      <c r="F20" s="1">
        <v>499.99</v>
      </c>
      <c r="G20" s="1">
        <v>999.98</v>
      </c>
      <c r="H20" s="1" t="s">
        <v>11</v>
      </c>
      <c r="I20" s="1" t="s">
        <v>12</v>
      </c>
    </row>
    <row r="21">
      <c r="A21" s="1">
        <v>10020.0</v>
      </c>
      <c r="B21" s="2">
        <v>45311.0</v>
      </c>
      <c r="C21" s="1" t="s">
        <v>13</v>
      </c>
      <c r="D21" s="1" t="s">
        <v>40</v>
      </c>
      <c r="E21" s="1">
        <v>1.0</v>
      </c>
      <c r="F21" s="1">
        <v>99.99</v>
      </c>
      <c r="G21" s="1">
        <v>99.99</v>
      </c>
      <c r="H21" s="1" t="s">
        <v>15</v>
      </c>
      <c r="I21" s="1" t="s">
        <v>16</v>
      </c>
    </row>
    <row r="22">
      <c r="A22" s="1">
        <v>10021.0</v>
      </c>
      <c r="B22" s="2">
        <v>45312.0</v>
      </c>
      <c r="C22" s="1" t="s">
        <v>17</v>
      </c>
      <c r="D22" s="1" t="s">
        <v>41</v>
      </c>
      <c r="E22" s="1">
        <v>3.0</v>
      </c>
      <c r="F22" s="1">
        <v>59.99</v>
      </c>
      <c r="G22" s="1">
        <v>179.97</v>
      </c>
      <c r="H22" s="1" t="s">
        <v>19</v>
      </c>
      <c r="I22" s="1" t="s">
        <v>20</v>
      </c>
    </row>
    <row r="23">
      <c r="A23" s="1">
        <v>10022.0</v>
      </c>
      <c r="B23" s="2">
        <v>45313.0</v>
      </c>
      <c r="C23" s="1" t="s">
        <v>21</v>
      </c>
      <c r="D23" s="1" t="s">
        <v>42</v>
      </c>
      <c r="E23" s="1">
        <v>2.0</v>
      </c>
      <c r="F23" s="1">
        <v>22.99</v>
      </c>
      <c r="G23" s="1">
        <v>45.98</v>
      </c>
      <c r="H23" s="1" t="s">
        <v>11</v>
      </c>
      <c r="I23" s="1" t="s">
        <v>12</v>
      </c>
    </row>
    <row r="24">
      <c r="A24" s="1">
        <v>10023.0</v>
      </c>
      <c r="B24" s="2">
        <v>45314.0</v>
      </c>
      <c r="C24" s="1" t="s">
        <v>23</v>
      </c>
      <c r="D24" s="1" t="s">
        <v>43</v>
      </c>
      <c r="E24" s="1">
        <v>1.0</v>
      </c>
      <c r="F24" s="1">
        <v>49.99</v>
      </c>
      <c r="G24" s="1">
        <v>49.99</v>
      </c>
      <c r="H24" s="1" t="s">
        <v>15</v>
      </c>
      <c r="I24" s="1" t="s">
        <v>16</v>
      </c>
    </row>
    <row r="25">
      <c r="A25" s="1">
        <v>10024.0</v>
      </c>
      <c r="B25" s="2">
        <v>45315.0</v>
      </c>
      <c r="C25" s="1" t="s">
        <v>25</v>
      </c>
      <c r="D25" s="1" t="s">
        <v>44</v>
      </c>
      <c r="E25" s="1">
        <v>3.0</v>
      </c>
      <c r="F25" s="1">
        <v>29.99</v>
      </c>
      <c r="G25" s="1">
        <v>89.97</v>
      </c>
      <c r="H25" s="1" t="s">
        <v>19</v>
      </c>
      <c r="I25" s="1" t="s">
        <v>12</v>
      </c>
    </row>
    <row r="26">
      <c r="A26" s="1">
        <v>10025.0</v>
      </c>
      <c r="B26" s="2">
        <v>45316.0</v>
      </c>
      <c r="C26" s="1" t="s">
        <v>9</v>
      </c>
      <c r="D26" s="1" t="s">
        <v>45</v>
      </c>
      <c r="E26" s="1">
        <v>1.0</v>
      </c>
      <c r="F26" s="1">
        <v>299.99</v>
      </c>
      <c r="G26" s="1">
        <v>299.99</v>
      </c>
      <c r="H26" s="1" t="s">
        <v>11</v>
      </c>
      <c r="I26" s="1" t="s">
        <v>12</v>
      </c>
    </row>
    <row r="27">
      <c r="A27" s="1">
        <v>10026.0</v>
      </c>
      <c r="B27" s="2">
        <v>45317.0</v>
      </c>
      <c r="C27" s="1" t="s">
        <v>13</v>
      </c>
      <c r="D27" s="1" t="s">
        <v>46</v>
      </c>
      <c r="E27" s="1">
        <v>1.0</v>
      </c>
      <c r="F27" s="1">
        <v>179.99</v>
      </c>
      <c r="G27" s="1">
        <v>179.99</v>
      </c>
      <c r="H27" s="1" t="s">
        <v>15</v>
      </c>
      <c r="I27" s="1" t="s">
        <v>16</v>
      </c>
    </row>
    <row r="28">
      <c r="A28" s="1">
        <v>10027.0</v>
      </c>
      <c r="B28" s="2">
        <v>45318.0</v>
      </c>
      <c r="C28" s="1" t="s">
        <v>17</v>
      </c>
      <c r="D28" s="1" t="s">
        <v>47</v>
      </c>
      <c r="E28" s="1">
        <v>2.0</v>
      </c>
      <c r="F28" s="1">
        <v>179.99</v>
      </c>
      <c r="G28" s="1">
        <v>359.98</v>
      </c>
      <c r="H28" s="1" t="s">
        <v>19</v>
      </c>
      <c r="I28" s="1" t="s">
        <v>20</v>
      </c>
    </row>
    <row r="29">
      <c r="A29" s="1">
        <v>10028.0</v>
      </c>
      <c r="B29" s="2">
        <v>45319.0</v>
      </c>
      <c r="C29" s="1" t="s">
        <v>21</v>
      </c>
      <c r="D29" s="1" t="s">
        <v>48</v>
      </c>
      <c r="E29" s="1">
        <v>3.0</v>
      </c>
      <c r="F29" s="1">
        <v>12.99</v>
      </c>
      <c r="G29" s="1">
        <v>38.97</v>
      </c>
      <c r="H29" s="1" t="s">
        <v>11</v>
      </c>
      <c r="I29" s="1" t="s">
        <v>12</v>
      </c>
    </row>
    <row r="30">
      <c r="A30" s="1">
        <v>10029.0</v>
      </c>
      <c r="B30" s="2">
        <v>45320.0</v>
      </c>
      <c r="C30" s="1" t="s">
        <v>23</v>
      </c>
      <c r="D30" s="1" t="s">
        <v>49</v>
      </c>
      <c r="E30" s="1">
        <v>1.0</v>
      </c>
      <c r="F30" s="1">
        <v>29.99</v>
      </c>
      <c r="G30" s="1">
        <v>29.99</v>
      </c>
      <c r="H30" s="1" t="s">
        <v>15</v>
      </c>
      <c r="I30" s="1" t="s">
        <v>16</v>
      </c>
    </row>
    <row r="31">
      <c r="A31" s="1">
        <v>10030.0</v>
      </c>
      <c r="B31" s="2">
        <v>45321.0</v>
      </c>
      <c r="C31" s="1" t="s">
        <v>25</v>
      </c>
      <c r="D31" s="1" t="s">
        <v>50</v>
      </c>
      <c r="E31" s="1">
        <v>2.0</v>
      </c>
      <c r="F31" s="1">
        <v>129.99</v>
      </c>
      <c r="G31" s="1">
        <v>259.98</v>
      </c>
      <c r="H31" s="1" t="s">
        <v>19</v>
      </c>
      <c r="I31" s="1" t="s">
        <v>12</v>
      </c>
    </row>
    <row r="32">
      <c r="A32" s="1">
        <v>10031.0</v>
      </c>
      <c r="B32" s="2">
        <v>45322.0</v>
      </c>
      <c r="C32" s="1" t="s">
        <v>9</v>
      </c>
      <c r="D32" s="1" t="s">
        <v>51</v>
      </c>
      <c r="E32" s="1">
        <v>2.0</v>
      </c>
      <c r="F32" s="1">
        <v>349.99</v>
      </c>
      <c r="G32" s="1">
        <v>699.98</v>
      </c>
      <c r="H32" s="1" t="s">
        <v>11</v>
      </c>
      <c r="I32" s="1" t="s">
        <v>12</v>
      </c>
    </row>
    <row r="33">
      <c r="A33" s="1">
        <v>10032.0</v>
      </c>
      <c r="B33" s="2">
        <v>45323.0</v>
      </c>
      <c r="C33" s="1" t="s">
        <v>13</v>
      </c>
      <c r="D33" s="1" t="s">
        <v>52</v>
      </c>
      <c r="E33" s="1">
        <v>3.0</v>
      </c>
      <c r="F33" s="1">
        <v>89.99</v>
      </c>
      <c r="G33" s="1">
        <v>269.97</v>
      </c>
      <c r="H33" s="1" t="s">
        <v>15</v>
      </c>
      <c r="I33" s="1" t="s">
        <v>16</v>
      </c>
    </row>
    <row r="34">
      <c r="A34" s="1">
        <v>10033.0</v>
      </c>
      <c r="B34" s="2">
        <v>45324.0</v>
      </c>
      <c r="C34" s="1" t="s">
        <v>17</v>
      </c>
      <c r="D34" s="1" t="s">
        <v>53</v>
      </c>
      <c r="E34" s="1">
        <v>5.0</v>
      </c>
      <c r="F34" s="1">
        <v>29.99</v>
      </c>
      <c r="G34" s="1">
        <v>149.95</v>
      </c>
      <c r="H34" s="1" t="s">
        <v>19</v>
      </c>
      <c r="I34" s="1" t="s">
        <v>20</v>
      </c>
    </row>
    <row r="35">
      <c r="A35" s="1">
        <v>10034.0</v>
      </c>
      <c r="B35" s="2">
        <v>45325.0</v>
      </c>
      <c r="C35" s="1" t="s">
        <v>21</v>
      </c>
      <c r="D35" s="1" t="s">
        <v>54</v>
      </c>
      <c r="E35" s="1">
        <v>4.0</v>
      </c>
      <c r="F35" s="1">
        <v>19.99</v>
      </c>
      <c r="G35" s="1">
        <v>79.96</v>
      </c>
      <c r="H35" s="1" t="s">
        <v>11</v>
      </c>
      <c r="I35" s="1" t="s">
        <v>12</v>
      </c>
    </row>
    <row r="36">
      <c r="A36" s="1">
        <v>10035.0</v>
      </c>
      <c r="B36" s="2">
        <v>45326.0</v>
      </c>
      <c r="C36" s="1" t="s">
        <v>23</v>
      </c>
      <c r="D36" s="1" t="s">
        <v>55</v>
      </c>
      <c r="E36" s="1">
        <v>2.0</v>
      </c>
      <c r="F36" s="1">
        <v>39.99</v>
      </c>
      <c r="G36" s="1">
        <v>79.98</v>
      </c>
      <c r="H36" s="1" t="s">
        <v>15</v>
      </c>
      <c r="I36" s="1" t="s">
        <v>16</v>
      </c>
    </row>
    <row r="37">
      <c r="A37" s="1">
        <v>10036.0</v>
      </c>
      <c r="B37" s="2">
        <v>45327.0</v>
      </c>
      <c r="C37" s="1" t="s">
        <v>25</v>
      </c>
      <c r="D37" s="1" t="s">
        <v>56</v>
      </c>
      <c r="E37" s="1">
        <v>1.0</v>
      </c>
      <c r="F37" s="1">
        <v>1895.0</v>
      </c>
      <c r="G37" s="1">
        <v>1895.0</v>
      </c>
      <c r="H37" s="1" t="s">
        <v>19</v>
      </c>
      <c r="I37" s="1" t="s">
        <v>12</v>
      </c>
    </row>
    <row r="38">
      <c r="A38" s="1">
        <v>10037.0</v>
      </c>
      <c r="B38" s="2">
        <v>45328.0</v>
      </c>
      <c r="C38" s="1" t="s">
        <v>9</v>
      </c>
      <c r="D38" s="1" t="s">
        <v>57</v>
      </c>
      <c r="E38" s="1">
        <v>3.0</v>
      </c>
      <c r="F38" s="1">
        <v>399.99</v>
      </c>
      <c r="G38" s="1">
        <v>1199.97</v>
      </c>
      <c r="H38" s="1" t="s">
        <v>11</v>
      </c>
      <c r="I38" s="1" t="s">
        <v>12</v>
      </c>
    </row>
    <row r="39">
      <c r="A39" s="1">
        <v>10038.0</v>
      </c>
      <c r="B39" s="2">
        <v>45329.0</v>
      </c>
      <c r="C39" s="1" t="s">
        <v>13</v>
      </c>
      <c r="D39" s="1" t="s">
        <v>58</v>
      </c>
      <c r="E39" s="1">
        <v>2.0</v>
      </c>
      <c r="F39" s="1">
        <v>799.99</v>
      </c>
      <c r="G39" s="1">
        <v>1599.98</v>
      </c>
      <c r="H39" s="1" t="s">
        <v>15</v>
      </c>
      <c r="I39" s="1" t="s">
        <v>16</v>
      </c>
    </row>
    <row r="40">
      <c r="A40" s="1">
        <v>10039.0</v>
      </c>
      <c r="B40" s="2">
        <v>45330.0</v>
      </c>
      <c r="C40" s="1" t="s">
        <v>17</v>
      </c>
      <c r="D40" s="1" t="s">
        <v>59</v>
      </c>
      <c r="E40" s="1">
        <v>4.0</v>
      </c>
      <c r="F40" s="1">
        <v>59.99</v>
      </c>
      <c r="G40" s="1">
        <v>239.96</v>
      </c>
      <c r="H40" s="1" t="s">
        <v>19</v>
      </c>
      <c r="I40" s="1" t="s">
        <v>20</v>
      </c>
    </row>
    <row r="41">
      <c r="A41" s="1">
        <v>10040.0</v>
      </c>
      <c r="B41" s="2">
        <v>45331.0</v>
      </c>
      <c r="C41" s="1" t="s">
        <v>21</v>
      </c>
      <c r="D41" s="1" t="s">
        <v>60</v>
      </c>
      <c r="E41" s="1">
        <v>3.0</v>
      </c>
      <c r="F41" s="1">
        <v>24.99</v>
      </c>
      <c r="G41" s="1">
        <v>74.97</v>
      </c>
      <c r="H41" s="1" t="s">
        <v>11</v>
      </c>
      <c r="I41" s="1" t="s">
        <v>12</v>
      </c>
    </row>
    <row r="42">
      <c r="A42" s="1">
        <v>10041.0</v>
      </c>
      <c r="B42" s="2">
        <v>45332.0</v>
      </c>
      <c r="C42" s="1" t="s">
        <v>23</v>
      </c>
      <c r="D42" s="1" t="s">
        <v>61</v>
      </c>
      <c r="E42" s="1">
        <v>1.0</v>
      </c>
      <c r="F42" s="1">
        <v>105.0</v>
      </c>
      <c r="G42" s="1">
        <v>105.0</v>
      </c>
      <c r="H42" s="1" t="s">
        <v>15</v>
      </c>
      <c r="I42" s="1" t="s">
        <v>16</v>
      </c>
    </row>
    <row r="43">
      <c r="A43" s="1">
        <v>10042.0</v>
      </c>
      <c r="B43" s="2">
        <v>45333.0</v>
      </c>
      <c r="C43" s="1" t="s">
        <v>25</v>
      </c>
      <c r="D43" s="1" t="s">
        <v>62</v>
      </c>
      <c r="E43" s="1">
        <v>2.0</v>
      </c>
      <c r="F43" s="1">
        <v>129.99</v>
      </c>
      <c r="G43" s="1">
        <v>259.98</v>
      </c>
      <c r="H43" s="1" t="s">
        <v>19</v>
      </c>
      <c r="I43" s="1" t="s">
        <v>12</v>
      </c>
    </row>
    <row r="44">
      <c r="A44" s="1">
        <v>10043.0</v>
      </c>
      <c r="B44" s="2">
        <v>45334.0</v>
      </c>
      <c r="C44" s="1" t="s">
        <v>9</v>
      </c>
      <c r="D44" s="1" t="s">
        <v>63</v>
      </c>
      <c r="E44" s="1">
        <v>3.0</v>
      </c>
      <c r="F44" s="1">
        <v>399.99</v>
      </c>
      <c r="G44" s="1">
        <v>1199.97</v>
      </c>
      <c r="H44" s="1" t="s">
        <v>11</v>
      </c>
      <c r="I44" s="1" t="s">
        <v>12</v>
      </c>
    </row>
    <row r="45">
      <c r="A45" s="1">
        <v>10044.0</v>
      </c>
      <c r="B45" s="2">
        <v>45335.0</v>
      </c>
      <c r="C45" s="1" t="s">
        <v>13</v>
      </c>
      <c r="D45" s="1" t="s">
        <v>64</v>
      </c>
      <c r="E45" s="1">
        <v>1.0</v>
      </c>
      <c r="F45" s="1">
        <v>199.99</v>
      </c>
      <c r="G45" s="1">
        <v>199.99</v>
      </c>
      <c r="H45" s="1" t="s">
        <v>15</v>
      </c>
      <c r="I45" s="1" t="s">
        <v>16</v>
      </c>
    </row>
    <row r="46">
      <c r="A46" s="1">
        <v>10045.0</v>
      </c>
      <c r="B46" s="2">
        <v>45336.0</v>
      </c>
      <c r="C46" s="1" t="s">
        <v>17</v>
      </c>
      <c r="D46" s="1" t="s">
        <v>65</v>
      </c>
      <c r="E46" s="1">
        <v>2.0</v>
      </c>
      <c r="F46" s="1">
        <v>139.99</v>
      </c>
      <c r="G46" s="1">
        <v>279.98</v>
      </c>
      <c r="H46" s="1" t="s">
        <v>19</v>
      </c>
      <c r="I46" s="1" t="s">
        <v>20</v>
      </c>
    </row>
    <row r="47">
      <c r="A47" s="1">
        <v>10046.0</v>
      </c>
      <c r="B47" s="2">
        <v>45337.0</v>
      </c>
      <c r="C47" s="1" t="s">
        <v>21</v>
      </c>
      <c r="D47" s="1" t="s">
        <v>66</v>
      </c>
      <c r="E47" s="1">
        <v>4.0</v>
      </c>
      <c r="F47" s="1">
        <v>32.5</v>
      </c>
      <c r="G47" s="1">
        <v>130.0</v>
      </c>
      <c r="H47" s="1" t="s">
        <v>11</v>
      </c>
      <c r="I47" s="1" t="s">
        <v>12</v>
      </c>
    </row>
    <row r="48">
      <c r="A48" s="1">
        <v>10047.0</v>
      </c>
      <c r="B48" s="2">
        <v>45338.0</v>
      </c>
      <c r="C48" s="1" t="s">
        <v>23</v>
      </c>
      <c r="D48" s="1" t="s">
        <v>67</v>
      </c>
      <c r="E48" s="1">
        <v>1.0</v>
      </c>
      <c r="F48" s="1">
        <v>52.0</v>
      </c>
      <c r="G48" s="1">
        <v>52.0</v>
      </c>
      <c r="H48" s="1" t="s">
        <v>15</v>
      </c>
      <c r="I48" s="1" t="s">
        <v>16</v>
      </c>
    </row>
    <row r="49">
      <c r="A49" s="1">
        <v>10048.0</v>
      </c>
      <c r="B49" s="2">
        <v>45339.0</v>
      </c>
      <c r="C49" s="1" t="s">
        <v>25</v>
      </c>
      <c r="D49" s="1" t="s">
        <v>68</v>
      </c>
      <c r="E49" s="1">
        <v>6.0</v>
      </c>
      <c r="F49" s="1">
        <v>39.99</v>
      </c>
      <c r="G49" s="1">
        <v>239.94</v>
      </c>
      <c r="H49" s="1" t="s">
        <v>19</v>
      </c>
      <c r="I49" s="1" t="s">
        <v>12</v>
      </c>
    </row>
    <row r="50">
      <c r="A50" s="1">
        <v>10049.0</v>
      </c>
      <c r="B50" s="2">
        <v>45340.0</v>
      </c>
      <c r="C50" s="1" t="s">
        <v>9</v>
      </c>
      <c r="D50" s="1" t="s">
        <v>69</v>
      </c>
      <c r="E50" s="1">
        <v>2.0</v>
      </c>
      <c r="F50" s="1">
        <v>129.99</v>
      </c>
      <c r="G50" s="1">
        <v>259.98</v>
      </c>
      <c r="H50" s="1" t="s">
        <v>11</v>
      </c>
      <c r="I50" s="1" t="s">
        <v>12</v>
      </c>
    </row>
    <row r="51">
      <c r="A51" s="1">
        <v>10050.0</v>
      </c>
      <c r="B51" s="2">
        <v>45341.0</v>
      </c>
      <c r="C51" s="1" t="s">
        <v>13</v>
      </c>
      <c r="D51" s="1" t="s">
        <v>70</v>
      </c>
      <c r="E51" s="1">
        <v>1.0</v>
      </c>
      <c r="F51" s="1">
        <v>299.99</v>
      </c>
      <c r="G51" s="1">
        <v>299.99</v>
      </c>
      <c r="H51" s="1" t="s">
        <v>15</v>
      </c>
      <c r="I51" s="1" t="s">
        <v>16</v>
      </c>
    </row>
    <row r="52">
      <c r="A52" s="1">
        <v>10051.0</v>
      </c>
      <c r="B52" s="2">
        <v>45342.0</v>
      </c>
      <c r="C52" s="1" t="s">
        <v>17</v>
      </c>
      <c r="D52" s="1" t="s">
        <v>71</v>
      </c>
      <c r="E52" s="1">
        <v>3.0</v>
      </c>
      <c r="F52" s="1">
        <v>154.99</v>
      </c>
      <c r="G52" s="1">
        <v>464.97</v>
      </c>
      <c r="H52" s="1" t="s">
        <v>19</v>
      </c>
      <c r="I52" s="1" t="s">
        <v>20</v>
      </c>
    </row>
    <row r="53">
      <c r="A53" s="1">
        <v>10052.0</v>
      </c>
      <c r="B53" s="2">
        <v>45343.0</v>
      </c>
      <c r="C53" s="1" t="s">
        <v>21</v>
      </c>
      <c r="D53" s="1" t="s">
        <v>72</v>
      </c>
      <c r="E53" s="1">
        <v>2.0</v>
      </c>
      <c r="F53" s="1">
        <v>26.99</v>
      </c>
      <c r="G53" s="1">
        <v>53.98</v>
      </c>
      <c r="H53" s="1" t="s">
        <v>11</v>
      </c>
      <c r="I53" s="1" t="s">
        <v>12</v>
      </c>
    </row>
    <row r="54">
      <c r="A54" s="1">
        <v>10053.0</v>
      </c>
      <c r="B54" s="2">
        <v>45344.0</v>
      </c>
      <c r="C54" s="1" t="s">
        <v>23</v>
      </c>
      <c r="D54" s="1" t="s">
        <v>73</v>
      </c>
      <c r="E54" s="1">
        <v>1.0</v>
      </c>
      <c r="F54" s="1">
        <v>49.0</v>
      </c>
      <c r="G54" s="1">
        <v>49.0</v>
      </c>
      <c r="H54" s="1" t="s">
        <v>15</v>
      </c>
      <c r="I54" s="1" t="s">
        <v>16</v>
      </c>
    </row>
    <row r="55">
      <c r="A55" s="1">
        <v>10054.0</v>
      </c>
      <c r="B55" s="2">
        <v>45345.0</v>
      </c>
      <c r="C55" s="1" t="s">
        <v>25</v>
      </c>
      <c r="D55" s="1" t="s">
        <v>74</v>
      </c>
      <c r="E55" s="1">
        <v>5.0</v>
      </c>
      <c r="F55" s="1">
        <v>49.99</v>
      </c>
      <c r="G55" s="1">
        <v>249.95</v>
      </c>
      <c r="H55" s="1" t="s">
        <v>19</v>
      </c>
      <c r="I55" s="1" t="s">
        <v>12</v>
      </c>
    </row>
    <row r="56">
      <c r="A56" s="1">
        <v>10055.0</v>
      </c>
      <c r="B56" s="2">
        <v>45346.0</v>
      </c>
      <c r="C56" s="1" t="s">
        <v>9</v>
      </c>
      <c r="D56" s="1" t="s">
        <v>75</v>
      </c>
      <c r="E56" s="1">
        <v>4.0</v>
      </c>
      <c r="F56" s="1">
        <v>59.99</v>
      </c>
      <c r="G56" s="1">
        <v>239.96</v>
      </c>
      <c r="H56" s="1" t="s">
        <v>11</v>
      </c>
      <c r="I56" s="1" t="s">
        <v>12</v>
      </c>
    </row>
    <row r="57">
      <c r="A57" s="1">
        <v>10056.0</v>
      </c>
      <c r="B57" s="2">
        <v>45347.0</v>
      </c>
      <c r="C57" s="1" t="s">
        <v>13</v>
      </c>
      <c r="D57" s="1" t="s">
        <v>76</v>
      </c>
      <c r="E57" s="1">
        <v>1.0</v>
      </c>
      <c r="F57" s="1">
        <v>499.99</v>
      </c>
      <c r="G57" s="1">
        <v>499.99</v>
      </c>
      <c r="H57" s="1" t="s">
        <v>15</v>
      </c>
      <c r="I57" s="1" t="s">
        <v>16</v>
      </c>
    </row>
    <row r="58">
      <c r="A58" s="1">
        <v>10057.0</v>
      </c>
      <c r="B58" s="2">
        <v>45348.0</v>
      </c>
      <c r="C58" s="1" t="s">
        <v>17</v>
      </c>
      <c r="D58" s="1" t="s">
        <v>77</v>
      </c>
      <c r="E58" s="1">
        <v>5.0</v>
      </c>
      <c r="F58" s="1">
        <v>29.99</v>
      </c>
      <c r="G58" s="1">
        <v>149.95</v>
      </c>
      <c r="H58" s="1" t="s">
        <v>19</v>
      </c>
      <c r="I58" s="1" t="s">
        <v>20</v>
      </c>
    </row>
    <row r="59">
      <c r="A59" s="1">
        <v>10058.0</v>
      </c>
      <c r="B59" s="2">
        <v>45349.0</v>
      </c>
      <c r="C59" s="1" t="s">
        <v>21</v>
      </c>
      <c r="D59" s="1" t="s">
        <v>78</v>
      </c>
      <c r="E59" s="1">
        <v>3.0</v>
      </c>
      <c r="F59" s="1">
        <v>28.0</v>
      </c>
      <c r="G59" s="1">
        <v>84.0</v>
      </c>
      <c r="H59" s="1" t="s">
        <v>11</v>
      </c>
      <c r="I59" s="1" t="s">
        <v>12</v>
      </c>
    </row>
    <row r="60">
      <c r="A60" s="1">
        <v>10059.0</v>
      </c>
      <c r="B60" s="2">
        <v>45350.0</v>
      </c>
      <c r="C60" s="1" t="s">
        <v>23</v>
      </c>
      <c r="D60" s="1" t="s">
        <v>79</v>
      </c>
      <c r="E60" s="1">
        <v>2.0</v>
      </c>
      <c r="F60" s="1">
        <v>23.0</v>
      </c>
      <c r="G60" s="1">
        <v>46.0</v>
      </c>
      <c r="H60" s="1" t="s">
        <v>15</v>
      </c>
      <c r="I60" s="1" t="s">
        <v>16</v>
      </c>
    </row>
    <row r="61">
      <c r="A61" s="1">
        <v>10060.0</v>
      </c>
      <c r="B61" s="2">
        <v>45351.0</v>
      </c>
      <c r="C61" s="1" t="s">
        <v>25</v>
      </c>
      <c r="D61" s="1" t="s">
        <v>80</v>
      </c>
      <c r="E61" s="1">
        <v>1.0</v>
      </c>
      <c r="F61" s="1">
        <v>349.0</v>
      </c>
      <c r="G61" s="1">
        <v>349.0</v>
      </c>
      <c r="H61" s="1" t="s">
        <v>19</v>
      </c>
      <c r="I61" s="1" t="s">
        <v>12</v>
      </c>
    </row>
    <row r="62">
      <c r="A62" s="1">
        <v>10061.0</v>
      </c>
      <c r="B62" s="2">
        <v>45352.0</v>
      </c>
      <c r="C62" s="1" t="s">
        <v>9</v>
      </c>
      <c r="D62" s="1" t="s">
        <v>81</v>
      </c>
      <c r="E62" s="1">
        <v>3.0</v>
      </c>
      <c r="F62" s="1">
        <v>299.99</v>
      </c>
      <c r="G62" s="1">
        <v>899.97</v>
      </c>
      <c r="H62" s="1" t="s">
        <v>11</v>
      </c>
      <c r="I62" s="1" t="s">
        <v>12</v>
      </c>
    </row>
    <row r="63">
      <c r="A63" s="1">
        <v>10062.0</v>
      </c>
      <c r="B63" s="2">
        <v>45353.0</v>
      </c>
      <c r="C63" s="1" t="s">
        <v>13</v>
      </c>
      <c r="D63" s="1" t="s">
        <v>82</v>
      </c>
      <c r="E63" s="1">
        <v>2.0</v>
      </c>
      <c r="F63" s="1">
        <v>199.99</v>
      </c>
      <c r="G63" s="1">
        <v>399.98</v>
      </c>
      <c r="H63" s="1" t="s">
        <v>15</v>
      </c>
      <c r="I63" s="1" t="s">
        <v>16</v>
      </c>
    </row>
    <row r="64">
      <c r="A64" s="1">
        <v>10063.0</v>
      </c>
      <c r="B64" s="2">
        <v>45354.0</v>
      </c>
      <c r="C64" s="1" t="s">
        <v>17</v>
      </c>
      <c r="D64" s="1" t="s">
        <v>83</v>
      </c>
      <c r="E64" s="1">
        <v>10.0</v>
      </c>
      <c r="F64" s="1">
        <v>9.99</v>
      </c>
      <c r="G64" s="1">
        <v>99.9</v>
      </c>
      <c r="H64" s="1" t="s">
        <v>19</v>
      </c>
      <c r="I64" s="1" t="s">
        <v>20</v>
      </c>
    </row>
    <row r="65">
      <c r="A65" s="1">
        <v>10064.0</v>
      </c>
      <c r="B65" s="2">
        <v>45355.0</v>
      </c>
      <c r="C65" s="1" t="s">
        <v>21</v>
      </c>
      <c r="D65" s="1" t="s">
        <v>84</v>
      </c>
      <c r="E65" s="1">
        <v>4.0</v>
      </c>
      <c r="F65" s="1">
        <v>18.99</v>
      </c>
      <c r="G65" s="1">
        <v>75.96</v>
      </c>
      <c r="H65" s="1" t="s">
        <v>11</v>
      </c>
      <c r="I65" s="1" t="s">
        <v>12</v>
      </c>
    </row>
    <row r="66">
      <c r="A66" s="1">
        <v>10065.0</v>
      </c>
      <c r="B66" s="2">
        <v>45356.0</v>
      </c>
      <c r="C66" s="1" t="s">
        <v>23</v>
      </c>
      <c r="D66" s="1" t="s">
        <v>85</v>
      </c>
      <c r="E66" s="1">
        <v>1.0</v>
      </c>
      <c r="F66" s="1">
        <v>102.0</v>
      </c>
      <c r="G66" s="1">
        <v>102.0</v>
      </c>
      <c r="H66" s="1" t="s">
        <v>15</v>
      </c>
      <c r="I66" s="1" t="s">
        <v>16</v>
      </c>
    </row>
    <row r="67">
      <c r="A67" s="1">
        <v>10066.0</v>
      </c>
      <c r="B67" s="2">
        <v>45357.0</v>
      </c>
      <c r="C67" s="1" t="s">
        <v>25</v>
      </c>
      <c r="D67" s="1" t="s">
        <v>86</v>
      </c>
      <c r="E67" s="1">
        <v>2.0</v>
      </c>
      <c r="F67" s="1">
        <v>299.99</v>
      </c>
      <c r="G67" s="1">
        <v>599.98</v>
      </c>
      <c r="H67" s="1" t="s">
        <v>19</v>
      </c>
      <c r="I67" s="1" t="s">
        <v>12</v>
      </c>
    </row>
    <row r="68">
      <c r="A68" s="1">
        <v>10067.0</v>
      </c>
      <c r="B68" s="2">
        <v>45358.0</v>
      </c>
      <c r="C68" s="1" t="s">
        <v>9</v>
      </c>
      <c r="D68" s="1" t="s">
        <v>87</v>
      </c>
      <c r="E68" s="1">
        <v>1.0</v>
      </c>
      <c r="F68" s="1">
        <v>1199.99</v>
      </c>
      <c r="G68" s="1">
        <v>1199.99</v>
      </c>
      <c r="H68" s="1" t="s">
        <v>11</v>
      </c>
      <c r="I68" s="1" t="s">
        <v>12</v>
      </c>
    </row>
    <row r="69">
      <c r="A69" s="1">
        <v>10068.0</v>
      </c>
      <c r="B69" s="2">
        <v>45359.0</v>
      </c>
      <c r="C69" s="1" t="s">
        <v>13</v>
      </c>
      <c r="D69" s="1" t="s">
        <v>88</v>
      </c>
      <c r="E69" s="1">
        <v>3.0</v>
      </c>
      <c r="F69" s="1">
        <v>219.99</v>
      </c>
      <c r="G69" s="1">
        <v>659.97</v>
      </c>
      <c r="H69" s="1" t="s">
        <v>15</v>
      </c>
      <c r="I69" s="1" t="s">
        <v>16</v>
      </c>
    </row>
    <row r="70">
      <c r="A70" s="1">
        <v>10069.0</v>
      </c>
      <c r="B70" s="2">
        <v>45360.0</v>
      </c>
      <c r="C70" s="1" t="s">
        <v>17</v>
      </c>
      <c r="D70" s="1" t="s">
        <v>89</v>
      </c>
      <c r="E70" s="1">
        <v>4.0</v>
      </c>
      <c r="F70" s="1">
        <v>59.99</v>
      </c>
      <c r="G70" s="1">
        <v>239.96</v>
      </c>
      <c r="H70" s="1" t="s">
        <v>19</v>
      </c>
      <c r="I70" s="1" t="s">
        <v>20</v>
      </c>
    </row>
    <row r="71">
      <c r="A71" s="1">
        <v>10070.0</v>
      </c>
      <c r="B71" s="2">
        <v>45361.0</v>
      </c>
      <c r="C71" s="1" t="s">
        <v>21</v>
      </c>
      <c r="D71" s="1" t="s">
        <v>90</v>
      </c>
      <c r="E71" s="1">
        <v>2.0</v>
      </c>
      <c r="F71" s="1">
        <v>10.99</v>
      </c>
      <c r="G71" s="1">
        <v>21.98</v>
      </c>
      <c r="H71" s="1" t="s">
        <v>11</v>
      </c>
      <c r="I71" s="1" t="s">
        <v>12</v>
      </c>
    </row>
    <row r="72">
      <c r="A72" s="1">
        <v>10071.0</v>
      </c>
      <c r="B72" s="2">
        <v>45362.0</v>
      </c>
      <c r="C72" s="1" t="s">
        <v>23</v>
      </c>
      <c r="D72" s="1" t="s">
        <v>91</v>
      </c>
      <c r="E72" s="1">
        <v>1.0</v>
      </c>
      <c r="F72" s="1">
        <v>78.0</v>
      </c>
      <c r="G72" s="1">
        <v>78.0</v>
      </c>
      <c r="H72" s="1" t="s">
        <v>15</v>
      </c>
      <c r="I72" s="1" t="s">
        <v>16</v>
      </c>
    </row>
    <row r="73">
      <c r="A73" s="1">
        <v>10072.0</v>
      </c>
      <c r="B73" s="2">
        <v>45363.0</v>
      </c>
      <c r="C73" s="1" t="s">
        <v>25</v>
      </c>
      <c r="D73" s="1" t="s">
        <v>92</v>
      </c>
      <c r="E73" s="1">
        <v>3.0</v>
      </c>
      <c r="F73" s="1">
        <v>129.99</v>
      </c>
      <c r="G73" s="1">
        <v>389.97</v>
      </c>
      <c r="H73" s="1" t="s">
        <v>19</v>
      </c>
      <c r="I73" s="1" t="s">
        <v>12</v>
      </c>
    </row>
    <row r="74">
      <c r="A74" s="1">
        <v>10073.0</v>
      </c>
      <c r="B74" s="2">
        <v>45364.0</v>
      </c>
      <c r="C74" s="1" t="s">
        <v>9</v>
      </c>
      <c r="D74" s="1" t="s">
        <v>93</v>
      </c>
      <c r="E74" s="1">
        <v>1.0</v>
      </c>
      <c r="F74" s="1">
        <v>1599.99</v>
      </c>
      <c r="G74" s="1">
        <v>1599.99</v>
      </c>
      <c r="H74" s="1" t="s">
        <v>11</v>
      </c>
      <c r="I74" s="1" t="s">
        <v>12</v>
      </c>
    </row>
    <row r="75">
      <c r="A75" s="1">
        <v>10074.0</v>
      </c>
      <c r="B75" s="2">
        <v>45365.0</v>
      </c>
      <c r="C75" s="1" t="s">
        <v>13</v>
      </c>
      <c r="D75" s="1" t="s">
        <v>94</v>
      </c>
      <c r="E75" s="1">
        <v>1.0</v>
      </c>
      <c r="F75" s="1">
        <v>899.99</v>
      </c>
      <c r="G75" s="1">
        <v>899.99</v>
      </c>
      <c r="H75" s="1" t="s">
        <v>15</v>
      </c>
      <c r="I75" s="1" t="s">
        <v>16</v>
      </c>
    </row>
    <row r="76">
      <c r="A76" s="1">
        <v>10075.0</v>
      </c>
      <c r="B76" s="2">
        <v>45366.0</v>
      </c>
      <c r="C76" s="1" t="s">
        <v>17</v>
      </c>
      <c r="D76" s="1" t="s">
        <v>95</v>
      </c>
      <c r="E76" s="1">
        <v>5.0</v>
      </c>
      <c r="F76" s="1">
        <v>49.99</v>
      </c>
      <c r="G76" s="1">
        <v>249.95</v>
      </c>
      <c r="H76" s="1" t="s">
        <v>19</v>
      </c>
      <c r="I76" s="1" t="s">
        <v>20</v>
      </c>
    </row>
    <row r="77">
      <c r="A77" s="1">
        <v>10076.0</v>
      </c>
      <c r="B77" s="2">
        <v>45367.0</v>
      </c>
      <c r="C77" s="1" t="s">
        <v>21</v>
      </c>
      <c r="D77" s="1" t="s">
        <v>96</v>
      </c>
      <c r="E77" s="1">
        <v>4.0</v>
      </c>
      <c r="F77" s="1">
        <v>14.99</v>
      </c>
      <c r="G77" s="1">
        <v>59.96</v>
      </c>
      <c r="H77" s="1" t="s">
        <v>11</v>
      </c>
      <c r="I77" s="1" t="s">
        <v>12</v>
      </c>
    </row>
    <row r="78">
      <c r="A78" s="1">
        <v>10077.0</v>
      </c>
      <c r="B78" s="2">
        <v>45368.0</v>
      </c>
      <c r="C78" s="1" t="s">
        <v>23</v>
      </c>
      <c r="D78" s="1" t="s">
        <v>97</v>
      </c>
      <c r="E78" s="1">
        <v>2.0</v>
      </c>
      <c r="F78" s="1">
        <v>16.0</v>
      </c>
      <c r="G78" s="1">
        <v>32.0</v>
      </c>
      <c r="H78" s="1" t="s">
        <v>15</v>
      </c>
      <c r="I78" s="1" t="s">
        <v>16</v>
      </c>
    </row>
    <row r="79">
      <c r="A79" s="1">
        <v>10078.0</v>
      </c>
      <c r="B79" s="2">
        <v>45369.0</v>
      </c>
      <c r="C79" s="1" t="s">
        <v>25</v>
      </c>
      <c r="D79" s="1" t="s">
        <v>98</v>
      </c>
      <c r="E79" s="1">
        <v>3.0</v>
      </c>
      <c r="F79" s="1">
        <v>69.99</v>
      </c>
      <c r="G79" s="1">
        <v>209.97</v>
      </c>
      <c r="H79" s="1" t="s">
        <v>19</v>
      </c>
      <c r="I79" s="1" t="s">
        <v>12</v>
      </c>
    </row>
    <row r="80">
      <c r="A80" s="1">
        <v>10079.0</v>
      </c>
      <c r="B80" s="2">
        <v>45370.0</v>
      </c>
      <c r="C80" s="1" t="s">
        <v>9</v>
      </c>
      <c r="D80" s="1" t="s">
        <v>99</v>
      </c>
      <c r="E80" s="1">
        <v>2.0</v>
      </c>
      <c r="F80" s="1">
        <v>249.99</v>
      </c>
      <c r="G80" s="1">
        <v>499.98</v>
      </c>
      <c r="H80" s="1" t="s">
        <v>11</v>
      </c>
      <c r="I80" s="1" t="s">
        <v>12</v>
      </c>
    </row>
    <row r="81">
      <c r="A81" s="1">
        <v>10080.0</v>
      </c>
      <c r="B81" s="2">
        <v>45371.0</v>
      </c>
      <c r="C81" s="1" t="s">
        <v>13</v>
      </c>
      <c r="D81" s="1" t="s">
        <v>100</v>
      </c>
      <c r="E81" s="1">
        <v>1.0</v>
      </c>
      <c r="F81" s="1">
        <v>499.99</v>
      </c>
      <c r="G81" s="1">
        <v>499.99</v>
      </c>
      <c r="H81" s="1" t="s">
        <v>15</v>
      </c>
      <c r="I81" s="1" t="s">
        <v>16</v>
      </c>
    </row>
    <row r="82">
      <c r="A82" s="1">
        <v>10081.0</v>
      </c>
      <c r="B82" s="2">
        <v>45372.0</v>
      </c>
      <c r="C82" s="1" t="s">
        <v>17</v>
      </c>
      <c r="D82" s="1" t="s">
        <v>101</v>
      </c>
      <c r="E82" s="1">
        <v>2.0</v>
      </c>
      <c r="F82" s="1">
        <v>89.99</v>
      </c>
      <c r="G82" s="1">
        <v>179.98</v>
      </c>
      <c r="H82" s="1" t="s">
        <v>19</v>
      </c>
      <c r="I82" s="1" t="s">
        <v>20</v>
      </c>
    </row>
    <row r="83">
      <c r="A83" s="1">
        <v>10082.0</v>
      </c>
      <c r="B83" s="2">
        <v>45373.0</v>
      </c>
      <c r="C83" s="1" t="s">
        <v>21</v>
      </c>
      <c r="D83" s="1" t="s">
        <v>102</v>
      </c>
      <c r="E83" s="1">
        <v>3.0</v>
      </c>
      <c r="F83" s="1">
        <v>12.99</v>
      </c>
      <c r="G83" s="1">
        <v>38.97</v>
      </c>
      <c r="H83" s="1" t="s">
        <v>11</v>
      </c>
      <c r="I83" s="1" t="s">
        <v>12</v>
      </c>
    </row>
    <row r="84">
      <c r="A84" s="1">
        <v>10083.0</v>
      </c>
      <c r="B84" s="2">
        <v>45374.0</v>
      </c>
      <c r="C84" s="1" t="s">
        <v>23</v>
      </c>
      <c r="D84" s="1" t="s">
        <v>103</v>
      </c>
      <c r="E84" s="1">
        <v>1.0</v>
      </c>
      <c r="F84" s="1">
        <v>100.0</v>
      </c>
      <c r="G84" s="1">
        <v>100.0</v>
      </c>
      <c r="H84" s="1" t="s">
        <v>15</v>
      </c>
      <c r="I84" s="1" t="s">
        <v>16</v>
      </c>
    </row>
    <row r="85">
      <c r="A85" s="1">
        <v>10084.0</v>
      </c>
      <c r="B85" s="2">
        <v>45375.0</v>
      </c>
      <c r="C85" s="1" t="s">
        <v>25</v>
      </c>
      <c r="D85" s="1" t="s">
        <v>104</v>
      </c>
      <c r="E85" s="1">
        <v>6.0</v>
      </c>
      <c r="F85" s="1">
        <v>24.99</v>
      </c>
      <c r="G85" s="1">
        <v>149.94</v>
      </c>
      <c r="H85" s="1" t="s">
        <v>19</v>
      </c>
      <c r="I85" s="1" t="s">
        <v>12</v>
      </c>
    </row>
    <row r="86">
      <c r="A86" s="1">
        <v>10085.0</v>
      </c>
      <c r="B86" s="2">
        <v>45376.0</v>
      </c>
      <c r="C86" s="1" t="s">
        <v>9</v>
      </c>
      <c r="D86" s="1" t="s">
        <v>105</v>
      </c>
      <c r="E86" s="1">
        <v>1.0</v>
      </c>
      <c r="F86" s="1">
        <v>99.99</v>
      </c>
      <c r="G86" s="1">
        <v>99.99</v>
      </c>
      <c r="H86" s="1" t="s">
        <v>11</v>
      </c>
      <c r="I86" s="1" t="s">
        <v>12</v>
      </c>
    </row>
    <row r="87">
      <c r="A87" s="1">
        <v>10086.0</v>
      </c>
      <c r="B87" s="2">
        <v>45377.0</v>
      </c>
      <c r="C87" s="1" t="s">
        <v>13</v>
      </c>
      <c r="D87" s="1" t="s">
        <v>106</v>
      </c>
      <c r="E87" s="1">
        <v>2.0</v>
      </c>
      <c r="F87" s="1">
        <v>1299.99</v>
      </c>
      <c r="G87" s="1">
        <v>2599.98</v>
      </c>
      <c r="H87" s="1" t="s">
        <v>15</v>
      </c>
      <c r="I87" s="1" t="s">
        <v>16</v>
      </c>
    </row>
    <row r="88">
      <c r="A88" s="1">
        <v>10087.0</v>
      </c>
      <c r="B88" s="2">
        <v>45378.0</v>
      </c>
      <c r="C88" s="1" t="s">
        <v>17</v>
      </c>
      <c r="D88" s="1" t="s">
        <v>107</v>
      </c>
      <c r="E88" s="1">
        <v>3.0</v>
      </c>
      <c r="F88" s="1">
        <v>79.99</v>
      </c>
      <c r="G88" s="1">
        <v>239.97</v>
      </c>
      <c r="H88" s="1" t="s">
        <v>19</v>
      </c>
      <c r="I88" s="1" t="s">
        <v>20</v>
      </c>
    </row>
    <row r="89">
      <c r="A89" s="1">
        <v>10088.0</v>
      </c>
      <c r="B89" s="2">
        <v>45379.0</v>
      </c>
      <c r="C89" s="1" t="s">
        <v>21</v>
      </c>
      <c r="D89" s="1" t="s">
        <v>108</v>
      </c>
      <c r="E89" s="1">
        <v>4.0</v>
      </c>
      <c r="F89" s="1">
        <v>13.99</v>
      </c>
      <c r="G89" s="1">
        <v>55.96</v>
      </c>
      <c r="H89" s="1" t="s">
        <v>11</v>
      </c>
      <c r="I89" s="1" t="s">
        <v>12</v>
      </c>
    </row>
    <row r="90">
      <c r="A90" s="1">
        <v>10089.0</v>
      </c>
      <c r="B90" s="2">
        <v>45380.0</v>
      </c>
      <c r="C90" s="1" t="s">
        <v>23</v>
      </c>
      <c r="D90" s="1" t="s">
        <v>109</v>
      </c>
      <c r="E90" s="1">
        <v>1.0</v>
      </c>
      <c r="F90" s="1">
        <v>105.0</v>
      </c>
      <c r="G90" s="1">
        <v>105.0</v>
      </c>
      <c r="H90" s="1" t="s">
        <v>15</v>
      </c>
      <c r="I90" s="1" t="s">
        <v>16</v>
      </c>
    </row>
    <row r="91">
      <c r="A91" s="1">
        <v>10090.0</v>
      </c>
      <c r="B91" s="2">
        <v>45381.0</v>
      </c>
      <c r="C91" s="1" t="s">
        <v>25</v>
      </c>
      <c r="D91" s="1" t="s">
        <v>110</v>
      </c>
      <c r="E91" s="1">
        <v>2.0</v>
      </c>
      <c r="F91" s="1">
        <v>129.99</v>
      </c>
      <c r="G91" s="1">
        <v>259.98</v>
      </c>
      <c r="H91" s="1" t="s">
        <v>19</v>
      </c>
      <c r="I91" s="1" t="s">
        <v>12</v>
      </c>
    </row>
    <row r="92">
      <c r="A92" s="1">
        <v>10091.0</v>
      </c>
      <c r="B92" s="2">
        <v>45382.0</v>
      </c>
      <c r="C92" s="1" t="s">
        <v>9</v>
      </c>
      <c r="D92" s="1" t="s">
        <v>111</v>
      </c>
      <c r="E92" s="1">
        <v>2.0</v>
      </c>
      <c r="F92" s="1">
        <v>99.99</v>
      </c>
      <c r="G92" s="1">
        <v>199.98</v>
      </c>
      <c r="H92" s="1" t="s">
        <v>11</v>
      </c>
      <c r="I92" s="1" t="s">
        <v>12</v>
      </c>
    </row>
    <row r="93">
      <c r="A93" s="1">
        <v>10092.0</v>
      </c>
      <c r="B93" s="2">
        <v>45383.0</v>
      </c>
      <c r="C93" s="1" t="s">
        <v>13</v>
      </c>
      <c r="D93" s="1" t="s">
        <v>112</v>
      </c>
      <c r="E93" s="1">
        <v>1.0</v>
      </c>
      <c r="F93" s="1">
        <v>179.99</v>
      </c>
      <c r="G93" s="1">
        <v>179.99</v>
      </c>
      <c r="H93" s="1" t="s">
        <v>15</v>
      </c>
      <c r="I93" s="1" t="s">
        <v>16</v>
      </c>
    </row>
    <row r="94">
      <c r="A94" s="1">
        <v>10093.0</v>
      </c>
      <c r="B94" s="2">
        <v>45384.0</v>
      </c>
      <c r="C94" s="1" t="s">
        <v>17</v>
      </c>
      <c r="D94" s="1" t="s">
        <v>113</v>
      </c>
      <c r="E94" s="1">
        <v>4.0</v>
      </c>
      <c r="F94" s="1">
        <v>79.99</v>
      </c>
      <c r="G94" s="1">
        <v>319.96</v>
      </c>
      <c r="H94" s="1" t="s">
        <v>19</v>
      </c>
      <c r="I94" s="1" t="s">
        <v>20</v>
      </c>
    </row>
    <row r="95">
      <c r="A95" s="1">
        <v>10094.0</v>
      </c>
      <c r="B95" s="2">
        <v>45385.0</v>
      </c>
      <c r="C95" s="1" t="s">
        <v>21</v>
      </c>
      <c r="D95" s="1" t="s">
        <v>114</v>
      </c>
      <c r="E95" s="1">
        <v>3.0</v>
      </c>
      <c r="F95" s="1">
        <v>14.99</v>
      </c>
      <c r="G95" s="1">
        <v>44.97</v>
      </c>
      <c r="H95" s="1" t="s">
        <v>11</v>
      </c>
      <c r="I95" s="1" t="s">
        <v>12</v>
      </c>
    </row>
    <row r="96">
      <c r="A96" s="1">
        <v>10095.0</v>
      </c>
      <c r="B96" s="2">
        <v>45386.0</v>
      </c>
      <c r="C96" s="1" t="s">
        <v>23</v>
      </c>
      <c r="D96" s="1" t="s">
        <v>115</v>
      </c>
      <c r="E96" s="1">
        <v>1.0</v>
      </c>
      <c r="F96" s="1">
        <v>68.0</v>
      </c>
      <c r="G96" s="1">
        <v>68.0</v>
      </c>
      <c r="H96" s="1" t="s">
        <v>15</v>
      </c>
      <c r="I96" s="1" t="s">
        <v>16</v>
      </c>
    </row>
    <row r="97">
      <c r="A97" s="1">
        <v>10096.0</v>
      </c>
      <c r="B97" s="2">
        <v>45387.0</v>
      </c>
      <c r="C97" s="1" t="s">
        <v>25</v>
      </c>
      <c r="D97" s="1" t="s">
        <v>116</v>
      </c>
      <c r="E97" s="1">
        <v>1.0</v>
      </c>
      <c r="F97" s="1">
        <v>999.99</v>
      </c>
      <c r="G97" s="1">
        <v>999.99</v>
      </c>
      <c r="H97" s="1" t="s">
        <v>19</v>
      </c>
      <c r="I97" s="1" t="s">
        <v>12</v>
      </c>
    </row>
    <row r="98">
      <c r="A98" s="1">
        <v>10097.0</v>
      </c>
      <c r="B98" s="2">
        <v>45388.0</v>
      </c>
      <c r="C98" s="1" t="s">
        <v>9</v>
      </c>
      <c r="D98" s="1" t="s">
        <v>117</v>
      </c>
      <c r="E98" s="1">
        <v>3.0</v>
      </c>
      <c r="F98" s="1">
        <v>299.99</v>
      </c>
      <c r="G98" s="1">
        <v>899.97</v>
      </c>
      <c r="H98" s="1" t="s">
        <v>11</v>
      </c>
      <c r="I98" s="1" t="s">
        <v>12</v>
      </c>
    </row>
    <row r="99">
      <c r="A99" s="1">
        <v>10098.0</v>
      </c>
      <c r="B99" s="2">
        <v>45389.0</v>
      </c>
      <c r="C99" s="1" t="s">
        <v>13</v>
      </c>
      <c r="D99" s="1" t="s">
        <v>118</v>
      </c>
      <c r="E99" s="1">
        <v>1.0</v>
      </c>
      <c r="F99" s="1">
        <v>349.99</v>
      </c>
      <c r="G99" s="1">
        <v>349.99</v>
      </c>
      <c r="H99" s="1" t="s">
        <v>15</v>
      </c>
      <c r="I99" s="1" t="s">
        <v>16</v>
      </c>
    </row>
    <row r="100">
      <c r="A100" s="1">
        <v>10099.0</v>
      </c>
      <c r="B100" s="2">
        <v>45390.0</v>
      </c>
      <c r="C100" s="1" t="s">
        <v>17</v>
      </c>
      <c r="D100" s="1" t="s">
        <v>119</v>
      </c>
      <c r="E100" s="1">
        <v>6.0</v>
      </c>
      <c r="F100" s="1">
        <v>19.99</v>
      </c>
      <c r="G100" s="1">
        <v>119.94</v>
      </c>
      <c r="H100" s="1" t="s">
        <v>19</v>
      </c>
      <c r="I100" s="1" t="s">
        <v>20</v>
      </c>
    </row>
    <row r="101">
      <c r="A101" s="1">
        <v>10100.0</v>
      </c>
      <c r="B101" s="2">
        <v>45391.0</v>
      </c>
      <c r="C101" s="1" t="s">
        <v>21</v>
      </c>
      <c r="D101" s="1" t="s">
        <v>120</v>
      </c>
      <c r="E101" s="1">
        <v>2.0</v>
      </c>
      <c r="F101" s="1">
        <v>12.99</v>
      </c>
      <c r="G101" s="1">
        <v>25.98</v>
      </c>
      <c r="H101" s="1" t="s">
        <v>11</v>
      </c>
      <c r="I101" s="1" t="s">
        <v>12</v>
      </c>
    </row>
    <row r="102">
      <c r="A102" s="1">
        <v>10101.0</v>
      </c>
      <c r="B102" s="2">
        <v>45392.0</v>
      </c>
      <c r="C102" s="1" t="s">
        <v>23</v>
      </c>
      <c r="D102" s="1" t="s">
        <v>121</v>
      </c>
      <c r="E102" s="1">
        <v>1.0</v>
      </c>
      <c r="F102" s="1">
        <v>82.0</v>
      </c>
      <c r="G102" s="1">
        <v>82.0</v>
      </c>
      <c r="H102" s="1" t="s">
        <v>15</v>
      </c>
      <c r="I102" s="1" t="s">
        <v>16</v>
      </c>
    </row>
    <row r="103">
      <c r="A103" s="1">
        <v>10102.0</v>
      </c>
      <c r="B103" s="2">
        <v>45393.0</v>
      </c>
      <c r="C103" s="1" t="s">
        <v>25</v>
      </c>
      <c r="D103" s="1" t="s">
        <v>122</v>
      </c>
      <c r="E103" s="1">
        <v>2.0</v>
      </c>
      <c r="F103" s="1">
        <v>109.99</v>
      </c>
      <c r="G103" s="1">
        <v>219.98</v>
      </c>
      <c r="H103" s="1" t="s">
        <v>19</v>
      </c>
      <c r="I103" s="1" t="s">
        <v>12</v>
      </c>
    </row>
    <row r="104">
      <c r="A104" s="1">
        <v>10103.0</v>
      </c>
      <c r="B104" s="2">
        <v>45394.0</v>
      </c>
      <c r="C104" s="1" t="s">
        <v>9</v>
      </c>
      <c r="D104" s="1" t="s">
        <v>123</v>
      </c>
      <c r="E104" s="1">
        <v>1.0</v>
      </c>
      <c r="F104" s="1">
        <v>3899.99</v>
      </c>
      <c r="G104" s="1">
        <v>3899.99</v>
      </c>
      <c r="H104" s="1" t="s">
        <v>11</v>
      </c>
      <c r="I104" s="1" t="s">
        <v>12</v>
      </c>
    </row>
    <row r="105">
      <c r="A105" s="1">
        <v>10104.0</v>
      </c>
      <c r="B105" s="2">
        <v>45395.0</v>
      </c>
      <c r="C105" s="1" t="s">
        <v>13</v>
      </c>
      <c r="D105" s="1" t="s">
        <v>124</v>
      </c>
      <c r="E105" s="1">
        <v>2.0</v>
      </c>
      <c r="F105" s="1">
        <v>349.99</v>
      </c>
      <c r="G105" s="1">
        <v>699.98</v>
      </c>
      <c r="H105" s="1" t="s">
        <v>15</v>
      </c>
      <c r="I105" s="1" t="s">
        <v>16</v>
      </c>
    </row>
    <row r="106">
      <c r="A106" s="1">
        <v>10105.0</v>
      </c>
      <c r="B106" s="2">
        <v>45396.0</v>
      </c>
      <c r="C106" s="1" t="s">
        <v>17</v>
      </c>
      <c r="D106" s="1" t="s">
        <v>125</v>
      </c>
      <c r="E106" s="1">
        <v>3.0</v>
      </c>
      <c r="F106" s="1">
        <v>39.99</v>
      </c>
      <c r="G106" s="1">
        <v>119.97</v>
      </c>
      <c r="H106" s="1" t="s">
        <v>19</v>
      </c>
      <c r="I106" s="1" t="s">
        <v>20</v>
      </c>
    </row>
    <row r="107">
      <c r="A107" s="1">
        <v>10106.0</v>
      </c>
      <c r="B107" s="2">
        <v>45397.0</v>
      </c>
      <c r="C107" s="1" t="s">
        <v>21</v>
      </c>
      <c r="D107" s="1" t="s">
        <v>126</v>
      </c>
      <c r="E107" s="1">
        <v>4.0</v>
      </c>
      <c r="F107" s="1">
        <v>10.99</v>
      </c>
      <c r="G107" s="1">
        <v>43.96</v>
      </c>
      <c r="H107" s="1" t="s">
        <v>11</v>
      </c>
      <c r="I107" s="1" t="s">
        <v>12</v>
      </c>
    </row>
    <row r="108">
      <c r="A108" s="1">
        <v>10107.0</v>
      </c>
      <c r="B108" s="2">
        <v>45398.0</v>
      </c>
      <c r="C108" s="1" t="s">
        <v>23</v>
      </c>
      <c r="D108" s="1" t="s">
        <v>127</v>
      </c>
      <c r="E108" s="1">
        <v>1.0</v>
      </c>
      <c r="F108" s="1">
        <v>6.5</v>
      </c>
      <c r="G108" s="1">
        <v>6.5</v>
      </c>
      <c r="H108" s="1" t="s">
        <v>15</v>
      </c>
      <c r="I108" s="1" t="s">
        <v>16</v>
      </c>
    </row>
    <row r="109">
      <c r="A109" s="1">
        <v>10108.0</v>
      </c>
      <c r="B109" s="2">
        <v>45399.0</v>
      </c>
      <c r="C109" s="1" t="s">
        <v>25</v>
      </c>
      <c r="D109" s="1" t="s">
        <v>128</v>
      </c>
      <c r="E109" s="1">
        <v>1.0</v>
      </c>
      <c r="F109" s="1">
        <v>399.99</v>
      </c>
      <c r="G109" s="1">
        <v>399.99</v>
      </c>
      <c r="H109" s="1" t="s">
        <v>19</v>
      </c>
      <c r="I109" s="1" t="s">
        <v>12</v>
      </c>
    </row>
    <row r="110">
      <c r="A110" s="1">
        <v>10109.0</v>
      </c>
      <c r="B110" s="2">
        <v>45400.0</v>
      </c>
      <c r="C110" s="1" t="s">
        <v>9</v>
      </c>
      <c r="D110" s="1" t="s">
        <v>129</v>
      </c>
      <c r="E110" s="1">
        <v>2.0</v>
      </c>
      <c r="F110" s="1">
        <v>229.99</v>
      </c>
      <c r="G110" s="1">
        <v>459.98</v>
      </c>
      <c r="H110" s="1" t="s">
        <v>11</v>
      </c>
      <c r="I110" s="1" t="s">
        <v>12</v>
      </c>
    </row>
    <row r="111">
      <c r="A111" s="1">
        <v>10110.0</v>
      </c>
      <c r="B111" s="2">
        <v>45401.0</v>
      </c>
      <c r="C111" s="1" t="s">
        <v>13</v>
      </c>
      <c r="D111" s="1" t="s">
        <v>130</v>
      </c>
      <c r="E111" s="1">
        <v>1.0</v>
      </c>
      <c r="F111" s="1">
        <v>159.99</v>
      </c>
      <c r="G111" s="1">
        <v>159.99</v>
      </c>
      <c r="H111" s="1" t="s">
        <v>15</v>
      </c>
      <c r="I111" s="1" t="s">
        <v>16</v>
      </c>
    </row>
    <row r="112">
      <c r="A112" s="1">
        <v>10111.0</v>
      </c>
      <c r="B112" s="2">
        <v>45402.0</v>
      </c>
      <c r="C112" s="1" t="s">
        <v>17</v>
      </c>
      <c r="D112" s="1" t="s">
        <v>131</v>
      </c>
      <c r="E112" s="1">
        <v>4.0</v>
      </c>
      <c r="F112" s="1">
        <v>14.99</v>
      </c>
      <c r="G112" s="1">
        <v>59.96</v>
      </c>
      <c r="H112" s="1" t="s">
        <v>19</v>
      </c>
      <c r="I112" s="1" t="s">
        <v>20</v>
      </c>
    </row>
    <row r="113">
      <c r="A113" s="1">
        <v>10112.0</v>
      </c>
      <c r="B113" s="2">
        <v>45403.0</v>
      </c>
      <c r="C113" s="1" t="s">
        <v>21</v>
      </c>
      <c r="D113" s="1" t="s">
        <v>132</v>
      </c>
      <c r="E113" s="1">
        <v>2.0</v>
      </c>
      <c r="F113" s="1">
        <v>18.99</v>
      </c>
      <c r="G113" s="1">
        <v>37.98</v>
      </c>
      <c r="H113" s="1" t="s">
        <v>11</v>
      </c>
      <c r="I113" s="1" t="s">
        <v>12</v>
      </c>
    </row>
    <row r="114">
      <c r="A114" s="1">
        <v>10113.0</v>
      </c>
      <c r="B114" s="2">
        <v>45404.0</v>
      </c>
      <c r="C114" s="1" t="s">
        <v>23</v>
      </c>
      <c r="D114" s="1" t="s">
        <v>133</v>
      </c>
      <c r="E114" s="1">
        <v>1.0</v>
      </c>
      <c r="F114" s="1">
        <v>15.0</v>
      </c>
      <c r="G114" s="1">
        <v>15.0</v>
      </c>
      <c r="H114" s="1" t="s">
        <v>15</v>
      </c>
      <c r="I114" s="1" t="s">
        <v>16</v>
      </c>
    </row>
    <row r="115">
      <c r="A115" s="1">
        <v>10114.0</v>
      </c>
      <c r="B115" s="2">
        <v>45405.0</v>
      </c>
      <c r="C115" s="1" t="s">
        <v>25</v>
      </c>
      <c r="D115" s="1" t="s">
        <v>134</v>
      </c>
      <c r="E115" s="1">
        <v>3.0</v>
      </c>
      <c r="F115" s="1">
        <v>229.95</v>
      </c>
      <c r="G115" s="1">
        <v>689.85</v>
      </c>
      <c r="H115" s="1" t="s">
        <v>19</v>
      </c>
      <c r="I115" s="1" t="s">
        <v>12</v>
      </c>
    </row>
    <row r="116">
      <c r="A116" s="1">
        <v>10115.0</v>
      </c>
      <c r="B116" s="2">
        <v>45406.0</v>
      </c>
      <c r="C116" s="1" t="s">
        <v>9</v>
      </c>
      <c r="D116" s="1" t="s">
        <v>135</v>
      </c>
      <c r="E116" s="1">
        <v>1.0</v>
      </c>
      <c r="F116" s="1">
        <v>249.99</v>
      </c>
      <c r="G116" s="1">
        <v>249.99</v>
      </c>
      <c r="H116" s="1" t="s">
        <v>11</v>
      </c>
      <c r="I116" s="1" t="s">
        <v>12</v>
      </c>
    </row>
    <row r="117">
      <c r="A117" s="1">
        <v>10116.0</v>
      </c>
      <c r="B117" s="2">
        <v>45407.0</v>
      </c>
      <c r="C117" s="1" t="s">
        <v>13</v>
      </c>
      <c r="D117" s="1" t="s">
        <v>136</v>
      </c>
      <c r="E117" s="1">
        <v>2.0</v>
      </c>
      <c r="F117" s="1">
        <v>299.95</v>
      </c>
      <c r="G117" s="1">
        <v>599.9</v>
      </c>
      <c r="H117" s="1" t="s">
        <v>15</v>
      </c>
      <c r="I117" s="1" t="s">
        <v>16</v>
      </c>
    </row>
    <row r="118">
      <c r="A118" s="1">
        <v>10117.0</v>
      </c>
      <c r="B118" s="2">
        <v>45408.0</v>
      </c>
      <c r="C118" s="1" t="s">
        <v>17</v>
      </c>
      <c r="D118" s="1" t="s">
        <v>137</v>
      </c>
      <c r="E118" s="1">
        <v>3.0</v>
      </c>
      <c r="F118" s="1">
        <v>49.99</v>
      </c>
      <c r="G118" s="1">
        <v>149.97</v>
      </c>
      <c r="H118" s="1" t="s">
        <v>19</v>
      </c>
      <c r="I118" s="1" t="s">
        <v>20</v>
      </c>
    </row>
    <row r="119">
      <c r="A119" s="1">
        <v>10118.0</v>
      </c>
      <c r="B119" s="2">
        <v>45409.0</v>
      </c>
      <c r="C119" s="1" t="s">
        <v>21</v>
      </c>
      <c r="D119" s="1" t="s">
        <v>138</v>
      </c>
      <c r="E119" s="1">
        <v>4.0</v>
      </c>
      <c r="F119" s="1">
        <v>16.99</v>
      </c>
      <c r="G119" s="1">
        <v>67.96</v>
      </c>
      <c r="H119" s="1" t="s">
        <v>11</v>
      </c>
      <c r="I119" s="1" t="s">
        <v>12</v>
      </c>
    </row>
    <row r="120">
      <c r="A120" s="1">
        <v>10119.0</v>
      </c>
      <c r="B120" s="2">
        <v>45410.0</v>
      </c>
      <c r="C120" s="1" t="s">
        <v>23</v>
      </c>
      <c r="D120" s="1" t="s">
        <v>139</v>
      </c>
      <c r="E120" s="1">
        <v>2.0</v>
      </c>
      <c r="F120" s="1">
        <v>14.99</v>
      </c>
      <c r="G120" s="1">
        <v>29.98</v>
      </c>
      <c r="H120" s="1" t="s">
        <v>15</v>
      </c>
      <c r="I120" s="1" t="s">
        <v>16</v>
      </c>
    </row>
    <row r="121">
      <c r="A121" s="1">
        <v>10120.0</v>
      </c>
      <c r="B121" s="2">
        <v>45411.0</v>
      </c>
      <c r="C121" s="1" t="s">
        <v>25</v>
      </c>
      <c r="D121" s="1" t="s">
        <v>140</v>
      </c>
      <c r="E121" s="1">
        <v>1.0</v>
      </c>
      <c r="F121" s="1">
        <v>249.99</v>
      </c>
      <c r="G121" s="1">
        <v>249.99</v>
      </c>
      <c r="H121" s="1" t="s">
        <v>19</v>
      </c>
      <c r="I121" s="1" t="s">
        <v>12</v>
      </c>
    </row>
    <row r="122">
      <c r="A122" s="1">
        <v>10121.0</v>
      </c>
      <c r="B122" s="2">
        <v>45412.0</v>
      </c>
      <c r="C122" s="1" t="s">
        <v>9</v>
      </c>
      <c r="D122" s="1" t="s">
        <v>141</v>
      </c>
      <c r="E122" s="1">
        <v>2.0</v>
      </c>
      <c r="F122" s="1">
        <v>599.99</v>
      </c>
      <c r="G122" s="1">
        <v>1199.98</v>
      </c>
      <c r="H122" s="1" t="s">
        <v>11</v>
      </c>
      <c r="I122" s="1" t="s">
        <v>12</v>
      </c>
    </row>
    <row r="123">
      <c r="A123" s="1">
        <v>10122.0</v>
      </c>
      <c r="B123" s="2">
        <v>45413.0</v>
      </c>
      <c r="C123" s="1" t="s">
        <v>13</v>
      </c>
      <c r="D123" s="1" t="s">
        <v>142</v>
      </c>
      <c r="E123" s="1">
        <v>1.0</v>
      </c>
      <c r="F123" s="1">
        <v>89.99</v>
      </c>
      <c r="G123" s="1">
        <v>89.99</v>
      </c>
      <c r="H123" s="1" t="s">
        <v>15</v>
      </c>
      <c r="I123" s="1" t="s">
        <v>16</v>
      </c>
    </row>
    <row r="124">
      <c r="A124" s="1">
        <v>10123.0</v>
      </c>
      <c r="B124" s="2">
        <v>45414.0</v>
      </c>
      <c r="C124" s="1" t="s">
        <v>17</v>
      </c>
      <c r="D124" s="1" t="s">
        <v>143</v>
      </c>
      <c r="E124" s="1">
        <v>5.0</v>
      </c>
      <c r="F124" s="1">
        <v>12.99</v>
      </c>
      <c r="G124" s="1">
        <v>64.95</v>
      </c>
      <c r="H124" s="1" t="s">
        <v>19</v>
      </c>
      <c r="I124" s="1" t="s">
        <v>20</v>
      </c>
    </row>
    <row r="125">
      <c r="A125" s="1">
        <v>10124.0</v>
      </c>
      <c r="B125" s="2">
        <v>45415.0</v>
      </c>
      <c r="C125" s="1" t="s">
        <v>21</v>
      </c>
      <c r="D125" s="1" t="s">
        <v>144</v>
      </c>
      <c r="E125" s="1">
        <v>3.0</v>
      </c>
      <c r="F125" s="1">
        <v>14.99</v>
      </c>
      <c r="G125" s="1">
        <v>44.97</v>
      </c>
      <c r="H125" s="1" t="s">
        <v>11</v>
      </c>
      <c r="I125" s="1" t="s">
        <v>12</v>
      </c>
    </row>
    <row r="126">
      <c r="A126" s="1">
        <v>10125.0</v>
      </c>
      <c r="B126" s="2">
        <v>45416.0</v>
      </c>
      <c r="C126" s="1" t="s">
        <v>23</v>
      </c>
      <c r="D126" s="1" t="s">
        <v>145</v>
      </c>
      <c r="E126" s="1">
        <v>1.0</v>
      </c>
      <c r="F126" s="1">
        <v>30.0</v>
      </c>
      <c r="G126" s="1">
        <v>30.0</v>
      </c>
      <c r="H126" s="1" t="s">
        <v>15</v>
      </c>
      <c r="I126" s="1" t="s">
        <v>16</v>
      </c>
    </row>
    <row r="127">
      <c r="A127" s="1">
        <v>10126.0</v>
      </c>
      <c r="B127" s="2">
        <v>45417.0</v>
      </c>
      <c r="C127" s="1" t="s">
        <v>25</v>
      </c>
      <c r="D127" s="1" t="s">
        <v>146</v>
      </c>
      <c r="E127" s="1">
        <v>1.0</v>
      </c>
      <c r="F127" s="1">
        <v>199.99</v>
      </c>
      <c r="G127" s="1">
        <v>199.99</v>
      </c>
      <c r="H127" s="1" t="s">
        <v>19</v>
      </c>
      <c r="I127" s="1" t="s">
        <v>12</v>
      </c>
    </row>
    <row r="128">
      <c r="A128" s="1">
        <v>10127.0</v>
      </c>
      <c r="B128" s="2">
        <v>45418.0</v>
      </c>
      <c r="C128" s="1" t="s">
        <v>9</v>
      </c>
      <c r="D128" s="1" t="s">
        <v>147</v>
      </c>
      <c r="E128" s="1">
        <v>1.0</v>
      </c>
      <c r="F128" s="1">
        <v>499.99</v>
      </c>
      <c r="G128" s="1">
        <v>499.99</v>
      </c>
      <c r="H128" s="1" t="s">
        <v>11</v>
      </c>
      <c r="I128" s="1" t="s">
        <v>12</v>
      </c>
    </row>
    <row r="129">
      <c r="A129" s="1">
        <v>10128.0</v>
      </c>
      <c r="B129" s="2">
        <v>45419.0</v>
      </c>
      <c r="C129" s="1" t="s">
        <v>13</v>
      </c>
      <c r="D129" s="1" t="s">
        <v>37</v>
      </c>
      <c r="E129" s="1">
        <v>2.0</v>
      </c>
      <c r="F129" s="1">
        <v>399.99</v>
      </c>
      <c r="G129" s="1">
        <v>799.98</v>
      </c>
      <c r="H129" s="1" t="s">
        <v>15</v>
      </c>
      <c r="I129" s="1" t="s">
        <v>16</v>
      </c>
    </row>
    <row r="130">
      <c r="A130" s="1">
        <v>10129.0</v>
      </c>
      <c r="B130" s="2">
        <v>45420.0</v>
      </c>
      <c r="C130" s="1" t="s">
        <v>17</v>
      </c>
      <c r="D130" s="1" t="s">
        <v>148</v>
      </c>
      <c r="E130" s="1">
        <v>3.0</v>
      </c>
      <c r="F130" s="1">
        <v>98.0</v>
      </c>
      <c r="G130" s="1">
        <v>294.0</v>
      </c>
      <c r="H130" s="1" t="s">
        <v>19</v>
      </c>
      <c r="I130" s="1" t="s">
        <v>20</v>
      </c>
    </row>
    <row r="131">
      <c r="A131" s="1">
        <v>10130.0</v>
      </c>
      <c r="B131" s="2">
        <v>45421.0</v>
      </c>
      <c r="C131" s="1" t="s">
        <v>21</v>
      </c>
      <c r="D131" s="1" t="s">
        <v>149</v>
      </c>
      <c r="E131" s="1">
        <v>2.0</v>
      </c>
      <c r="F131" s="1">
        <v>8.99</v>
      </c>
      <c r="G131" s="1">
        <v>17.98</v>
      </c>
      <c r="H131" s="1" t="s">
        <v>11</v>
      </c>
      <c r="I131" s="1" t="s">
        <v>12</v>
      </c>
    </row>
    <row r="132">
      <c r="A132" s="1">
        <v>10131.0</v>
      </c>
      <c r="B132" s="2">
        <v>45422.0</v>
      </c>
      <c r="C132" s="1" t="s">
        <v>23</v>
      </c>
      <c r="D132" s="1" t="s">
        <v>150</v>
      </c>
      <c r="E132" s="1">
        <v>1.0</v>
      </c>
      <c r="F132" s="1">
        <v>36.0</v>
      </c>
      <c r="G132" s="1">
        <v>36.0</v>
      </c>
      <c r="H132" s="1" t="s">
        <v>15</v>
      </c>
      <c r="I132" s="1" t="s">
        <v>16</v>
      </c>
    </row>
    <row r="133">
      <c r="A133" s="1">
        <v>10132.0</v>
      </c>
      <c r="B133" s="2">
        <v>45423.0</v>
      </c>
      <c r="C133" s="1" t="s">
        <v>25</v>
      </c>
      <c r="D133" s="1" t="s">
        <v>151</v>
      </c>
      <c r="E133" s="1">
        <v>4.0</v>
      </c>
      <c r="F133" s="1">
        <v>39.95</v>
      </c>
      <c r="G133" s="1">
        <v>159.8</v>
      </c>
      <c r="H133" s="1" t="s">
        <v>19</v>
      </c>
      <c r="I133" s="1" t="s">
        <v>12</v>
      </c>
    </row>
    <row r="134">
      <c r="A134" s="1">
        <v>10133.0</v>
      </c>
      <c r="B134" s="2">
        <v>45424.0</v>
      </c>
      <c r="C134" s="1" t="s">
        <v>9</v>
      </c>
      <c r="D134" s="1" t="s">
        <v>152</v>
      </c>
      <c r="E134" s="1">
        <v>1.0</v>
      </c>
      <c r="F134" s="1">
        <v>1299.99</v>
      </c>
      <c r="G134" s="1">
        <v>1299.99</v>
      </c>
      <c r="H134" s="1" t="s">
        <v>11</v>
      </c>
      <c r="I134" s="1" t="s">
        <v>12</v>
      </c>
    </row>
    <row r="135">
      <c r="A135" s="1">
        <v>10134.0</v>
      </c>
      <c r="B135" s="2">
        <v>45425.0</v>
      </c>
      <c r="C135" s="1" t="s">
        <v>13</v>
      </c>
      <c r="D135" s="1" t="s">
        <v>153</v>
      </c>
      <c r="E135" s="1">
        <v>2.0</v>
      </c>
      <c r="F135" s="1">
        <v>79.99</v>
      </c>
      <c r="G135" s="1">
        <v>159.98</v>
      </c>
      <c r="H135" s="1" t="s">
        <v>15</v>
      </c>
      <c r="I135" s="1" t="s">
        <v>16</v>
      </c>
    </row>
    <row r="136">
      <c r="A136" s="1">
        <v>10135.0</v>
      </c>
      <c r="B136" s="2">
        <v>45426.0</v>
      </c>
      <c r="C136" s="1" t="s">
        <v>17</v>
      </c>
      <c r="D136" s="1" t="s">
        <v>154</v>
      </c>
      <c r="E136" s="1">
        <v>4.0</v>
      </c>
      <c r="F136" s="1">
        <v>34.99</v>
      </c>
      <c r="G136" s="1">
        <v>139.96</v>
      </c>
      <c r="H136" s="1" t="s">
        <v>19</v>
      </c>
      <c r="I136" s="1" t="s">
        <v>20</v>
      </c>
    </row>
    <row r="137">
      <c r="A137" s="1">
        <v>10136.0</v>
      </c>
      <c r="B137" s="2">
        <v>45427.0</v>
      </c>
      <c r="C137" s="1" t="s">
        <v>21</v>
      </c>
      <c r="D137" s="1" t="s">
        <v>155</v>
      </c>
      <c r="E137" s="1">
        <v>3.0</v>
      </c>
      <c r="F137" s="1">
        <v>9.99</v>
      </c>
      <c r="G137" s="1">
        <v>29.97</v>
      </c>
      <c r="H137" s="1" t="s">
        <v>11</v>
      </c>
      <c r="I137" s="1" t="s">
        <v>12</v>
      </c>
    </row>
    <row r="138">
      <c r="A138" s="1">
        <v>10137.0</v>
      </c>
      <c r="B138" s="2">
        <v>45428.0</v>
      </c>
      <c r="C138" s="1" t="s">
        <v>23</v>
      </c>
      <c r="D138" s="1" t="s">
        <v>156</v>
      </c>
      <c r="E138" s="1">
        <v>1.0</v>
      </c>
      <c r="F138" s="1">
        <v>6.8</v>
      </c>
      <c r="G138" s="1">
        <v>6.8</v>
      </c>
      <c r="H138" s="1" t="s">
        <v>15</v>
      </c>
      <c r="I138" s="1" t="s">
        <v>16</v>
      </c>
    </row>
    <row r="139">
      <c r="A139" s="1">
        <v>10138.0</v>
      </c>
      <c r="B139" s="2">
        <v>45429.0</v>
      </c>
      <c r="C139" s="1" t="s">
        <v>25</v>
      </c>
      <c r="D139" s="1" t="s">
        <v>157</v>
      </c>
      <c r="E139" s="1">
        <v>2.0</v>
      </c>
      <c r="F139" s="1">
        <v>99.95</v>
      </c>
      <c r="G139" s="1">
        <v>199.9</v>
      </c>
      <c r="H139" s="1" t="s">
        <v>19</v>
      </c>
      <c r="I139" s="1" t="s">
        <v>12</v>
      </c>
    </row>
    <row r="140">
      <c r="A140" s="1">
        <v>10139.0</v>
      </c>
      <c r="B140" s="2">
        <v>45430.0</v>
      </c>
      <c r="C140" s="1" t="s">
        <v>9</v>
      </c>
      <c r="D140" s="1" t="s">
        <v>158</v>
      </c>
      <c r="E140" s="1">
        <v>1.0</v>
      </c>
      <c r="F140" s="1">
        <v>1499.99</v>
      </c>
      <c r="G140" s="1">
        <v>1499.99</v>
      </c>
      <c r="H140" s="1" t="s">
        <v>11</v>
      </c>
      <c r="I140" s="1" t="s">
        <v>12</v>
      </c>
    </row>
    <row r="141">
      <c r="A141" s="1">
        <v>10140.0</v>
      </c>
      <c r="B141" s="2">
        <v>45431.0</v>
      </c>
      <c r="C141" s="1" t="s">
        <v>13</v>
      </c>
      <c r="D141" s="1" t="s">
        <v>159</v>
      </c>
      <c r="E141" s="1">
        <v>1.0</v>
      </c>
      <c r="F141" s="1">
        <v>139.99</v>
      </c>
      <c r="G141" s="1">
        <v>139.99</v>
      </c>
      <c r="H141" s="1" t="s">
        <v>15</v>
      </c>
      <c r="I141" s="1" t="s">
        <v>16</v>
      </c>
    </row>
    <row r="142">
      <c r="A142" s="1">
        <v>10141.0</v>
      </c>
      <c r="B142" s="2">
        <v>45432.0</v>
      </c>
      <c r="C142" s="1" t="s">
        <v>17</v>
      </c>
      <c r="D142" s="1" t="s">
        <v>160</v>
      </c>
      <c r="E142" s="1">
        <v>3.0</v>
      </c>
      <c r="F142" s="1">
        <v>44.99</v>
      </c>
      <c r="G142" s="1">
        <v>134.97</v>
      </c>
      <c r="H142" s="1" t="s">
        <v>19</v>
      </c>
      <c r="I142" s="1" t="s">
        <v>20</v>
      </c>
    </row>
    <row r="143">
      <c r="A143" s="1">
        <v>10142.0</v>
      </c>
      <c r="B143" s="2">
        <v>45433.0</v>
      </c>
      <c r="C143" s="1" t="s">
        <v>21</v>
      </c>
      <c r="D143" s="1" t="s">
        <v>161</v>
      </c>
      <c r="E143" s="1">
        <v>2.0</v>
      </c>
      <c r="F143" s="1">
        <v>11.99</v>
      </c>
      <c r="G143" s="1">
        <v>23.98</v>
      </c>
      <c r="H143" s="1" t="s">
        <v>11</v>
      </c>
      <c r="I143" s="1" t="s">
        <v>12</v>
      </c>
    </row>
    <row r="144">
      <c r="A144" s="1">
        <v>10143.0</v>
      </c>
      <c r="B144" s="2">
        <v>45434.0</v>
      </c>
      <c r="C144" s="1" t="s">
        <v>23</v>
      </c>
      <c r="D144" s="1" t="s">
        <v>162</v>
      </c>
      <c r="E144" s="1">
        <v>1.0</v>
      </c>
      <c r="F144" s="1">
        <v>29.5</v>
      </c>
      <c r="G144" s="1">
        <v>29.5</v>
      </c>
      <c r="H144" s="1" t="s">
        <v>15</v>
      </c>
      <c r="I144" s="1" t="s">
        <v>16</v>
      </c>
    </row>
    <row r="145">
      <c r="A145" s="1">
        <v>10144.0</v>
      </c>
      <c r="B145" s="2">
        <v>45435.0</v>
      </c>
      <c r="C145" s="1" t="s">
        <v>25</v>
      </c>
      <c r="D145" s="1" t="s">
        <v>163</v>
      </c>
      <c r="E145" s="1">
        <v>1.0</v>
      </c>
      <c r="F145" s="1">
        <v>299.99</v>
      </c>
      <c r="G145" s="1">
        <v>299.99</v>
      </c>
      <c r="H145" s="1" t="s">
        <v>19</v>
      </c>
      <c r="I145" s="1" t="s">
        <v>12</v>
      </c>
    </row>
    <row r="146">
      <c r="A146" s="1">
        <v>10145.0</v>
      </c>
      <c r="B146" s="2">
        <v>45436.0</v>
      </c>
      <c r="C146" s="1" t="s">
        <v>9</v>
      </c>
      <c r="D146" s="1" t="s">
        <v>164</v>
      </c>
      <c r="E146" s="1">
        <v>1.0</v>
      </c>
      <c r="F146" s="1">
        <v>549.0</v>
      </c>
      <c r="G146" s="1">
        <v>549.0</v>
      </c>
      <c r="H146" s="1" t="s">
        <v>11</v>
      </c>
      <c r="I146" s="1" t="s">
        <v>12</v>
      </c>
    </row>
    <row r="147">
      <c r="A147" s="1">
        <v>10146.0</v>
      </c>
      <c r="B147" s="2">
        <v>45437.0</v>
      </c>
      <c r="C147" s="1" t="s">
        <v>13</v>
      </c>
      <c r="D147" s="1" t="s">
        <v>165</v>
      </c>
      <c r="E147" s="1">
        <v>2.0</v>
      </c>
      <c r="F147" s="1">
        <v>199.95</v>
      </c>
      <c r="G147" s="1">
        <v>399.9</v>
      </c>
      <c r="H147" s="1" t="s">
        <v>15</v>
      </c>
      <c r="I147" s="1" t="s">
        <v>16</v>
      </c>
    </row>
    <row r="148">
      <c r="A148" s="1">
        <v>10147.0</v>
      </c>
      <c r="B148" s="2">
        <v>45438.0</v>
      </c>
      <c r="C148" s="1" t="s">
        <v>17</v>
      </c>
      <c r="D148" s="1" t="s">
        <v>166</v>
      </c>
      <c r="E148" s="1">
        <v>2.0</v>
      </c>
      <c r="F148" s="1">
        <v>98.0</v>
      </c>
      <c r="G148" s="1">
        <v>196.0</v>
      </c>
      <c r="H148" s="1" t="s">
        <v>19</v>
      </c>
      <c r="I148" s="1" t="s">
        <v>20</v>
      </c>
    </row>
    <row r="149">
      <c r="A149" s="1">
        <v>10148.0</v>
      </c>
      <c r="B149" s="2">
        <v>45439.0</v>
      </c>
      <c r="C149" s="1" t="s">
        <v>21</v>
      </c>
      <c r="D149" s="1" t="s">
        <v>167</v>
      </c>
      <c r="E149" s="1">
        <v>3.0</v>
      </c>
      <c r="F149" s="1">
        <v>10.99</v>
      </c>
      <c r="G149" s="1">
        <v>32.97</v>
      </c>
      <c r="H149" s="1" t="s">
        <v>11</v>
      </c>
      <c r="I149" s="1" t="s">
        <v>12</v>
      </c>
    </row>
    <row r="150">
      <c r="A150" s="1">
        <v>10149.0</v>
      </c>
      <c r="B150" s="2">
        <v>45440.0</v>
      </c>
      <c r="C150" s="1" t="s">
        <v>23</v>
      </c>
      <c r="D150" s="1" t="s">
        <v>168</v>
      </c>
      <c r="E150" s="1">
        <v>1.0</v>
      </c>
      <c r="F150" s="1">
        <v>25.0</v>
      </c>
      <c r="G150" s="1">
        <v>25.0</v>
      </c>
      <c r="H150" s="1" t="s">
        <v>15</v>
      </c>
      <c r="I150" s="1" t="s">
        <v>16</v>
      </c>
    </row>
    <row r="151">
      <c r="A151" s="1">
        <v>10150.0</v>
      </c>
      <c r="B151" s="2">
        <v>45441.0</v>
      </c>
      <c r="C151" s="1" t="s">
        <v>25</v>
      </c>
      <c r="D151" s="1" t="s">
        <v>169</v>
      </c>
      <c r="E151" s="1">
        <v>2.0</v>
      </c>
      <c r="F151" s="1">
        <v>149.99</v>
      </c>
      <c r="G151" s="1">
        <v>299.98</v>
      </c>
      <c r="H151" s="1" t="s">
        <v>19</v>
      </c>
      <c r="I151" s="1" t="s">
        <v>12</v>
      </c>
    </row>
    <row r="152">
      <c r="A152" s="1">
        <v>10151.0</v>
      </c>
      <c r="B152" s="2">
        <v>45442.0</v>
      </c>
      <c r="C152" s="1" t="s">
        <v>9</v>
      </c>
      <c r="D152" s="1" t="s">
        <v>51</v>
      </c>
      <c r="E152" s="1">
        <v>1.0</v>
      </c>
      <c r="F152" s="1">
        <v>349.99</v>
      </c>
      <c r="G152" s="1">
        <v>349.99</v>
      </c>
      <c r="H152" s="1" t="s">
        <v>11</v>
      </c>
      <c r="I152" s="1" t="s">
        <v>12</v>
      </c>
    </row>
    <row r="153">
      <c r="A153" s="1">
        <v>10152.0</v>
      </c>
      <c r="B153" s="2">
        <v>45443.0</v>
      </c>
      <c r="C153" s="1" t="s">
        <v>13</v>
      </c>
      <c r="D153" s="1" t="s">
        <v>170</v>
      </c>
      <c r="E153" s="1">
        <v>2.0</v>
      </c>
      <c r="F153" s="1">
        <v>199.99</v>
      </c>
      <c r="G153" s="1">
        <v>399.98</v>
      </c>
      <c r="H153" s="1" t="s">
        <v>15</v>
      </c>
      <c r="I153" s="1" t="s">
        <v>16</v>
      </c>
    </row>
    <row r="154">
      <c r="A154" s="1">
        <v>10153.0</v>
      </c>
      <c r="B154" s="2">
        <v>45444.0</v>
      </c>
      <c r="C154" s="1" t="s">
        <v>17</v>
      </c>
      <c r="D154" s="1" t="s">
        <v>171</v>
      </c>
      <c r="E154" s="1">
        <v>3.0</v>
      </c>
      <c r="F154" s="1">
        <v>54.99</v>
      </c>
      <c r="G154" s="1">
        <v>164.97</v>
      </c>
      <c r="H154" s="1" t="s">
        <v>19</v>
      </c>
      <c r="I154" s="1" t="s">
        <v>20</v>
      </c>
    </row>
    <row r="155">
      <c r="A155" s="1">
        <v>10154.0</v>
      </c>
      <c r="B155" s="2">
        <v>45445.0</v>
      </c>
      <c r="C155" s="1" t="s">
        <v>21</v>
      </c>
      <c r="D155" s="1" t="s">
        <v>172</v>
      </c>
      <c r="E155" s="1">
        <v>2.0</v>
      </c>
      <c r="F155" s="1">
        <v>16.99</v>
      </c>
      <c r="G155" s="1">
        <v>33.98</v>
      </c>
      <c r="H155" s="1" t="s">
        <v>11</v>
      </c>
      <c r="I155" s="1" t="s">
        <v>12</v>
      </c>
    </row>
    <row r="156">
      <c r="A156" s="1">
        <v>10155.0</v>
      </c>
      <c r="B156" s="2">
        <v>45446.0</v>
      </c>
      <c r="C156" s="1" t="s">
        <v>23</v>
      </c>
      <c r="D156" s="1" t="s">
        <v>173</v>
      </c>
      <c r="E156" s="1">
        <v>1.0</v>
      </c>
      <c r="F156" s="1">
        <v>59.0</v>
      </c>
      <c r="G156" s="1">
        <v>59.0</v>
      </c>
      <c r="H156" s="1" t="s">
        <v>15</v>
      </c>
      <c r="I156" s="1" t="s">
        <v>16</v>
      </c>
    </row>
    <row r="157">
      <c r="A157" s="1">
        <v>10156.0</v>
      </c>
      <c r="B157" s="2">
        <v>45447.0</v>
      </c>
      <c r="C157" s="1" t="s">
        <v>25</v>
      </c>
      <c r="D157" s="1" t="s">
        <v>174</v>
      </c>
      <c r="E157" s="1">
        <v>1.0</v>
      </c>
      <c r="F157" s="1">
        <v>299.99</v>
      </c>
      <c r="G157" s="1">
        <v>299.99</v>
      </c>
      <c r="H157" s="1" t="s">
        <v>19</v>
      </c>
      <c r="I157" s="1" t="s">
        <v>12</v>
      </c>
    </row>
    <row r="158">
      <c r="A158" s="1">
        <v>10157.0</v>
      </c>
      <c r="B158" s="2">
        <v>45448.0</v>
      </c>
      <c r="C158" s="1" t="s">
        <v>9</v>
      </c>
      <c r="D158" s="1" t="s">
        <v>175</v>
      </c>
      <c r="E158" s="1">
        <v>1.0</v>
      </c>
      <c r="F158" s="1">
        <v>899.99</v>
      </c>
      <c r="G158" s="1">
        <v>899.99</v>
      </c>
      <c r="H158" s="1" t="s">
        <v>11</v>
      </c>
      <c r="I158" s="1" t="s">
        <v>12</v>
      </c>
    </row>
    <row r="159">
      <c r="A159" s="1">
        <v>10158.0</v>
      </c>
      <c r="B159" s="2">
        <v>45449.0</v>
      </c>
      <c r="C159" s="1" t="s">
        <v>13</v>
      </c>
      <c r="D159" s="1" t="s">
        <v>176</v>
      </c>
      <c r="E159" s="1">
        <v>1.0</v>
      </c>
      <c r="F159" s="1">
        <v>499.95</v>
      </c>
      <c r="G159" s="1">
        <v>499.95</v>
      </c>
      <c r="H159" s="1" t="s">
        <v>15</v>
      </c>
      <c r="I159" s="1" t="s">
        <v>16</v>
      </c>
    </row>
    <row r="160">
      <c r="A160" s="1">
        <v>10159.0</v>
      </c>
      <c r="B160" s="2">
        <v>45450.0</v>
      </c>
      <c r="C160" s="1" t="s">
        <v>17</v>
      </c>
      <c r="D160" s="1" t="s">
        <v>177</v>
      </c>
      <c r="E160" s="1">
        <v>4.0</v>
      </c>
      <c r="F160" s="1">
        <v>24.99</v>
      </c>
      <c r="G160" s="1">
        <v>99.96</v>
      </c>
      <c r="H160" s="1" t="s">
        <v>19</v>
      </c>
      <c r="I160" s="1" t="s">
        <v>20</v>
      </c>
    </row>
    <row r="161">
      <c r="A161" s="1">
        <v>10160.0</v>
      </c>
      <c r="B161" s="2">
        <v>45451.0</v>
      </c>
      <c r="C161" s="1" t="s">
        <v>21</v>
      </c>
      <c r="D161" s="1" t="s">
        <v>178</v>
      </c>
      <c r="E161" s="1">
        <v>3.0</v>
      </c>
      <c r="F161" s="1">
        <v>7.99</v>
      </c>
      <c r="G161" s="1">
        <v>23.97</v>
      </c>
      <c r="H161" s="1" t="s">
        <v>11</v>
      </c>
      <c r="I161" s="1" t="s">
        <v>12</v>
      </c>
    </row>
    <row r="162">
      <c r="A162" s="1">
        <v>10161.0</v>
      </c>
      <c r="B162" s="2">
        <v>45452.0</v>
      </c>
      <c r="C162" s="1" t="s">
        <v>23</v>
      </c>
      <c r="D162" s="1" t="s">
        <v>179</v>
      </c>
      <c r="E162" s="1">
        <v>1.0</v>
      </c>
      <c r="F162" s="1">
        <v>36.0</v>
      </c>
      <c r="G162" s="1">
        <v>36.0</v>
      </c>
      <c r="H162" s="1" t="s">
        <v>15</v>
      </c>
      <c r="I162" s="1" t="s">
        <v>16</v>
      </c>
    </row>
    <row r="163">
      <c r="A163" s="1">
        <v>10162.0</v>
      </c>
      <c r="B163" s="2">
        <v>45453.0</v>
      </c>
      <c r="C163" s="1" t="s">
        <v>25</v>
      </c>
      <c r="D163" s="1" t="s">
        <v>180</v>
      </c>
      <c r="E163" s="1">
        <v>2.0</v>
      </c>
      <c r="F163" s="1">
        <v>34.99</v>
      </c>
      <c r="G163" s="1">
        <v>69.98</v>
      </c>
      <c r="H163" s="1" t="s">
        <v>19</v>
      </c>
      <c r="I163" s="1" t="s">
        <v>12</v>
      </c>
    </row>
    <row r="164">
      <c r="A164" s="1">
        <v>10163.0</v>
      </c>
      <c r="B164" s="2">
        <v>45454.0</v>
      </c>
      <c r="C164" s="1" t="s">
        <v>9</v>
      </c>
      <c r="D164" s="1" t="s">
        <v>181</v>
      </c>
      <c r="E164" s="1">
        <v>1.0</v>
      </c>
      <c r="F164" s="1">
        <v>1199.99</v>
      </c>
      <c r="G164" s="1">
        <v>1199.99</v>
      </c>
      <c r="H164" s="1" t="s">
        <v>11</v>
      </c>
      <c r="I164" s="1" t="s">
        <v>12</v>
      </c>
    </row>
    <row r="165">
      <c r="A165" s="1">
        <v>10164.0</v>
      </c>
      <c r="B165" s="2">
        <v>45455.0</v>
      </c>
      <c r="C165" s="1" t="s">
        <v>13</v>
      </c>
      <c r="D165" s="1" t="s">
        <v>182</v>
      </c>
      <c r="E165" s="1">
        <v>1.0</v>
      </c>
      <c r="F165" s="1">
        <v>199.99</v>
      </c>
      <c r="G165" s="1">
        <v>199.99</v>
      </c>
      <c r="H165" s="1" t="s">
        <v>15</v>
      </c>
      <c r="I165" s="1" t="s">
        <v>16</v>
      </c>
    </row>
    <row r="166">
      <c r="A166" s="1">
        <v>10165.0</v>
      </c>
      <c r="B166" s="2">
        <v>45456.0</v>
      </c>
      <c r="C166" s="1" t="s">
        <v>17</v>
      </c>
      <c r="D166" s="1" t="s">
        <v>183</v>
      </c>
      <c r="E166" s="1">
        <v>5.0</v>
      </c>
      <c r="F166" s="1">
        <v>29.99</v>
      </c>
      <c r="G166" s="1">
        <v>149.95</v>
      </c>
      <c r="H166" s="1" t="s">
        <v>19</v>
      </c>
      <c r="I166" s="1" t="s">
        <v>20</v>
      </c>
    </row>
    <row r="167">
      <c r="A167" s="1">
        <v>10166.0</v>
      </c>
      <c r="B167" s="2">
        <v>45457.0</v>
      </c>
      <c r="C167" s="1" t="s">
        <v>21</v>
      </c>
      <c r="D167" s="1" t="s">
        <v>184</v>
      </c>
      <c r="E167" s="1">
        <v>4.0</v>
      </c>
      <c r="F167" s="1">
        <v>8.99</v>
      </c>
      <c r="G167" s="1">
        <v>35.96</v>
      </c>
      <c r="H167" s="1" t="s">
        <v>11</v>
      </c>
      <c r="I167" s="1" t="s">
        <v>12</v>
      </c>
    </row>
    <row r="168">
      <c r="A168" s="1">
        <v>10167.0</v>
      </c>
      <c r="B168" s="2">
        <v>45458.0</v>
      </c>
      <c r="C168" s="1" t="s">
        <v>23</v>
      </c>
      <c r="D168" s="1" t="s">
        <v>185</v>
      </c>
      <c r="E168" s="1">
        <v>1.0</v>
      </c>
      <c r="F168" s="1">
        <v>16.99</v>
      </c>
      <c r="G168" s="1">
        <v>16.99</v>
      </c>
      <c r="H168" s="1" t="s">
        <v>15</v>
      </c>
      <c r="I168" s="1" t="s">
        <v>16</v>
      </c>
    </row>
    <row r="169">
      <c r="A169" s="1">
        <v>10168.0</v>
      </c>
      <c r="B169" s="2">
        <v>45459.0</v>
      </c>
      <c r="C169" s="1" t="s">
        <v>25</v>
      </c>
      <c r="D169" s="1" t="s">
        <v>186</v>
      </c>
      <c r="E169" s="1">
        <v>3.0</v>
      </c>
      <c r="F169" s="1">
        <v>49.99</v>
      </c>
      <c r="G169" s="1">
        <v>149.97</v>
      </c>
      <c r="H169" s="1" t="s">
        <v>19</v>
      </c>
      <c r="I169" s="1" t="s">
        <v>12</v>
      </c>
    </row>
    <row r="170">
      <c r="A170" s="1">
        <v>10169.0</v>
      </c>
      <c r="B170" s="2">
        <v>45460.0</v>
      </c>
      <c r="C170" s="1" t="s">
        <v>9</v>
      </c>
      <c r="D170" s="1" t="s">
        <v>187</v>
      </c>
      <c r="E170" s="1">
        <v>1.0</v>
      </c>
      <c r="F170" s="1">
        <v>699.99</v>
      </c>
      <c r="G170" s="1">
        <v>699.99</v>
      </c>
      <c r="H170" s="1" t="s">
        <v>11</v>
      </c>
      <c r="I170" s="1" t="s">
        <v>12</v>
      </c>
    </row>
    <row r="171">
      <c r="A171" s="1">
        <v>10170.0</v>
      </c>
      <c r="B171" s="2">
        <v>45461.0</v>
      </c>
      <c r="C171" s="1" t="s">
        <v>13</v>
      </c>
      <c r="D171" s="1" t="s">
        <v>188</v>
      </c>
      <c r="E171" s="1">
        <v>2.0</v>
      </c>
      <c r="F171" s="1">
        <v>139.99</v>
      </c>
      <c r="G171" s="1">
        <v>279.98</v>
      </c>
      <c r="H171" s="1" t="s">
        <v>15</v>
      </c>
      <c r="I171" s="1" t="s">
        <v>16</v>
      </c>
    </row>
    <row r="172">
      <c r="A172" s="1">
        <v>10171.0</v>
      </c>
      <c r="B172" s="2">
        <v>45462.0</v>
      </c>
      <c r="C172" s="1" t="s">
        <v>17</v>
      </c>
      <c r="D172" s="1" t="s">
        <v>189</v>
      </c>
      <c r="E172" s="1">
        <v>3.0</v>
      </c>
      <c r="F172" s="1">
        <v>34.99</v>
      </c>
      <c r="G172" s="1">
        <v>104.97</v>
      </c>
      <c r="H172" s="1" t="s">
        <v>19</v>
      </c>
      <c r="I172" s="1" t="s">
        <v>20</v>
      </c>
    </row>
    <row r="173">
      <c r="A173" s="1">
        <v>10172.0</v>
      </c>
      <c r="B173" s="2">
        <v>45463.0</v>
      </c>
      <c r="C173" s="1" t="s">
        <v>21</v>
      </c>
      <c r="D173" s="1" t="s">
        <v>190</v>
      </c>
      <c r="E173" s="1">
        <v>2.0</v>
      </c>
      <c r="F173" s="1">
        <v>9.99</v>
      </c>
      <c r="G173" s="1">
        <v>19.98</v>
      </c>
      <c r="H173" s="1" t="s">
        <v>11</v>
      </c>
      <c r="I173" s="1" t="s">
        <v>12</v>
      </c>
    </row>
    <row r="174">
      <c r="A174" s="1">
        <v>10173.0</v>
      </c>
      <c r="B174" s="2">
        <v>45464.0</v>
      </c>
      <c r="C174" s="1" t="s">
        <v>23</v>
      </c>
      <c r="D174" s="1" t="s">
        <v>191</v>
      </c>
      <c r="E174" s="1">
        <v>1.0</v>
      </c>
      <c r="F174" s="1">
        <v>29.5</v>
      </c>
      <c r="G174" s="1">
        <v>29.5</v>
      </c>
      <c r="H174" s="1" t="s">
        <v>15</v>
      </c>
      <c r="I174" s="1" t="s">
        <v>16</v>
      </c>
    </row>
    <row r="175">
      <c r="A175" s="1">
        <v>10174.0</v>
      </c>
      <c r="B175" s="2">
        <v>45465.0</v>
      </c>
      <c r="C175" s="1" t="s">
        <v>25</v>
      </c>
      <c r="D175" s="1" t="s">
        <v>192</v>
      </c>
      <c r="E175" s="1">
        <v>1.0</v>
      </c>
      <c r="F175" s="1">
        <v>699.99</v>
      </c>
      <c r="G175" s="1">
        <v>699.99</v>
      </c>
      <c r="H175" s="1" t="s">
        <v>19</v>
      </c>
      <c r="I175" s="1" t="s">
        <v>12</v>
      </c>
    </row>
    <row r="176">
      <c r="A176" s="1">
        <v>10175.0</v>
      </c>
      <c r="B176" s="2">
        <v>45466.0</v>
      </c>
      <c r="C176" s="1" t="s">
        <v>9</v>
      </c>
      <c r="D176" s="1" t="s">
        <v>193</v>
      </c>
      <c r="E176" s="1">
        <v>3.0</v>
      </c>
      <c r="F176" s="1">
        <v>49.99</v>
      </c>
      <c r="G176" s="1">
        <v>149.97</v>
      </c>
      <c r="H176" s="1" t="s">
        <v>11</v>
      </c>
      <c r="I176" s="1" t="s">
        <v>12</v>
      </c>
    </row>
    <row r="177">
      <c r="A177" s="1">
        <v>10176.0</v>
      </c>
      <c r="B177" s="2">
        <v>45467.0</v>
      </c>
      <c r="C177" s="1" t="s">
        <v>13</v>
      </c>
      <c r="D177" s="1" t="s">
        <v>194</v>
      </c>
      <c r="E177" s="1">
        <v>2.0</v>
      </c>
      <c r="F177" s="1">
        <v>49.99</v>
      </c>
      <c r="G177" s="1">
        <v>99.98</v>
      </c>
      <c r="H177" s="1" t="s">
        <v>15</v>
      </c>
      <c r="I177" s="1" t="s">
        <v>16</v>
      </c>
    </row>
    <row r="178">
      <c r="A178" s="1">
        <v>10177.0</v>
      </c>
      <c r="B178" s="2">
        <v>45468.0</v>
      </c>
      <c r="C178" s="1" t="s">
        <v>17</v>
      </c>
      <c r="D178" s="1" t="s">
        <v>195</v>
      </c>
      <c r="E178" s="1">
        <v>4.0</v>
      </c>
      <c r="F178" s="1">
        <v>14.9</v>
      </c>
      <c r="G178" s="1">
        <v>59.6</v>
      </c>
      <c r="H178" s="1" t="s">
        <v>19</v>
      </c>
      <c r="I178" s="1" t="s">
        <v>20</v>
      </c>
    </row>
    <row r="179">
      <c r="A179" s="1">
        <v>10178.0</v>
      </c>
      <c r="B179" s="2">
        <v>45469.0</v>
      </c>
      <c r="C179" s="1" t="s">
        <v>21</v>
      </c>
      <c r="D179" s="1" t="s">
        <v>196</v>
      </c>
      <c r="E179" s="1">
        <v>3.0</v>
      </c>
      <c r="F179" s="1">
        <v>11.99</v>
      </c>
      <c r="G179" s="1">
        <v>35.97</v>
      </c>
      <c r="H179" s="1" t="s">
        <v>11</v>
      </c>
      <c r="I179" s="1" t="s">
        <v>12</v>
      </c>
    </row>
    <row r="180">
      <c r="A180" s="1">
        <v>10179.0</v>
      </c>
      <c r="B180" s="2">
        <v>45470.0</v>
      </c>
      <c r="C180" s="1" t="s">
        <v>23</v>
      </c>
      <c r="D180" s="1" t="s">
        <v>197</v>
      </c>
      <c r="E180" s="1">
        <v>2.0</v>
      </c>
      <c r="F180" s="1">
        <v>34.0</v>
      </c>
      <c r="G180" s="1">
        <v>68.0</v>
      </c>
      <c r="H180" s="1" t="s">
        <v>15</v>
      </c>
      <c r="I180" s="1" t="s">
        <v>16</v>
      </c>
    </row>
    <row r="181">
      <c r="A181" s="1">
        <v>10180.0</v>
      </c>
      <c r="B181" s="2">
        <v>45471.0</v>
      </c>
      <c r="C181" s="1" t="s">
        <v>25</v>
      </c>
      <c r="D181" s="1" t="s">
        <v>198</v>
      </c>
      <c r="E181" s="1">
        <v>1.0</v>
      </c>
      <c r="F181" s="1">
        <v>146.0</v>
      </c>
      <c r="G181" s="1">
        <v>146.0</v>
      </c>
      <c r="H181" s="1" t="s">
        <v>19</v>
      </c>
      <c r="I181" s="1" t="s">
        <v>12</v>
      </c>
    </row>
    <row r="182">
      <c r="A182" s="1">
        <v>10181.0</v>
      </c>
      <c r="B182" s="2">
        <v>45472.0</v>
      </c>
      <c r="C182" s="1" t="s">
        <v>9</v>
      </c>
      <c r="D182" s="1" t="s">
        <v>199</v>
      </c>
      <c r="E182" s="1">
        <v>1.0</v>
      </c>
      <c r="F182" s="1">
        <v>649.99</v>
      </c>
      <c r="G182" s="1">
        <v>649.99</v>
      </c>
      <c r="H182" s="1" t="s">
        <v>11</v>
      </c>
      <c r="I182" s="1" t="s">
        <v>12</v>
      </c>
    </row>
    <row r="183">
      <c r="A183" s="1">
        <v>10182.0</v>
      </c>
      <c r="B183" s="2">
        <v>45473.0</v>
      </c>
      <c r="C183" s="1" t="s">
        <v>13</v>
      </c>
      <c r="D183" s="1" t="s">
        <v>200</v>
      </c>
      <c r="E183" s="1">
        <v>1.0</v>
      </c>
      <c r="F183" s="1">
        <v>399.99</v>
      </c>
      <c r="G183" s="1">
        <v>399.99</v>
      </c>
      <c r="H183" s="1" t="s">
        <v>15</v>
      </c>
      <c r="I183" s="1" t="s">
        <v>16</v>
      </c>
    </row>
    <row r="184">
      <c r="A184" s="1">
        <v>10183.0</v>
      </c>
      <c r="B184" s="2">
        <v>45474.0</v>
      </c>
      <c r="C184" s="1" t="s">
        <v>17</v>
      </c>
      <c r="D184" s="1" t="s">
        <v>201</v>
      </c>
      <c r="E184" s="1">
        <v>3.0</v>
      </c>
      <c r="F184" s="1">
        <v>59.99</v>
      </c>
      <c r="G184" s="1">
        <v>179.97</v>
      </c>
      <c r="H184" s="1" t="s">
        <v>19</v>
      </c>
      <c r="I184" s="1" t="s">
        <v>20</v>
      </c>
    </row>
    <row r="185">
      <c r="A185" s="1">
        <v>10184.0</v>
      </c>
      <c r="B185" s="2">
        <v>45475.0</v>
      </c>
      <c r="C185" s="1" t="s">
        <v>21</v>
      </c>
      <c r="D185" s="1" t="s">
        <v>202</v>
      </c>
      <c r="E185" s="1">
        <v>2.0</v>
      </c>
      <c r="F185" s="1">
        <v>12.99</v>
      </c>
      <c r="G185" s="1">
        <v>25.98</v>
      </c>
      <c r="H185" s="1" t="s">
        <v>11</v>
      </c>
      <c r="I185" s="1" t="s">
        <v>12</v>
      </c>
    </row>
    <row r="186">
      <c r="A186" s="1">
        <v>10185.0</v>
      </c>
      <c r="B186" s="2">
        <v>45476.0</v>
      </c>
      <c r="C186" s="1" t="s">
        <v>23</v>
      </c>
      <c r="D186" s="1" t="s">
        <v>203</v>
      </c>
      <c r="E186" s="1">
        <v>1.0</v>
      </c>
      <c r="F186" s="1">
        <v>190.0</v>
      </c>
      <c r="G186" s="1">
        <v>190.0</v>
      </c>
      <c r="H186" s="1" t="s">
        <v>15</v>
      </c>
      <c r="I186" s="1" t="s">
        <v>16</v>
      </c>
    </row>
    <row r="187">
      <c r="A187" s="1">
        <v>10186.0</v>
      </c>
      <c r="B187" s="2">
        <v>45477.0</v>
      </c>
      <c r="C187" s="1" t="s">
        <v>25</v>
      </c>
      <c r="D187" s="1" t="s">
        <v>204</v>
      </c>
      <c r="E187" s="1">
        <v>1.0</v>
      </c>
      <c r="F187" s="1">
        <v>499.95</v>
      </c>
      <c r="G187" s="1">
        <v>499.95</v>
      </c>
      <c r="H187" s="1" t="s">
        <v>19</v>
      </c>
      <c r="I187" s="1" t="s">
        <v>12</v>
      </c>
    </row>
    <row r="188">
      <c r="A188" s="1">
        <v>10187.0</v>
      </c>
      <c r="B188" s="2">
        <v>45478.0</v>
      </c>
      <c r="C188" s="1" t="s">
        <v>9</v>
      </c>
      <c r="D188" s="1" t="s">
        <v>205</v>
      </c>
      <c r="E188" s="1">
        <v>1.0</v>
      </c>
      <c r="F188" s="1">
        <v>399.0</v>
      </c>
      <c r="G188" s="1">
        <v>399.0</v>
      </c>
      <c r="H188" s="1" t="s">
        <v>11</v>
      </c>
      <c r="I188" s="1" t="s">
        <v>12</v>
      </c>
    </row>
    <row r="189">
      <c r="A189" s="1">
        <v>10188.0</v>
      </c>
      <c r="B189" s="2">
        <v>45479.0</v>
      </c>
      <c r="C189" s="1" t="s">
        <v>13</v>
      </c>
      <c r="D189" s="1" t="s">
        <v>206</v>
      </c>
      <c r="E189" s="1">
        <v>2.0</v>
      </c>
      <c r="F189" s="1">
        <v>199.0</v>
      </c>
      <c r="G189" s="1">
        <v>398.0</v>
      </c>
      <c r="H189" s="1" t="s">
        <v>15</v>
      </c>
      <c r="I189" s="1" t="s">
        <v>16</v>
      </c>
    </row>
    <row r="190">
      <c r="A190" s="1">
        <v>10189.0</v>
      </c>
      <c r="B190" s="2">
        <v>45480.0</v>
      </c>
      <c r="C190" s="1" t="s">
        <v>17</v>
      </c>
      <c r="D190" s="1" t="s">
        <v>207</v>
      </c>
      <c r="E190" s="1">
        <v>4.0</v>
      </c>
      <c r="F190" s="1">
        <v>34.99</v>
      </c>
      <c r="G190" s="1">
        <v>139.96</v>
      </c>
      <c r="H190" s="1" t="s">
        <v>19</v>
      </c>
      <c r="I190" s="1" t="s">
        <v>20</v>
      </c>
    </row>
    <row r="191">
      <c r="A191" s="1">
        <v>10190.0</v>
      </c>
      <c r="B191" s="2">
        <v>45481.0</v>
      </c>
      <c r="C191" s="1" t="s">
        <v>21</v>
      </c>
      <c r="D191" s="1" t="s">
        <v>108</v>
      </c>
      <c r="E191" s="1">
        <v>3.0</v>
      </c>
      <c r="F191" s="1">
        <v>10.99</v>
      </c>
      <c r="G191" s="1">
        <v>32.97</v>
      </c>
      <c r="H191" s="1" t="s">
        <v>11</v>
      </c>
      <c r="I191" s="1" t="s">
        <v>12</v>
      </c>
    </row>
    <row r="192">
      <c r="A192" s="1">
        <v>10191.0</v>
      </c>
      <c r="B192" s="2">
        <v>45482.0</v>
      </c>
      <c r="C192" s="1" t="s">
        <v>23</v>
      </c>
      <c r="D192" s="1" t="s">
        <v>208</v>
      </c>
      <c r="E192" s="1">
        <v>1.0</v>
      </c>
      <c r="F192" s="1">
        <v>18.0</v>
      </c>
      <c r="G192" s="1">
        <v>18.0</v>
      </c>
      <c r="H192" s="1" t="s">
        <v>15</v>
      </c>
      <c r="I192" s="1" t="s">
        <v>16</v>
      </c>
    </row>
    <row r="193">
      <c r="A193" s="1">
        <v>10192.0</v>
      </c>
      <c r="B193" s="2">
        <v>45483.0</v>
      </c>
      <c r="C193" s="1" t="s">
        <v>25</v>
      </c>
      <c r="D193" s="1" t="s">
        <v>209</v>
      </c>
      <c r="E193" s="1">
        <v>1.0</v>
      </c>
      <c r="F193" s="1">
        <v>169.95</v>
      </c>
      <c r="G193" s="1">
        <v>169.95</v>
      </c>
      <c r="H193" s="1" t="s">
        <v>19</v>
      </c>
      <c r="I193" s="1" t="s">
        <v>12</v>
      </c>
    </row>
    <row r="194">
      <c r="A194" s="1">
        <v>10193.0</v>
      </c>
      <c r="B194" s="2">
        <v>45484.0</v>
      </c>
      <c r="C194" s="1" t="s">
        <v>9</v>
      </c>
      <c r="D194" s="1" t="s">
        <v>210</v>
      </c>
      <c r="E194" s="1">
        <v>1.0</v>
      </c>
      <c r="F194" s="1">
        <v>199.99</v>
      </c>
      <c r="G194" s="1">
        <v>199.99</v>
      </c>
      <c r="H194" s="1" t="s">
        <v>11</v>
      </c>
      <c r="I194" s="1" t="s">
        <v>12</v>
      </c>
    </row>
    <row r="195">
      <c r="A195" s="1">
        <v>10194.0</v>
      </c>
      <c r="B195" s="2">
        <v>45485.0</v>
      </c>
      <c r="C195" s="1" t="s">
        <v>13</v>
      </c>
      <c r="D195" s="1" t="s">
        <v>211</v>
      </c>
      <c r="E195" s="1">
        <v>1.0</v>
      </c>
      <c r="F195" s="1">
        <v>199.95</v>
      </c>
      <c r="G195" s="1">
        <v>199.95</v>
      </c>
      <c r="H195" s="1" t="s">
        <v>15</v>
      </c>
      <c r="I195" s="1" t="s">
        <v>16</v>
      </c>
    </row>
    <row r="196">
      <c r="A196" s="1">
        <v>10195.0</v>
      </c>
      <c r="B196" s="2">
        <v>45486.0</v>
      </c>
      <c r="C196" s="1" t="s">
        <v>17</v>
      </c>
      <c r="D196" s="1" t="s">
        <v>212</v>
      </c>
      <c r="E196" s="1">
        <v>2.0</v>
      </c>
      <c r="F196" s="1">
        <v>179.99</v>
      </c>
      <c r="G196" s="1">
        <v>359.98</v>
      </c>
      <c r="H196" s="1" t="s">
        <v>19</v>
      </c>
      <c r="I196" s="1" t="s">
        <v>20</v>
      </c>
    </row>
    <row r="197">
      <c r="A197" s="1">
        <v>10196.0</v>
      </c>
      <c r="B197" s="2">
        <v>45487.0</v>
      </c>
      <c r="C197" s="1" t="s">
        <v>21</v>
      </c>
      <c r="D197" s="1" t="s">
        <v>213</v>
      </c>
      <c r="E197" s="1">
        <v>2.0</v>
      </c>
      <c r="F197" s="1">
        <v>11.99</v>
      </c>
      <c r="G197" s="1">
        <v>23.98</v>
      </c>
      <c r="H197" s="1" t="s">
        <v>11</v>
      </c>
      <c r="I197" s="1" t="s">
        <v>12</v>
      </c>
    </row>
    <row r="198">
      <c r="A198" s="1">
        <v>10197.0</v>
      </c>
      <c r="B198" s="2">
        <v>45488.0</v>
      </c>
      <c r="C198" s="1" t="s">
        <v>23</v>
      </c>
      <c r="D198" s="1" t="s">
        <v>214</v>
      </c>
      <c r="E198" s="1">
        <v>1.0</v>
      </c>
      <c r="F198" s="1">
        <v>125.0</v>
      </c>
      <c r="G198" s="1">
        <v>125.0</v>
      </c>
      <c r="H198" s="1" t="s">
        <v>15</v>
      </c>
      <c r="I198" s="1" t="s">
        <v>16</v>
      </c>
    </row>
    <row r="199">
      <c r="A199" s="1">
        <v>10198.0</v>
      </c>
      <c r="B199" s="2">
        <v>45489.0</v>
      </c>
      <c r="C199" s="1" t="s">
        <v>25</v>
      </c>
      <c r="D199" s="1" t="s">
        <v>215</v>
      </c>
      <c r="E199" s="1">
        <v>1.0</v>
      </c>
      <c r="F199" s="1">
        <v>449.99</v>
      </c>
      <c r="G199" s="1">
        <v>449.99</v>
      </c>
      <c r="H199" s="1" t="s">
        <v>19</v>
      </c>
      <c r="I199" s="1" t="s">
        <v>12</v>
      </c>
    </row>
    <row r="200">
      <c r="A200" s="1">
        <v>10199.0</v>
      </c>
      <c r="B200" s="2">
        <v>45490.0</v>
      </c>
      <c r="C200" s="1" t="s">
        <v>9</v>
      </c>
      <c r="D200" s="1" t="s">
        <v>216</v>
      </c>
      <c r="E200" s="1">
        <v>2.0</v>
      </c>
      <c r="F200" s="1">
        <v>179.0</v>
      </c>
      <c r="G200" s="1">
        <v>358.0</v>
      </c>
      <c r="H200" s="1" t="s">
        <v>11</v>
      </c>
      <c r="I200" s="1" t="s">
        <v>12</v>
      </c>
    </row>
    <row r="201">
      <c r="A201" s="1">
        <v>10200.0</v>
      </c>
      <c r="B201" s="2">
        <v>45491.0</v>
      </c>
      <c r="C201" s="1" t="s">
        <v>13</v>
      </c>
      <c r="D201" s="1" t="s">
        <v>217</v>
      </c>
      <c r="E201" s="1">
        <v>1.0</v>
      </c>
      <c r="F201" s="1">
        <v>99.95</v>
      </c>
      <c r="G201" s="1">
        <v>99.95</v>
      </c>
      <c r="H201" s="1" t="s">
        <v>15</v>
      </c>
      <c r="I201" s="1" t="s">
        <v>16</v>
      </c>
    </row>
    <row r="202">
      <c r="A202" s="1">
        <v>10201.0</v>
      </c>
      <c r="B202" s="2">
        <v>45492.0</v>
      </c>
      <c r="C202" s="1" t="s">
        <v>17</v>
      </c>
      <c r="D202" s="1" t="s">
        <v>218</v>
      </c>
      <c r="E202" s="1">
        <v>3.0</v>
      </c>
      <c r="F202" s="1">
        <v>59.99</v>
      </c>
      <c r="G202" s="1">
        <v>179.97</v>
      </c>
      <c r="H202" s="1" t="s">
        <v>19</v>
      </c>
      <c r="I202" s="1" t="s">
        <v>20</v>
      </c>
    </row>
    <row r="203">
      <c r="A203" s="1">
        <v>10202.0</v>
      </c>
      <c r="B203" s="2">
        <v>45493.0</v>
      </c>
      <c r="C203" s="1" t="s">
        <v>21</v>
      </c>
      <c r="D203" s="1" t="s">
        <v>219</v>
      </c>
      <c r="E203" s="1">
        <v>2.0</v>
      </c>
      <c r="F203" s="1">
        <v>14.99</v>
      </c>
      <c r="G203" s="1">
        <v>29.98</v>
      </c>
      <c r="H203" s="1" t="s">
        <v>11</v>
      </c>
      <c r="I203" s="1" t="s">
        <v>12</v>
      </c>
    </row>
    <row r="204">
      <c r="A204" s="1">
        <v>10203.0</v>
      </c>
      <c r="B204" s="2">
        <v>45494.0</v>
      </c>
      <c r="C204" s="1" t="s">
        <v>23</v>
      </c>
      <c r="D204" s="1" t="s">
        <v>220</v>
      </c>
      <c r="E204" s="1">
        <v>1.0</v>
      </c>
      <c r="F204" s="1">
        <v>52.0</v>
      </c>
      <c r="G204" s="1">
        <v>52.0</v>
      </c>
      <c r="H204" s="1" t="s">
        <v>15</v>
      </c>
      <c r="I204" s="1" t="s">
        <v>16</v>
      </c>
    </row>
    <row r="205">
      <c r="A205" s="1">
        <v>10204.0</v>
      </c>
      <c r="B205" s="2">
        <v>45495.0</v>
      </c>
      <c r="C205" s="1" t="s">
        <v>25</v>
      </c>
      <c r="D205" s="1" t="s">
        <v>221</v>
      </c>
      <c r="E205" s="1">
        <v>1.0</v>
      </c>
      <c r="F205" s="1">
        <v>399.99</v>
      </c>
      <c r="G205" s="1">
        <v>399.99</v>
      </c>
      <c r="H205" s="1" t="s">
        <v>19</v>
      </c>
      <c r="I205" s="1" t="s">
        <v>12</v>
      </c>
    </row>
    <row r="206">
      <c r="A206" s="1">
        <v>10205.0</v>
      </c>
      <c r="B206" s="2">
        <v>45496.0</v>
      </c>
      <c r="C206" s="1" t="s">
        <v>9</v>
      </c>
      <c r="D206" s="1" t="s">
        <v>222</v>
      </c>
      <c r="E206" s="1">
        <v>1.0</v>
      </c>
      <c r="F206" s="1">
        <v>299.99</v>
      </c>
      <c r="G206" s="1">
        <v>299.99</v>
      </c>
      <c r="H206" s="1" t="s">
        <v>11</v>
      </c>
      <c r="I206" s="1" t="s">
        <v>12</v>
      </c>
    </row>
    <row r="207">
      <c r="A207" s="1">
        <v>10206.0</v>
      </c>
      <c r="B207" s="2">
        <v>45497.0</v>
      </c>
      <c r="C207" s="1" t="s">
        <v>13</v>
      </c>
      <c r="D207" s="1" t="s">
        <v>223</v>
      </c>
      <c r="E207" s="1">
        <v>1.0</v>
      </c>
      <c r="F207" s="1">
        <v>379.99</v>
      </c>
      <c r="G207" s="1">
        <v>379.99</v>
      </c>
      <c r="H207" s="1" t="s">
        <v>15</v>
      </c>
      <c r="I207" s="1" t="s">
        <v>16</v>
      </c>
    </row>
    <row r="208">
      <c r="A208" s="1">
        <v>10207.0</v>
      </c>
      <c r="B208" s="2">
        <v>45498.0</v>
      </c>
      <c r="C208" s="1" t="s">
        <v>17</v>
      </c>
      <c r="D208" s="1" t="s">
        <v>224</v>
      </c>
      <c r="E208" s="1">
        <v>2.0</v>
      </c>
      <c r="F208" s="1">
        <v>98.0</v>
      </c>
      <c r="G208" s="1">
        <v>196.0</v>
      </c>
      <c r="H208" s="1" t="s">
        <v>19</v>
      </c>
      <c r="I208" s="1" t="s">
        <v>20</v>
      </c>
    </row>
    <row r="209">
      <c r="A209" s="1">
        <v>10208.0</v>
      </c>
      <c r="B209" s="2">
        <v>45499.0</v>
      </c>
      <c r="C209" s="1" t="s">
        <v>21</v>
      </c>
      <c r="D209" s="1" t="s">
        <v>225</v>
      </c>
      <c r="E209" s="1">
        <v>3.0</v>
      </c>
      <c r="F209" s="1">
        <v>16.99</v>
      </c>
      <c r="G209" s="1">
        <v>50.97</v>
      </c>
      <c r="H209" s="1" t="s">
        <v>11</v>
      </c>
      <c r="I209" s="1" t="s">
        <v>12</v>
      </c>
    </row>
    <row r="210">
      <c r="A210" s="1">
        <v>10209.0</v>
      </c>
      <c r="B210" s="2">
        <v>45500.0</v>
      </c>
      <c r="C210" s="1" t="s">
        <v>23</v>
      </c>
      <c r="D210" s="1" t="s">
        <v>226</v>
      </c>
      <c r="E210" s="1">
        <v>1.0</v>
      </c>
      <c r="F210" s="1">
        <v>79.0</v>
      </c>
      <c r="G210" s="1">
        <v>79.0</v>
      </c>
      <c r="H210" s="1" t="s">
        <v>15</v>
      </c>
      <c r="I210" s="1" t="s">
        <v>16</v>
      </c>
    </row>
    <row r="211">
      <c r="A211" s="1">
        <v>10210.0</v>
      </c>
      <c r="B211" s="2">
        <v>45501.0</v>
      </c>
      <c r="C211" s="1" t="s">
        <v>25</v>
      </c>
      <c r="D211" s="1" t="s">
        <v>227</v>
      </c>
      <c r="E211" s="1">
        <v>1.0</v>
      </c>
      <c r="F211" s="1">
        <v>129.0</v>
      </c>
      <c r="G211" s="1">
        <v>129.0</v>
      </c>
      <c r="H211" s="1" t="s">
        <v>19</v>
      </c>
      <c r="I211" s="1" t="s">
        <v>12</v>
      </c>
    </row>
    <row r="212">
      <c r="A212" s="1">
        <v>10211.0</v>
      </c>
      <c r="B212" s="2">
        <v>45502.0</v>
      </c>
      <c r="C212" s="1" t="s">
        <v>9</v>
      </c>
      <c r="D212" s="1" t="s">
        <v>228</v>
      </c>
      <c r="E212" s="1">
        <v>1.0</v>
      </c>
      <c r="F212" s="1">
        <v>749.99</v>
      </c>
      <c r="G212" s="1">
        <v>749.99</v>
      </c>
      <c r="H212" s="1" t="s">
        <v>11</v>
      </c>
      <c r="I212" s="1" t="s">
        <v>12</v>
      </c>
    </row>
    <row r="213">
      <c r="A213" s="1">
        <v>10212.0</v>
      </c>
      <c r="B213" s="2">
        <v>45503.0</v>
      </c>
      <c r="C213" s="1" t="s">
        <v>13</v>
      </c>
      <c r="D213" s="1" t="s">
        <v>34</v>
      </c>
      <c r="E213" s="1">
        <v>2.0</v>
      </c>
      <c r="F213" s="1">
        <v>169.99</v>
      </c>
      <c r="G213" s="1">
        <v>339.98</v>
      </c>
      <c r="H213" s="1" t="s">
        <v>15</v>
      </c>
      <c r="I213" s="1" t="s">
        <v>16</v>
      </c>
    </row>
    <row r="214">
      <c r="A214" s="1">
        <v>10213.0</v>
      </c>
      <c r="B214" s="2">
        <v>45504.0</v>
      </c>
      <c r="C214" s="1" t="s">
        <v>17</v>
      </c>
      <c r="D214" s="1" t="s">
        <v>229</v>
      </c>
      <c r="E214" s="1">
        <v>4.0</v>
      </c>
      <c r="F214" s="1">
        <v>9.9</v>
      </c>
      <c r="G214" s="1">
        <v>39.6</v>
      </c>
      <c r="H214" s="1" t="s">
        <v>19</v>
      </c>
      <c r="I214" s="1" t="s">
        <v>20</v>
      </c>
    </row>
    <row r="215">
      <c r="A215" s="1">
        <v>10214.0</v>
      </c>
      <c r="B215" s="2">
        <v>45505.0</v>
      </c>
      <c r="C215" s="1" t="s">
        <v>21</v>
      </c>
      <c r="D215" s="1" t="s">
        <v>190</v>
      </c>
      <c r="E215" s="1">
        <v>3.0</v>
      </c>
      <c r="F215" s="1">
        <v>10.99</v>
      </c>
      <c r="G215" s="1">
        <v>32.97</v>
      </c>
      <c r="H215" s="1" t="s">
        <v>11</v>
      </c>
      <c r="I215" s="1" t="s">
        <v>12</v>
      </c>
    </row>
    <row r="216">
      <c r="A216" s="1">
        <v>10215.0</v>
      </c>
      <c r="B216" s="2">
        <v>45506.0</v>
      </c>
      <c r="C216" s="1" t="s">
        <v>23</v>
      </c>
      <c r="D216" s="1" t="s">
        <v>230</v>
      </c>
      <c r="E216" s="1">
        <v>2.0</v>
      </c>
      <c r="F216" s="1">
        <v>29.0</v>
      </c>
      <c r="G216" s="1">
        <v>58.0</v>
      </c>
      <c r="H216" s="1" t="s">
        <v>15</v>
      </c>
      <c r="I216" s="1" t="s">
        <v>16</v>
      </c>
    </row>
    <row r="217">
      <c r="A217" s="1">
        <v>10216.0</v>
      </c>
      <c r="B217" s="2">
        <v>45507.0</v>
      </c>
      <c r="C217" s="1" t="s">
        <v>25</v>
      </c>
      <c r="D217" s="1" t="s">
        <v>231</v>
      </c>
      <c r="E217" s="1">
        <v>1.0</v>
      </c>
      <c r="F217" s="1">
        <v>349.99</v>
      </c>
      <c r="G217" s="1">
        <v>349.99</v>
      </c>
      <c r="H217" s="1" t="s">
        <v>19</v>
      </c>
      <c r="I217" s="1" t="s">
        <v>12</v>
      </c>
    </row>
    <row r="218">
      <c r="A218" s="1">
        <v>10217.0</v>
      </c>
      <c r="B218" s="2">
        <v>45508.0</v>
      </c>
      <c r="C218" s="1" t="s">
        <v>9</v>
      </c>
      <c r="D218" s="1" t="s">
        <v>232</v>
      </c>
      <c r="E218" s="1">
        <v>1.0</v>
      </c>
      <c r="F218" s="1">
        <v>2399.0</v>
      </c>
      <c r="G218" s="1">
        <v>2399.0</v>
      </c>
      <c r="H218" s="1" t="s">
        <v>11</v>
      </c>
      <c r="I218" s="1" t="s">
        <v>12</v>
      </c>
    </row>
    <row r="219">
      <c r="A219" s="1">
        <v>10218.0</v>
      </c>
      <c r="B219" s="2">
        <v>45509.0</v>
      </c>
      <c r="C219" s="1" t="s">
        <v>13</v>
      </c>
      <c r="D219" s="1" t="s">
        <v>233</v>
      </c>
      <c r="E219" s="1">
        <v>1.0</v>
      </c>
      <c r="F219" s="1">
        <v>449.99</v>
      </c>
      <c r="G219" s="1">
        <v>449.99</v>
      </c>
      <c r="H219" s="1" t="s">
        <v>15</v>
      </c>
      <c r="I219" s="1" t="s">
        <v>16</v>
      </c>
    </row>
    <row r="220">
      <c r="A220" s="1">
        <v>10219.0</v>
      </c>
      <c r="B220" s="2">
        <v>45510.0</v>
      </c>
      <c r="C220" s="1" t="s">
        <v>17</v>
      </c>
      <c r="D220" s="1" t="s">
        <v>234</v>
      </c>
      <c r="E220" s="1">
        <v>3.0</v>
      </c>
      <c r="F220" s="1">
        <v>49.99</v>
      </c>
      <c r="G220" s="1">
        <v>149.97</v>
      </c>
      <c r="H220" s="1" t="s">
        <v>19</v>
      </c>
      <c r="I220" s="1" t="s">
        <v>20</v>
      </c>
    </row>
    <row r="221">
      <c r="A221" s="1">
        <v>10220.0</v>
      </c>
      <c r="B221" s="2">
        <v>45511.0</v>
      </c>
      <c r="C221" s="1" t="s">
        <v>21</v>
      </c>
      <c r="D221" s="1" t="s">
        <v>235</v>
      </c>
      <c r="E221" s="1">
        <v>2.0</v>
      </c>
      <c r="F221" s="1">
        <v>12.99</v>
      </c>
      <c r="G221" s="1">
        <v>25.98</v>
      </c>
      <c r="H221" s="1" t="s">
        <v>11</v>
      </c>
      <c r="I221" s="1" t="s">
        <v>12</v>
      </c>
    </row>
    <row r="222">
      <c r="A222" s="1">
        <v>10221.0</v>
      </c>
      <c r="B222" s="2">
        <v>45512.0</v>
      </c>
      <c r="C222" s="1" t="s">
        <v>23</v>
      </c>
      <c r="D222" s="1" t="s">
        <v>236</v>
      </c>
      <c r="E222" s="1">
        <v>1.0</v>
      </c>
      <c r="F222" s="1">
        <v>27.0</v>
      </c>
      <c r="G222" s="1">
        <v>27.0</v>
      </c>
      <c r="H222" s="1" t="s">
        <v>15</v>
      </c>
      <c r="I222" s="1" t="s">
        <v>16</v>
      </c>
    </row>
    <row r="223">
      <c r="A223" s="1">
        <v>10222.0</v>
      </c>
      <c r="B223" s="2">
        <v>45513.0</v>
      </c>
      <c r="C223" s="1" t="s">
        <v>25</v>
      </c>
      <c r="D223" s="1" t="s">
        <v>39</v>
      </c>
      <c r="E223" s="1">
        <v>1.0</v>
      </c>
      <c r="F223" s="1">
        <v>599.99</v>
      </c>
      <c r="G223" s="1">
        <v>599.99</v>
      </c>
      <c r="H223" s="1" t="s">
        <v>19</v>
      </c>
      <c r="I223" s="1" t="s">
        <v>12</v>
      </c>
    </row>
    <row r="224">
      <c r="A224" s="1">
        <v>10223.0</v>
      </c>
      <c r="B224" s="2">
        <v>45514.0</v>
      </c>
      <c r="C224" s="1" t="s">
        <v>9</v>
      </c>
      <c r="D224" s="1" t="s">
        <v>237</v>
      </c>
      <c r="E224" s="1">
        <v>4.0</v>
      </c>
      <c r="F224" s="1">
        <v>49.99</v>
      </c>
      <c r="G224" s="1">
        <v>199.96</v>
      </c>
      <c r="H224" s="1" t="s">
        <v>11</v>
      </c>
      <c r="I224" s="1" t="s">
        <v>12</v>
      </c>
    </row>
    <row r="225">
      <c r="A225" s="1">
        <v>10224.0</v>
      </c>
      <c r="B225" s="2">
        <v>45515.0</v>
      </c>
      <c r="C225" s="1" t="s">
        <v>13</v>
      </c>
      <c r="D225" s="1" t="s">
        <v>238</v>
      </c>
      <c r="E225" s="1">
        <v>2.0</v>
      </c>
      <c r="F225" s="1">
        <v>229.99</v>
      </c>
      <c r="G225" s="1">
        <v>459.98</v>
      </c>
      <c r="H225" s="1" t="s">
        <v>15</v>
      </c>
      <c r="I225" s="1" t="s">
        <v>16</v>
      </c>
    </row>
    <row r="226">
      <c r="A226" s="1">
        <v>10225.0</v>
      </c>
      <c r="B226" s="2">
        <v>45516.0</v>
      </c>
      <c r="C226" s="1" t="s">
        <v>17</v>
      </c>
      <c r="D226" s="1" t="s">
        <v>239</v>
      </c>
      <c r="E226" s="1">
        <v>2.0</v>
      </c>
      <c r="F226" s="1">
        <v>44.99</v>
      </c>
      <c r="G226" s="1">
        <v>89.98</v>
      </c>
      <c r="H226" s="1" t="s">
        <v>19</v>
      </c>
      <c r="I226" s="1" t="s">
        <v>20</v>
      </c>
    </row>
    <row r="227">
      <c r="A227" s="1">
        <v>10226.0</v>
      </c>
      <c r="B227" s="2">
        <v>45517.0</v>
      </c>
      <c r="C227" s="1" t="s">
        <v>21</v>
      </c>
      <c r="D227" s="1" t="s">
        <v>72</v>
      </c>
      <c r="E227" s="1">
        <v>3.0</v>
      </c>
      <c r="F227" s="1">
        <v>26.99</v>
      </c>
      <c r="G227" s="1">
        <v>80.97</v>
      </c>
      <c r="H227" s="1" t="s">
        <v>11</v>
      </c>
      <c r="I227" s="1" t="s">
        <v>12</v>
      </c>
    </row>
    <row r="228">
      <c r="A228" s="1">
        <v>10227.0</v>
      </c>
      <c r="B228" s="2">
        <v>45518.0</v>
      </c>
      <c r="C228" s="1" t="s">
        <v>23</v>
      </c>
      <c r="D228" s="1" t="s">
        <v>240</v>
      </c>
      <c r="E228" s="1">
        <v>1.0</v>
      </c>
      <c r="F228" s="1">
        <v>6.7</v>
      </c>
      <c r="G228" s="1">
        <v>6.7</v>
      </c>
      <c r="H228" s="1" t="s">
        <v>15</v>
      </c>
      <c r="I228" s="1" t="s">
        <v>16</v>
      </c>
    </row>
    <row r="229">
      <c r="A229" s="1">
        <v>10228.0</v>
      </c>
      <c r="B229" s="2">
        <v>45519.0</v>
      </c>
      <c r="C229" s="1" t="s">
        <v>25</v>
      </c>
      <c r="D229" s="1" t="s">
        <v>241</v>
      </c>
      <c r="E229" s="1">
        <v>2.0</v>
      </c>
      <c r="F229" s="1">
        <v>149.95</v>
      </c>
      <c r="G229" s="1">
        <v>299.9</v>
      </c>
      <c r="H229" s="1" t="s">
        <v>19</v>
      </c>
      <c r="I229" s="1" t="s">
        <v>12</v>
      </c>
    </row>
    <row r="230">
      <c r="A230" s="1">
        <v>10229.0</v>
      </c>
      <c r="B230" s="2">
        <v>45520.0</v>
      </c>
      <c r="C230" s="1" t="s">
        <v>9</v>
      </c>
      <c r="D230" s="1" t="s">
        <v>242</v>
      </c>
      <c r="E230" s="1">
        <v>1.0</v>
      </c>
      <c r="F230" s="1">
        <v>169.0</v>
      </c>
      <c r="G230" s="1">
        <v>169.0</v>
      </c>
      <c r="H230" s="1" t="s">
        <v>11</v>
      </c>
      <c r="I230" s="1" t="s">
        <v>12</v>
      </c>
    </row>
    <row r="231">
      <c r="A231" s="1">
        <v>10230.0</v>
      </c>
      <c r="B231" s="2">
        <v>45521.0</v>
      </c>
      <c r="C231" s="1" t="s">
        <v>13</v>
      </c>
      <c r="D231" s="1" t="s">
        <v>243</v>
      </c>
      <c r="E231" s="1">
        <v>1.0</v>
      </c>
      <c r="F231" s="1">
        <v>599.0</v>
      </c>
      <c r="G231" s="1">
        <v>599.0</v>
      </c>
      <c r="H231" s="1" t="s">
        <v>15</v>
      </c>
      <c r="I231" s="1" t="s">
        <v>16</v>
      </c>
    </row>
    <row r="232">
      <c r="A232" s="1">
        <v>10231.0</v>
      </c>
      <c r="B232" s="2">
        <v>45522.0</v>
      </c>
      <c r="C232" s="1" t="s">
        <v>17</v>
      </c>
      <c r="D232" s="1" t="s">
        <v>244</v>
      </c>
      <c r="E232" s="1">
        <v>4.0</v>
      </c>
      <c r="F232" s="1">
        <v>64.99</v>
      </c>
      <c r="G232" s="1">
        <v>259.96</v>
      </c>
      <c r="H232" s="1" t="s">
        <v>19</v>
      </c>
      <c r="I232" s="1" t="s">
        <v>20</v>
      </c>
    </row>
    <row r="233">
      <c r="A233" s="1">
        <v>10232.0</v>
      </c>
      <c r="B233" s="2">
        <v>45523.0</v>
      </c>
      <c r="C233" s="1" t="s">
        <v>21</v>
      </c>
      <c r="D233" s="1" t="s">
        <v>30</v>
      </c>
      <c r="E233" s="1">
        <v>2.0</v>
      </c>
      <c r="F233" s="1">
        <v>9.99</v>
      </c>
      <c r="G233" s="1">
        <v>19.98</v>
      </c>
      <c r="H233" s="1" t="s">
        <v>11</v>
      </c>
      <c r="I233" s="1" t="s">
        <v>12</v>
      </c>
    </row>
    <row r="234">
      <c r="A234" s="1">
        <v>10233.0</v>
      </c>
      <c r="B234" s="2">
        <v>45524.0</v>
      </c>
      <c r="C234" s="1" t="s">
        <v>23</v>
      </c>
      <c r="D234" s="1" t="s">
        <v>245</v>
      </c>
      <c r="E234" s="1">
        <v>1.0</v>
      </c>
      <c r="F234" s="1">
        <v>24.0</v>
      </c>
      <c r="G234" s="1">
        <v>24.0</v>
      </c>
      <c r="H234" s="1" t="s">
        <v>15</v>
      </c>
      <c r="I234" s="1" t="s">
        <v>16</v>
      </c>
    </row>
    <row r="235">
      <c r="A235" s="1">
        <v>10234.0</v>
      </c>
      <c r="B235" s="2">
        <v>45525.0</v>
      </c>
      <c r="C235" s="1" t="s">
        <v>25</v>
      </c>
      <c r="D235" s="1" t="s">
        <v>246</v>
      </c>
      <c r="E235" s="1">
        <v>3.0</v>
      </c>
      <c r="F235" s="1">
        <v>32.95</v>
      </c>
      <c r="G235" s="1">
        <v>98.85</v>
      </c>
      <c r="H235" s="1" t="s">
        <v>19</v>
      </c>
      <c r="I235" s="1" t="s">
        <v>12</v>
      </c>
    </row>
    <row r="236">
      <c r="A236" s="1">
        <v>10235.0</v>
      </c>
      <c r="B236" s="2">
        <v>45526.0</v>
      </c>
      <c r="C236" s="1" t="s">
        <v>9</v>
      </c>
      <c r="D236" s="1" t="s">
        <v>247</v>
      </c>
      <c r="E236" s="1">
        <v>1.0</v>
      </c>
      <c r="F236" s="1">
        <v>299.0</v>
      </c>
      <c r="G236" s="1">
        <v>299.0</v>
      </c>
      <c r="H236" s="1" t="s">
        <v>11</v>
      </c>
      <c r="I236" s="1" t="s">
        <v>12</v>
      </c>
    </row>
    <row r="237">
      <c r="A237" s="1">
        <v>10236.0</v>
      </c>
      <c r="B237" s="2">
        <v>45527.0</v>
      </c>
      <c r="C237" s="1" t="s">
        <v>13</v>
      </c>
      <c r="D237" s="1" t="s">
        <v>248</v>
      </c>
      <c r="E237" s="1">
        <v>1.0</v>
      </c>
      <c r="F237" s="1">
        <v>159.99</v>
      </c>
      <c r="G237" s="1">
        <v>159.99</v>
      </c>
      <c r="H237" s="1" t="s">
        <v>15</v>
      </c>
      <c r="I237" s="1" t="s">
        <v>16</v>
      </c>
    </row>
    <row r="238">
      <c r="A238" s="1">
        <v>10237.0</v>
      </c>
      <c r="B238" s="2">
        <v>45528.0</v>
      </c>
      <c r="C238" s="1" t="s">
        <v>17</v>
      </c>
      <c r="D238" s="1" t="s">
        <v>249</v>
      </c>
      <c r="E238" s="1">
        <v>3.0</v>
      </c>
      <c r="F238" s="1">
        <v>90.0</v>
      </c>
      <c r="G238" s="1">
        <v>270.0</v>
      </c>
      <c r="H238" s="1" t="s">
        <v>19</v>
      </c>
      <c r="I238" s="1" t="s">
        <v>20</v>
      </c>
    </row>
    <row r="239">
      <c r="A239" s="1">
        <v>10238.0</v>
      </c>
      <c r="B239" s="2">
        <v>45529.0</v>
      </c>
      <c r="C239" s="1" t="s">
        <v>21</v>
      </c>
      <c r="D239" s="1" t="s">
        <v>250</v>
      </c>
      <c r="E239" s="1">
        <v>3.0</v>
      </c>
      <c r="F239" s="1">
        <v>10.99</v>
      </c>
      <c r="G239" s="1">
        <v>32.97</v>
      </c>
      <c r="H239" s="1" t="s">
        <v>11</v>
      </c>
      <c r="I239" s="1" t="s">
        <v>12</v>
      </c>
    </row>
    <row r="240">
      <c r="A240" s="1">
        <v>10239.0</v>
      </c>
      <c r="B240" s="2">
        <v>45530.0</v>
      </c>
      <c r="C240" s="1" t="s">
        <v>23</v>
      </c>
      <c r="D240" s="1" t="s">
        <v>251</v>
      </c>
      <c r="E240" s="1">
        <v>1.0</v>
      </c>
      <c r="F240" s="1">
        <v>55.0</v>
      </c>
      <c r="G240" s="1">
        <v>55.0</v>
      </c>
      <c r="H240" s="1" t="s">
        <v>15</v>
      </c>
      <c r="I240" s="1" t="s">
        <v>16</v>
      </c>
    </row>
    <row r="241">
      <c r="A241" s="1">
        <v>10240.0</v>
      </c>
      <c r="B241" s="2">
        <v>45531.0</v>
      </c>
      <c r="C241" s="1" t="s">
        <v>25</v>
      </c>
      <c r="D241" s="1" t="s">
        <v>252</v>
      </c>
      <c r="E241" s="1">
        <v>2.0</v>
      </c>
      <c r="F241" s="1">
        <v>29.99</v>
      </c>
      <c r="G241" s="1">
        <v>59.98</v>
      </c>
      <c r="H241" s="1" t="s">
        <v>19</v>
      </c>
      <c r="I24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5" max="5" width="21.63"/>
    <col customWidth="1" min="6" max="6" width="29.13"/>
    <col customWidth="1" min="7" max="7" width="16.25"/>
    <col customWidth="1" min="8" max="8" width="15.88"/>
    <col customWidth="1" min="9" max="10" width="19.13"/>
    <col customWidth="1" min="11" max="11" width="18.5"/>
    <col customWidth="1" min="12" max="12" width="13.88"/>
    <col customWidth="1" min="13" max="13" width="21.38"/>
  </cols>
  <sheetData>
    <row r="1">
      <c r="A1" s="3" t="s">
        <v>0</v>
      </c>
      <c r="B1" s="4" t="s">
        <v>1</v>
      </c>
      <c r="C1" s="5" t="s">
        <v>253</v>
      </c>
      <c r="D1" s="5" t="s">
        <v>254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255</v>
      </c>
      <c r="K1" s="5" t="s">
        <v>256</v>
      </c>
      <c r="L1" s="4" t="s">
        <v>7</v>
      </c>
      <c r="M1" s="6" t="s">
        <v>8</v>
      </c>
    </row>
    <row r="2">
      <c r="A2" s="7">
        <v>10001.0</v>
      </c>
      <c r="B2" s="8">
        <v>45292.0</v>
      </c>
      <c r="C2" s="9">
        <f t="shared" ref="C2:C241" si="1">MONTH(B2)</f>
        <v>1</v>
      </c>
      <c r="D2" s="9" t="str">
        <f t="shared" ref="D2:D241" si="2">IFS(
  AND(C2&gt;=1, C2&lt;=3), "Q1",
  AND(C2&gt;=4, C2&lt;=6), "Q2",
  AND(C2&gt;=7, C2&lt;=9), "Q3",
  AND(C2&gt;=10, C2&lt;=12), "Q4",
  TRUE, "Out of Interval"
)
</f>
        <v>Q1</v>
      </c>
      <c r="E2" s="10" t="s">
        <v>9</v>
      </c>
      <c r="F2" s="10" t="s">
        <v>10</v>
      </c>
      <c r="G2" s="11">
        <v>2.0</v>
      </c>
      <c r="H2" s="12">
        <v>999.99</v>
      </c>
      <c r="I2" s="12">
        <v>1999.98</v>
      </c>
      <c r="J2" s="12">
        <f t="shared" ref="J2:J241" si="3">MULTIPLY(G2, H2)</f>
        <v>1999.98</v>
      </c>
      <c r="K2" s="13" t="b">
        <f t="shared" ref="K2:K241" si="4">IF(I2=J2, FALSE, TRUE)</f>
        <v>0</v>
      </c>
      <c r="L2" s="10" t="s">
        <v>11</v>
      </c>
      <c r="M2" s="14" t="s">
        <v>12</v>
      </c>
    </row>
    <row r="3">
      <c r="A3" s="15">
        <v>10002.0</v>
      </c>
      <c r="B3" s="16">
        <v>45293.0</v>
      </c>
      <c r="C3" s="17">
        <f t="shared" si="1"/>
        <v>1</v>
      </c>
      <c r="D3" s="18" t="str">
        <f t="shared" si="2"/>
        <v>Q1</v>
      </c>
      <c r="E3" s="19" t="s">
        <v>13</v>
      </c>
      <c r="F3" s="19" t="s">
        <v>14</v>
      </c>
      <c r="G3" s="20">
        <v>1.0</v>
      </c>
      <c r="H3" s="21">
        <v>499.99</v>
      </c>
      <c r="I3" s="21">
        <v>499.99</v>
      </c>
      <c r="J3" s="21">
        <f t="shared" si="3"/>
        <v>499.99</v>
      </c>
      <c r="K3" s="22" t="b">
        <f t="shared" si="4"/>
        <v>0</v>
      </c>
      <c r="L3" s="19" t="s">
        <v>15</v>
      </c>
      <c r="M3" s="23" t="s">
        <v>16</v>
      </c>
    </row>
    <row r="4">
      <c r="A4" s="7">
        <v>10003.0</v>
      </c>
      <c r="B4" s="8">
        <v>45294.0</v>
      </c>
      <c r="C4" s="9">
        <f t="shared" si="1"/>
        <v>1</v>
      </c>
      <c r="D4" s="9" t="str">
        <f t="shared" si="2"/>
        <v>Q1</v>
      </c>
      <c r="E4" s="10" t="s">
        <v>17</v>
      </c>
      <c r="F4" s="10" t="s">
        <v>18</v>
      </c>
      <c r="G4" s="11">
        <v>3.0</v>
      </c>
      <c r="H4" s="12">
        <v>69.99</v>
      </c>
      <c r="I4" s="12">
        <v>209.97</v>
      </c>
      <c r="J4" s="12">
        <f t="shared" si="3"/>
        <v>209.97</v>
      </c>
      <c r="K4" s="13" t="b">
        <f t="shared" si="4"/>
        <v>0</v>
      </c>
      <c r="L4" s="10" t="s">
        <v>19</v>
      </c>
      <c r="M4" s="14" t="s">
        <v>20</v>
      </c>
    </row>
    <row r="5">
      <c r="A5" s="15">
        <v>10004.0</v>
      </c>
      <c r="B5" s="16">
        <v>45295.0</v>
      </c>
      <c r="C5" s="17">
        <f t="shared" si="1"/>
        <v>1</v>
      </c>
      <c r="D5" s="17" t="str">
        <f t="shared" si="2"/>
        <v>Q1</v>
      </c>
      <c r="E5" s="19" t="s">
        <v>21</v>
      </c>
      <c r="F5" s="19" t="s">
        <v>22</v>
      </c>
      <c r="G5" s="20">
        <v>4.0</v>
      </c>
      <c r="H5" s="21">
        <v>15.99</v>
      </c>
      <c r="I5" s="21">
        <v>63.96</v>
      </c>
      <c r="J5" s="21">
        <f t="shared" si="3"/>
        <v>63.96</v>
      </c>
      <c r="K5" s="22" t="b">
        <f t="shared" si="4"/>
        <v>0</v>
      </c>
      <c r="L5" s="19" t="s">
        <v>11</v>
      </c>
      <c r="M5" s="23" t="s">
        <v>12</v>
      </c>
    </row>
    <row r="6">
      <c r="A6" s="7">
        <v>10005.0</v>
      </c>
      <c r="B6" s="8">
        <v>45296.0</v>
      </c>
      <c r="C6" s="9">
        <f t="shared" si="1"/>
        <v>1</v>
      </c>
      <c r="D6" s="9" t="str">
        <f t="shared" si="2"/>
        <v>Q1</v>
      </c>
      <c r="E6" s="10" t="s">
        <v>23</v>
      </c>
      <c r="F6" s="10" t="s">
        <v>24</v>
      </c>
      <c r="G6" s="11">
        <v>1.0</v>
      </c>
      <c r="H6" s="12">
        <v>89.99</v>
      </c>
      <c r="I6" s="12">
        <v>89.99</v>
      </c>
      <c r="J6" s="12">
        <f t="shared" si="3"/>
        <v>89.99</v>
      </c>
      <c r="K6" s="13" t="b">
        <f t="shared" si="4"/>
        <v>0</v>
      </c>
      <c r="L6" s="10" t="s">
        <v>15</v>
      </c>
      <c r="M6" s="14" t="s">
        <v>16</v>
      </c>
    </row>
    <row r="7">
      <c r="A7" s="15">
        <v>10006.0</v>
      </c>
      <c r="B7" s="16">
        <v>45297.0</v>
      </c>
      <c r="C7" s="17">
        <f t="shared" si="1"/>
        <v>1</v>
      </c>
      <c r="D7" s="17" t="str">
        <f t="shared" si="2"/>
        <v>Q1</v>
      </c>
      <c r="E7" s="19" t="s">
        <v>25</v>
      </c>
      <c r="F7" s="19" t="s">
        <v>26</v>
      </c>
      <c r="G7" s="20">
        <v>5.0</v>
      </c>
      <c r="H7" s="21">
        <v>29.99</v>
      </c>
      <c r="I7" s="21">
        <v>149.95</v>
      </c>
      <c r="J7" s="21">
        <f t="shared" si="3"/>
        <v>149.95</v>
      </c>
      <c r="K7" s="22" t="b">
        <f t="shared" si="4"/>
        <v>0</v>
      </c>
      <c r="L7" s="19" t="s">
        <v>19</v>
      </c>
      <c r="M7" s="23" t="s">
        <v>12</v>
      </c>
    </row>
    <row r="8">
      <c r="A8" s="7">
        <v>10007.0</v>
      </c>
      <c r="B8" s="8">
        <v>45298.0</v>
      </c>
      <c r="C8" s="9">
        <f t="shared" si="1"/>
        <v>1</v>
      </c>
      <c r="D8" s="9" t="str">
        <f t="shared" si="2"/>
        <v>Q1</v>
      </c>
      <c r="E8" s="10" t="s">
        <v>9</v>
      </c>
      <c r="F8" s="10" t="s">
        <v>27</v>
      </c>
      <c r="G8" s="11">
        <v>1.0</v>
      </c>
      <c r="H8" s="12">
        <v>2499.99</v>
      </c>
      <c r="I8" s="12">
        <v>2499.99</v>
      </c>
      <c r="J8" s="12">
        <f t="shared" si="3"/>
        <v>2499.99</v>
      </c>
      <c r="K8" s="13" t="b">
        <f t="shared" si="4"/>
        <v>0</v>
      </c>
      <c r="L8" s="10" t="s">
        <v>11</v>
      </c>
      <c r="M8" s="14" t="s">
        <v>12</v>
      </c>
    </row>
    <row r="9">
      <c r="A9" s="15">
        <v>10008.0</v>
      </c>
      <c r="B9" s="16">
        <v>45299.0</v>
      </c>
      <c r="C9" s="17">
        <f t="shared" si="1"/>
        <v>1</v>
      </c>
      <c r="D9" s="17" t="str">
        <f t="shared" si="2"/>
        <v>Q1</v>
      </c>
      <c r="E9" s="19" t="s">
        <v>13</v>
      </c>
      <c r="F9" s="19" t="s">
        <v>28</v>
      </c>
      <c r="G9" s="20">
        <v>2.0</v>
      </c>
      <c r="H9" s="21">
        <v>599.99</v>
      </c>
      <c r="I9" s="21">
        <v>1199.98</v>
      </c>
      <c r="J9" s="21">
        <f t="shared" si="3"/>
        <v>1199.98</v>
      </c>
      <c r="K9" s="22" t="b">
        <f t="shared" si="4"/>
        <v>0</v>
      </c>
      <c r="L9" s="19" t="s">
        <v>15</v>
      </c>
      <c r="M9" s="23" t="s">
        <v>16</v>
      </c>
    </row>
    <row r="10">
      <c r="A10" s="7">
        <v>10009.0</v>
      </c>
      <c r="B10" s="8">
        <v>45300.0</v>
      </c>
      <c r="C10" s="9">
        <f t="shared" si="1"/>
        <v>1</v>
      </c>
      <c r="D10" s="9" t="str">
        <f t="shared" si="2"/>
        <v>Q1</v>
      </c>
      <c r="E10" s="10" t="s">
        <v>17</v>
      </c>
      <c r="F10" s="10" t="s">
        <v>29</v>
      </c>
      <c r="G10" s="11">
        <v>6.0</v>
      </c>
      <c r="H10" s="12">
        <v>89.99</v>
      </c>
      <c r="I10" s="12">
        <v>539.94</v>
      </c>
      <c r="J10" s="12">
        <f t="shared" si="3"/>
        <v>539.94</v>
      </c>
      <c r="K10" s="13" t="b">
        <f t="shared" si="4"/>
        <v>0</v>
      </c>
      <c r="L10" s="10" t="s">
        <v>19</v>
      </c>
      <c r="M10" s="14" t="s">
        <v>20</v>
      </c>
    </row>
    <row r="11">
      <c r="A11" s="15">
        <v>10010.0</v>
      </c>
      <c r="B11" s="16">
        <v>45301.0</v>
      </c>
      <c r="C11" s="17">
        <f t="shared" si="1"/>
        <v>1</v>
      </c>
      <c r="D11" s="17" t="str">
        <f t="shared" si="2"/>
        <v>Q1</v>
      </c>
      <c r="E11" s="19" t="s">
        <v>21</v>
      </c>
      <c r="F11" s="19" t="s">
        <v>30</v>
      </c>
      <c r="G11" s="20">
        <v>2.0</v>
      </c>
      <c r="H11" s="21">
        <v>25.99</v>
      </c>
      <c r="I11" s="21">
        <v>51.98</v>
      </c>
      <c r="J11" s="21">
        <f t="shared" si="3"/>
        <v>51.98</v>
      </c>
      <c r="K11" s="22" t="b">
        <f t="shared" si="4"/>
        <v>0</v>
      </c>
      <c r="L11" s="19" t="s">
        <v>11</v>
      </c>
      <c r="M11" s="23" t="s">
        <v>12</v>
      </c>
    </row>
    <row r="12">
      <c r="A12" s="7">
        <v>10011.0</v>
      </c>
      <c r="B12" s="8">
        <v>45302.0</v>
      </c>
      <c r="C12" s="9">
        <f t="shared" si="1"/>
        <v>1</v>
      </c>
      <c r="D12" s="9" t="str">
        <f t="shared" si="2"/>
        <v>Q1</v>
      </c>
      <c r="E12" s="10" t="s">
        <v>23</v>
      </c>
      <c r="F12" s="10" t="s">
        <v>31</v>
      </c>
      <c r="G12" s="11">
        <v>1.0</v>
      </c>
      <c r="H12" s="12">
        <v>129.99</v>
      </c>
      <c r="I12" s="12">
        <v>129.99</v>
      </c>
      <c r="J12" s="12">
        <f t="shared" si="3"/>
        <v>129.99</v>
      </c>
      <c r="K12" s="13" t="b">
        <f t="shared" si="4"/>
        <v>0</v>
      </c>
      <c r="L12" s="10" t="s">
        <v>15</v>
      </c>
      <c r="M12" s="14" t="s">
        <v>16</v>
      </c>
    </row>
    <row r="13">
      <c r="A13" s="15">
        <v>10012.0</v>
      </c>
      <c r="B13" s="16">
        <v>45303.0</v>
      </c>
      <c r="C13" s="17">
        <f t="shared" si="1"/>
        <v>1</v>
      </c>
      <c r="D13" s="17" t="str">
        <f t="shared" si="2"/>
        <v>Q1</v>
      </c>
      <c r="E13" s="19" t="s">
        <v>25</v>
      </c>
      <c r="F13" s="19" t="s">
        <v>32</v>
      </c>
      <c r="G13" s="20">
        <v>3.0</v>
      </c>
      <c r="H13" s="21">
        <v>199.99</v>
      </c>
      <c r="I13" s="21">
        <v>599.97</v>
      </c>
      <c r="J13" s="21">
        <f t="shared" si="3"/>
        <v>599.97</v>
      </c>
      <c r="K13" s="22" t="b">
        <f t="shared" si="4"/>
        <v>0</v>
      </c>
      <c r="L13" s="19" t="s">
        <v>19</v>
      </c>
      <c r="M13" s="23" t="s">
        <v>12</v>
      </c>
    </row>
    <row r="14">
      <c r="A14" s="7">
        <v>10013.0</v>
      </c>
      <c r="B14" s="8">
        <v>45304.0</v>
      </c>
      <c r="C14" s="9">
        <f t="shared" si="1"/>
        <v>1</v>
      </c>
      <c r="D14" s="9" t="str">
        <f t="shared" si="2"/>
        <v>Q1</v>
      </c>
      <c r="E14" s="10" t="s">
        <v>9</v>
      </c>
      <c r="F14" s="10" t="s">
        <v>33</v>
      </c>
      <c r="G14" s="11">
        <v>2.0</v>
      </c>
      <c r="H14" s="12">
        <v>749.99</v>
      </c>
      <c r="I14" s="12">
        <v>1499.98</v>
      </c>
      <c r="J14" s="12">
        <f t="shared" si="3"/>
        <v>1499.98</v>
      </c>
      <c r="K14" s="13" t="b">
        <f t="shared" si="4"/>
        <v>0</v>
      </c>
      <c r="L14" s="10" t="s">
        <v>11</v>
      </c>
      <c r="M14" s="14" t="s">
        <v>12</v>
      </c>
    </row>
    <row r="15">
      <c r="A15" s="15">
        <v>10014.0</v>
      </c>
      <c r="B15" s="16">
        <v>45305.0</v>
      </c>
      <c r="C15" s="17">
        <f t="shared" si="1"/>
        <v>1</v>
      </c>
      <c r="D15" s="17" t="str">
        <f t="shared" si="2"/>
        <v>Q1</v>
      </c>
      <c r="E15" s="19" t="s">
        <v>13</v>
      </c>
      <c r="F15" s="19" t="s">
        <v>34</v>
      </c>
      <c r="G15" s="20">
        <v>1.0</v>
      </c>
      <c r="H15" s="21">
        <v>189.99</v>
      </c>
      <c r="I15" s="21">
        <v>189.99</v>
      </c>
      <c r="J15" s="21">
        <f t="shared" si="3"/>
        <v>189.99</v>
      </c>
      <c r="K15" s="22" t="b">
        <f t="shared" si="4"/>
        <v>0</v>
      </c>
      <c r="L15" s="19" t="s">
        <v>15</v>
      </c>
      <c r="M15" s="23" t="s">
        <v>16</v>
      </c>
    </row>
    <row r="16">
      <c r="A16" s="7">
        <v>10015.0</v>
      </c>
      <c r="B16" s="8">
        <v>45306.0</v>
      </c>
      <c r="C16" s="9">
        <f t="shared" si="1"/>
        <v>1</v>
      </c>
      <c r="D16" s="9" t="str">
        <f t="shared" si="2"/>
        <v>Q1</v>
      </c>
      <c r="E16" s="10" t="s">
        <v>17</v>
      </c>
      <c r="F16" s="10" t="s">
        <v>35</v>
      </c>
      <c r="G16" s="11">
        <v>2.0</v>
      </c>
      <c r="H16" s="12">
        <v>249.99</v>
      </c>
      <c r="I16" s="12">
        <v>499.98</v>
      </c>
      <c r="J16" s="12">
        <f t="shared" si="3"/>
        <v>499.98</v>
      </c>
      <c r="K16" s="13" t="b">
        <f t="shared" si="4"/>
        <v>0</v>
      </c>
      <c r="L16" s="10" t="s">
        <v>19</v>
      </c>
      <c r="M16" s="14" t="s">
        <v>20</v>
      </c>
    </row>
    <row r="17">
      <c r="A17" s="15">
        <v>10016.0</v>
      </c>
      <c r="B17" s="16">
        <v>45307.0</v>
      </c>
      <c r="C17" s="17">
        <f t="shared" si="1"/>
        <v>1</v>
      </c>
      <c r="D17" s="17" t="str">
        <f t="shared" si="2"/>
        <v>Q1</v>
      </c>
      <c r="E17" s="19" t="s">
        <v>21</v>
      </c>
      <c r="F17" s="19" t="s">
        <v>36</v>
      </c>
      <c r="G17" s="20">
        <v>3.0</v>
      </c>
      <c r="H17" s="21">
        <v>35.99</v>
      </c>
      <c r="I17" s="21">
        <v>107.97</v>
      </c>
      <c r="J17" s="21">
        <f t="shared" si="3"/>
        <v>107.97</v>
      </c>
      <c r="K17" s="22" t="b">
        <f t="shared" si="4"/>
        <v>0</v>
      </c>
      <c r="L17" s="19" t="s">
        <v>11</v>
      </c>
      <c r="M17" s="23" t="s">
        <v>12</v>
      </c>
    </row>
    <row r="18">
      <c r="A18" s="7">
        <v>10017.0</v>
      </c>
      <c r="B18" s="8">
        <v>45308.0</v>
      </c>
      <c r="C18" s="9">
        <f t="shared" si="1"/>
        <v>1</v>
      </c>
      <c r="D18" s="9" t="str">
        <f t="shared" si="2"/>
        <v>Q1</v>
      </c>
      <c r="E18" s="10" t="s">
        <v>23</v>
      </c>
      <c r="F18" s="10" t="s">
        <v>37</v>
      </c>
      <c r="G18" s="11">
        <v>1.0</v>
      </c>
      <c r="H18" s="12">
        <v>399.99</v>
      </c>
      <c r="I18" s="12">
        <v>399.99</v>
      </c>
      <c r="J18" s="12">
        <f t="shared" si="3"/>
        <v>399.99</v>
      </c>
      <c r="K18" s="13" t="b">
        <f t="shared" si="4"/>
        <v>0</v>
      </c>
      <c r="L18" s="10" t="s">
        <v>15</v>
      </c>
      <c r="M18" s="14" t="s">
        <v>16</v>
      </c>
    </row>
    <row r="19">
      <c r="A19" s="15">
        <v>10018.0</v>
      </c>
      <c r="B19" s="16">
        <v>45309.0</v>
      </c>
      <c r="C19" s="17">
        <f t="shared" si="1"/>
        <v>1</v>
      </c>
      <c r="D19" s="17" t="str">
        <f t="shared" si="2"/>
        <v>Q1</v>
      </c>
      <c r="E19" s="19" t="s">
        <v>25</v>
      </c>
      <c r="F19" s="19" t="s">
        <v>38</v>
      </c>
      <c r="G19" s="20">
        <v>4.0</v>
      </c>
      <c r="H19" s="21">
        <v>119.99</v>
      </c>
      <c r="I19" s="21">
        <v>479.96</v>
      </c>
      <c r="J19" s="21">
        <f t="shared" si="3"/>
        <v>479.96</v>
      </c>
      <c r="K19" s="22" t="b">
        <f t="shared" si="4"/>
        <v>0</v>
      </c>
      <c r="L19" s="19" t="s">
        <v>19</v>
      </c>
      <c r="M19" s="23" t="s">
        <v>12</v>
      </c>
    </row>
    <row r="20">
      <c r="A20" s="7">
        <v>10019.0</v>
      </c>
      <c r="B20" s="8">
        <v>45310.0</v>
      </c>
      <c r="C20" s="9">
        <f t="shared" si="1"/>
        <v>1</v>
      </c>
      <c r="D20" s="9" t="str">
        <f t="shared" si="2"/>
        <v>Q1</v>
      </c>
      <c r="E20" s="10" t="s">
        <v>9</v>
      </c>
      <c r="F20" s="10" t="s">
        <v>39</v>
      </c>
      <c r="G20" s="11">
        <v>2.0</v>
      </c>
      <c r="H20" s="12">
        <v>499.99</v>
      </c>
      <c r="I20" s="12">
        <v>999.98</v>
      </c>
      <c r="J20" s="12">
        <f t="shared" si="3"/>
        <v>999.98</v>
      </c>
      <c r="K20" s="13" t="b">
        <f t="shared" si="4"/>
        <v>0</v>
      </c>
      <c r="L20" s="10" t="s">
        <v>11</v>
      </c>
      <c r="M20" s="14" t="s">
        <v>12</v>
      </c>
    </row>
    <row r="21">
      <c r="A21" s="15">
        <v>10020.0</v>
      </c>
      <c r="B21" s="16">
        <v>45311.0</v>
      </c>
      <c r="C21" s="17">
        <f t="shared" si="1"/>
        <v>1</v>
      </c>
      <c r="D21" s="17" t="str">
        <f t="shared" si="2"/>
        <v>Q1</v>
      </c>
      <c r="E21" s="19" t="s">
        <v>13</v>
      </c>
      <c r="F21" s="19" t="s">
        <v>40</v>
      </c>
      <c r="G21" s="20">
        <v>1.0</v>
      </c>
      <c r="H21" s="21">
        <v>99.99</v>
      </c>
      <c r="I21" s="21">
        <v>99.99</v>
      </c>
      <c r="J21" s="21">
        <f t="shared" si="3"/>
        <v>99.99</v>
      </c>
      <c r="K21" s="22" t="b">
        <f t="shared" si="4"/>
        <v>0</v>
      </c>
      <c r="L21" s="19" t="s">
        <v>15</v>
      </c>
      <c r="M21" s="23" t="s">
        <v>16</v>
      </c>
    </row>
    <row r="22">
      <c r="A22" s="7">
        <v>10021.0</v>
      </c>
      <c r="B22" s="8">
        <v>45312.0</v>
      </c>
      <c r="C22" s="9">
        <f t="shared" si="1"/>
        <v>1</v>
      </c>
      <c r="D22" s="9" t="str">
        <f t="shared" si="2"/>
        <v>Q1</v>
      </c>
      <c r="E22" s="10" t="s">
        <v>17</v>
      </c>
      <c r="F22" s="10" t="s">
        <v>41</v>
      </c>
      <c r="G22" s="11">
        <v>3.0</v>
      </c>
      <c r="H22" s="12">
        <v>59.99</v>
      </c>
      <c r="I22" s="12">
        <v>179.97</v>
      </c>
      <c r="J22" s="12">
        <f t="shared" si="3"/>
        <v>179.97</v>
      </c>
      <c r="K22" s="13" t="b">
        <f t="shared" si="4"/>
        <v>0</v>
      </c>
      <c r="L22" s="10" t="s">
        <v>19</v>
      </c>
      <c r="M22" s="14" t="s">
        <v>20</v>
      </c>
    </row>
    <row r="23">
      <c r="A23" s="15">
        <v>10022.0</v>
      </c>
      <c r="B23" s="16">
        <v>45313.0</v>
      </c>
      <c r="C23" s="17">
        <f t="shared" si="1"/>
        <v>1</v>
      </c>
      <c r="D23" s="17" t="str">
        <f t="shared" si="2"/>
        <v>Q1</v>
      </c>
      <c r="E23" s="19" t="s">
        <v>21</v>
      </c>
      <c r="F23" s="19" t="s">
        <v>42</v>
      </c>
      <c r="G23" s="20">
        <v>2.0</v>
      </c>
      <c r="H23" s="21">
        <v>22.99</v>
      </c>
      <c r="I23" s="21">
        <v>45.98</v>
      </c>
      <c r="J23" s="21">
        <f t="shared" si="3"/>
        <v>45.98</v>
      </c>
      <c r="K23" s="22" t="b">
        <f t="shared" si="4"/>
        <v>0</v>
      </c>
      <c r="L23" s="19" t="s">
        <v>11</v>
      </c>
      <c r="M23" s="23" t="s">
        <v>12</v>
      </c>
    </row>
    <row r="24">
      <c r="A24" s="7">
        <v>10023.0</v>
      </c>
      <c r="B24" s="8">
        <v>45314.0</v>
      </c>
      <c r="C24" s="9">
        <f t="shared" si="1"/>
        <v>1</v>
      </c>
      <c r="D24" s="9" t="str">
        <f t="shared" si="2"/>
        <v>Q1</v>
      </c>
      <c r="E24" s="10" t="s">
        <v>23</v>
      </c>
      <c r="F24" s="10" t="s">
        <v>43</v>
      </c>
      <c r="G24" s="11">
        <v>1.0</v>
      </c>
      <c r="H24" s="12">
        <v>49.99</v>
      </c>
      <c r="I24" s="12">
        <v>49.99</v>
      </c>
      <c r="J24" s="12">
        <f t="shared" si="3"/>
        <v>49.99</v>
      </c>
      <c r="K24" s="13" t="b">
        <f t="shared" si="4"/>
        <v>0</v>
      </c>
      <c r="L24" s="10" t="s">
        <v>15</v>
      </c>
      <c r="M24" s="14" t="s">
        <v>16</v>
      </c>
    </row>
    <row r="25">
      <c r="A25" s="15">
        <v>10024.0</v>
      </c>
      <c r="B25" s="16">
        <v>45315.0</v>
      </c>
      <c r="C25" s="17">
        <f t="shared" si="1"/>
        <v>1</v>
      </c>
      <c r="D25" s="17" t="str">
        <f t="shared" si="2"/>
        <v>Q1</v>
      </c>
      <c r="E25" s="19" t="s">
        <v>25</v>
      </c>
      <c r="F25" s="19" t="s">
        <v>44</v>
      </c>
      <c r="G25" s="20">
        <v>3.0</v>
      </c>
      <c r="H25" s="21">
        <v>29.99</v>
      </c>
      <c r="I25" s="21">
        <v>89.97</v>
      </c>
      <c r="J25" s="21">
        <f t="shared" si="3"/>
        <v>89.97</v>
      </c>
      <c r="K25" s="22" t="b">
        <f t="shared" si="4"/>
        <v>0</v>
      </c>
      <c r="L25" s="19" t="s">
        <v>19</v>
      </c>
      <c r="M25" s="23" t="s">
        <v>12</v>
      </c>
    </row>
    <row r="26">
      <c r="A26" s="7">
        <v>10025.0</v>
      </c>
      <c r="B26" s="8">
        <v>45316.0</v>
      </c>
      <c r="C26" s="9">
        <f t="shared" si="1"/>
        <v>1</v>
      </c>
      <c r="D26" s="9" t="str">
        <f t="shared" si="2"/>
        <v>Q1</v>
      </c>
      <c r="E26" s="10" t="s">
        <v>9</v>
      </c>
      <c r="F26" s="10" t="s">
        <v>45</v>
      </c>
      <c r="G26" s="11">
        <v>1.0</v>
      </c>
      <c r="H26" s="12">
        <v>299.99</v>
      </c>
      <c r="I26" s="12">
        <v>299.99</v>
      </c>
      <c r="J26" s="12">
        <f t="shared" si="3"/>
        <v>299.99</v>
      </c>
      <c r="K26" s="13" t="b">
        <f t="shared" si="4"/>
        <v>0</v>
      </c>
      <c r="L26" s="10" t="s">
        <v>11</v>
      </c>
      <c r="M26" s="14" t="s">
        <v>12</v>
      </c>
    </row>
    <row r="27">
      <c r="A27" s="15">
        <v>10026.0</v>
      </c>
      <c r="B27" s="16">
        <v>45317.0</v>
      </c>
      <c r="C27" s="17">
        <f t="shared" si="1"/>
        <v>1</v>
      </c>
      <c r="D27" s="17" t="str">
        <f t="shared" si="2"/>
        <v>Q1</v>
      </c>
      <c r="E27" s="19" t="s">
        <v>13</v>
      </c>
      <c r="F27" s="19" t="s">
        <v>46</v>
      </c>
      <c r="G27" s="20">
        <v>1.0</v>
      </c>
      <c r="H27" s="21">
        <v>179.99</v>
      </c>
      <c r="I27" s="21">
        <v>179.99</v>
      </c>
      <c r="J27" s="21">
        <f t="shared" si="3"/>
        <v>179.99</v>
      </c>
      <c r="K27" s="22" t="b">
        <f t="shared" si="4"/>
        <v>0</v>
      </c>
      <c r="L27" s="19" t="s">
        <v>15</v>
      </c>
      <c r="M27" s="23" t="s">
        <v>16</v>
      </c>
    </row>
    <row r="28">
      <c r="A28" s="7">
        <v>10027.0</v>
      </c>
      <c r="B28" s="8">
        <v>45318.0</v>
      </c>
      <c r="C28" s="9">
        <f t="shared" si="1"/>
        <v>1</v>
      </c>
      <c r="D28" s="9" t="str">
        <f t="shared" si="2"/>
        <v>Q1</v>
      </c>
      <c r="E28" s="10" t="s">
        <v>17</v>
      </c>
      <c r="F28" s="10" t="s">
        <v>47</v>
      </c>
      <c r="G28" s="11">
        <v>2.0</v>
      </c>
      <c r="H28" s="12">
        <v>179.99</v>
      </c>
      <c r="I28" s="12">
        <v>359.98</v>
      </c>
      <c r="J28" s="12">
        <f t="shared" si="3"/>
        <v>359.98</v>
      </c>
      <c r="K28" s="13" t="b">
        <f t="shared" si="4"/>
        <v>0</v>
      </c>
      <c r="L28" s="10" t="s">
        <v>19</v>
      </c>
      <c r="M28" s="14" t="s">
        <v>20</v>
      </c>
    </row>
    <row r="29">
      <c r="A29" s="15">
        <v>10028.0</v>
      </c>
      <c r="B29" s="16">
        <v>45319.0</v>
      </c>
      <c r="C29" s="17">
        <f t="shared" si="1"/>
        <v>1</v>
      </c>
      <c r="D29" s="17" t="str">
        <f t="shared" si="2"/>
        <v>Q1</v>
      </c>
      <c r="E29" s="19" t="s">
        <v>21</v>
      </c>
      <c r="F29" s="19" t="s">
        <v>48</v>
      </c>
      <c r="G29" s="20">
        <v>3.0</v>
      </c>
      <c r="H29" s="21">
        <v>12.99</v>
      </c>
      <c r="I29" s="21">
        <v>38.97</v>
      </c>
      <c r="J29" s="21">
        <f t="shared" si="3"/>
        <v>38.97</v>
      </c>
      <c r="K29" s="22" t="b">
        <f t="shared" si="4"/>
        <v>0</v>
      </c>
      <c r="L29" s="19" t="s">
        <v>11</v>
      </c>
      <c r="M29" s="23" t="s">
        <v>12</v>
      </c>
    </row>
    <row r="30">
      <c r="A30" s="7">
        <v>10029.0</v>
      </c>
      <c r="B30" s="8">
        <v>45320.0</v>
      </c>
      <c r="C30" s="9">
        <f t="shared" si="1"/>
        <v>1</v>
      </c>
      <c r="D30" s="9" t="str">
        <f t="shared" si="2"/>
        <v>Q1</v>
      </c>
      <c r="E30" s="10" t="s">
        <v>23</v>
      </c>
      <c r="F30" s="10" t="s">
        <v>49</v>
      </c>
      <c r="G30" s="11">
        <v>1.0</v>
      </c>
      <c r="H30" s="12">
        <v>29.99</v>
      </c>
      <c r="I30" s="12">
        <v>29.99</v>
      </c>
      <c r="J30" s="12">
        <f t="shared" si="3"/>
        <v>29.99</v>
      </c>
      <c r="K30" s="13" t="b">
        <f t="shared" si="4"/>
        <v>0</v>
      </c>
      <c r="L30" s="10" t="s">
        <v>15</v>
      </c>
      <c r="M30" s="14" t="s">
        <v>16</v>
      </c>
    </row>
    <row r="31">
      <c r="A31" s="15">
        <v>10030.0</v>
      </c>
      <c r="B31" s="16">
        <v>45321.0</v>
      </c>
      <c r="C31" s="17">
        <f t="shared" si="1"/>
        <v>1</v>
      </c>
      <c r="D31" s="17" t="str">
        <f t="shared" si="2"/>
        <v>Q1</v>
      </c>
      <c r="E31" s="19" t="s">
        <v>25</v>
      </c>
      <c r="F31" s="19" t="s">
        <v>50</v>
      </c>
      <c r="G31" s="20">
        <v>2.0</v>
      </c>
      <c r="H31" s="21">
        <v>129.99</v>
      </c>
      <c r="I31" s="21">
        <v>259.98</v>
      </c>
      <c r="J31" s="21">
        <f t="shared" si="3"/>
        <v>259.98</v>
      </c>
      <c r="K31" s="22" t="b">
        <f t="shared" si="4"/>
        <v>0</v>
      </c>
      <c r="L31" s="19" t="s">
        <v>19</v>
      </c>
      <c r="M31" s="23" t="s">
        <v>12</v>
      </c>
    </row>
    <row r="32">
      <c r="A32" s="7">
        <v>10031.0</v>
      </c>
      <c r="B32" s="8">
        <v>45322.0</v>
      </c>
      <c r="C32" s="9">
        <f t="shared" si="1"/>
        <v>1</v>
      </c>
      <c r="D32" s="9" t="str">
        <f t="shared" si="2"/>
        <v>Q1</v>
      </c>
      <c r="E32" s="10" t="s">
        <v>9</v>
      </c>
      <c r="F32" s="10" t="s">
        <v>51</v>
      </c>
      <c r="G32" s="11">
        <v>2.0</v>
      </c>
      <c r="H32" s="12">
        <v>349.99</v>
      </c>
      <c r="I32" s="12">
        <v>699.98</v>
      </c>
      <c r="J32" s="12">
        <f t="shared" si="3"/>
        <v>699.98</v>
      </c>
      <c r="K32" s="13" t="b">
        <f t="shared" si="4"/>
        <v>0</v>
      </c>
      <c r="L32" s="10" t="s">
        <v>11</v>
      </c>
      <c r="M32" s="14" t="s">
        <v>12</v>
      </c>
    </row>
    <row r="33">
      <c r="A33" s="15">
        <v>10032.0</v>
      </c>
      <c r="B33" s="16">
        <v>45323.0</v>
      </c>
      <c r="C33" s="17">
        <f t="shared" si="1"/>
        <v>2</v>
      </c>
      <c r="D33" s="17" t="str">
        <f t="shared" si="2"/>
        <v>Q1</v>
      </c>
      <c r="E33" s="19" t="s">
        <v>13</v>
      </c>
      <c r="F33" s="19" t="s">
        <v>52</v>
      </c>
      <c r="G33" s="20">
        <v>3.0</v>
      </c>
      <c r="H33" s="21">
        <v>89.99</v>
      </c>
      <c r="I33" s="21">
        <v>269.97</v>
      </c>
      <c r="J33" s="21">
        <f t="shared" si="3"/>
        <v>269.97</v>
      </c>
      <c r="K33" s="22" t="b">
        <f t="shared" si="4"/>
        <v>0</v>
      </c>
      <c r="L33" s="19" t="s">
        <v>15</v>
      </c>
      <c r="M33" s="23" t="s">
        <v>16</v>
      </c>
    </row>
    <row r="34">
      <c r="A34" s="7">
        <v>10033.0</v>
      </c>
      <c r="B34" s="8">
        <v>45324.0</v>
      </c>
      <c r="C34" s="9">
        <f t="shared" si="1"/>
        <v>2</v>
      </c>
      <c r="D34" s="9" t="str">
        <f t="shared" si="2"/>
        <v>Q1</v>
      </c>
      <c r="E34" s="10" t="s">
        <v>17</v>
      </c>
      <c r="F34" s="10" t="s">
        <v>53</v>
      </c>
      <c r="G34" s="11">
        <v>5.0</v>
      </c>
      <c r="H34" s="12">
        <v>29.99</v>
      </c>
      <c r="I34" s="12">
        <v>149.95</v>
      </c>
      <c r="J34" s="12">
        <f t="shared" si="3"/>
        <v>149.95</v>
      </c>
      <c r="K34" s="13" t="b">
        <f t="shared" si="4"/>
        <v>0</v>
      </c>
      <c r="L34" s="10" t="s">
        <v>19</v>
      </c>
      <c r="M34" s="14" t="s">
        <v>20</v>
      </c>
    </row>
    <row r="35">
      <c r="A35" s="15">
        <v>10034.0</v>
      </c>
      <c r="B35" s="16">
        <v>45325.0</v>
      </c>
      <c r="C35" s="17">
        <f t="shared" si="1"/>
        <v>2</v>
      </c>
      <c r="D35" s="17" t="str">
        <f t="shared" si="2"/>
        <v>Q1</v>
      </c>
      <c r="E35" s="19" t="s">
        <v>21</v>
      </c>
      <c r="F35" s="19" t="s">
        <v>54</v>
      </c>
      <c r="G35" s="20">
        <v>4.0</v>
      </c>
      <c r="H35" s="21">
        <v>19.99</v>
      </c>
      <c r="I35" s="21">
        <v>79.96</v>
      </c>
      <c r="J35" s="21">
        <f t="shared" si="3"/>
        <v>79.96</v>
      </c>
      <c r="K35" s="22" t="b">
        <f t="shared" si="4"/>
        <v>0</v>
      </c>
      <c r="L35" s="19" t="s">
        <v>11</v>
      </c>
      <c r="M35" s="23" t="s">
        <v>12</v>
      </c>
    </row>
    <row r="36">
      <c r="A36" s="7">
        <v>10035.0</v>
      </c>
      <c r="B36" s="8">
        <v>45326.0</v>
      </c>
      <c r="C36" s="9">
        <f t="shared" si="1"/>
        <v>2</v>
      </c>
      <c r="D36" s="9" t="str">
        <f t="shared" si="2"/>
        <v>Q1</v>
      </c>
      <c r="E36" s="10" t="s">
        <v>23</v>
      </c>
      <c r="F36" s="10" t="s">
        <v>55</v>
      </c>
      <c r="G36" s="11">
        <v>2.0</v>
      </c>
      <c r="H36" s="12">
        <v>39.99</v>
      </c>
      <c r="I36" s="12">
        <v>79.98</v>
      </c>
      <c r="J36" s="12">
        <f t="shared" si="3"/>
        <v>79.98</v>
      </c>
      <c r="K36" s="13" t="b">
        <f t="shared" si="4"/>
        <v>0</v>
      </c>
      <c r="L36" s="10" t="s">
        <v>15</v>
      </c>
      <c r="M36" s="14" t="s">
        <v>16</v>
      </c>
    </row>
    <row r="37">
      <c r="A37" s="15">
        <v>10036.0</v>
      </c>
      <c r="B37" s="16">
        <v>45327.0</v>
      </c>
      <c r="C37" s="17">
        <f t="shared" si="1"/>
        <v>2</v>
      </c>
      <c r="D37" s="17" t="str">
        <f t="shared" si="2"/>
        <v>Q1</v>
      </c>
      <c r="E37" s="19" t="s">
        <v>25</v>
      </c>
      <c r="F37" s="19" t="s">
        <v>56</v>
      </c>
      <c r="G37" s="20">
        <v>1.0</v>
      </c>
      <c r="H37" s="21">
        <v>1895.0</v>
      </c>
      <c r="I37" s="21">
        <v>1895.0</v>
      </c>
      <c r="J37" s="21">
        <f t="shared" si="3"/>
        <v>1895</v>
      </c>
      <c r="K37" s="22" t="b">
        <f t="shared" si="4"/>
        <v>0</v>
      </c>
      <c r="L37" s="19" t="s">
        <v>19</v>
      </c>
      <c r="M37" s="23" t="s">
        <v>12</v>
      </c>
    </row>
    <row r="38">
      <c r="A38" s="7">
        <v>10037.0</v>
      </c>
      <c r="B38" s="8">
        <v>45328.0</v>
      </c>
      <c r="C38" s="9">
        <f t="shared" si="1"/>
        <v>2</v>
      </c>
      <c r="D38" s="9" t="str">
        <f t="shared" si="2"/>
        <v>Q1</v>
      </c>
      <c r="E38" s="10" t="s">
        <v>9</v>
      </c>
      <c r="F38" s="10" t="s">
        <v>57</v>
      </c>
      <c r="G38" s="11">
        <v>3.0</v>
      </c>
      <c r="H38" s="12">
        <v>399.99</v>
      </c>
      <c r="I38" s="12">
        <v>1199.97</v>
      </c>
      <c r="J38" s="12">
        <f t="shared" si="3"/>
        <v>1199.97</v>
      </c>
      <c r="K38" s="13" t="b">
        <f t="shared" si="4"/>
        <v>0</v>
      </c>
      <c r="L38" s="10" t="s">
        <v>11</v>
      </c>
      <c r="M38" s="14" t="s">
        <v>12</v>
      </c>
    </row>
    <row r="39">
      <c r="A39" s="15">
        <v>10038.0</v>
      </c>
      <c r="B39" s="16">
        <v>45329.0</v>
      </c>
      <c r="C39" s="17">
        <f t="shared" si="1"/>
        <v>2</v>
      </c>
      <c r="D39" s="17" t="str">
        <f t="shared" si="2"/>
        <v>Q1</v>
      </c>
      <c r="E39" s="19" t="s">
        <v>13</v>
      </c>
      <c r="F39" s="19" t="s">
        <v>58</v>
      </c>
      <c r="G39" s="20">
        <v>2.0</v>
      </c>
      <c r="H39" s="21">
        <v>799.99</v>
      </c>
      <c r="I39" s="21">
        <v>1599.98</v>
      </c>
      <c r="J39" s="21">
        <f t="shared" si="3"/>
        <v>1599.98</v>
      </c>
      <c r="K39" s="22" t="b">
        <f t="shared" si="4"/>
        <v>0</v>
      </c>
      <c r="L39" s="19" t="s">
        <v>15</v>
      </c>
      <c r="M39" s="23" t="s">
        <v>16</v>
      </c>
    </row>
    <row r="40">
      <c r="A40" s="7">
        <v>10039.0</v>
      </c>
      <c r="B40" s="8">
        <v>45330.0</v>
      </c>
      <c r="C40" s="9">
        <f t="shared" si="1"/>
        <v>2</v>
      </c>
      <c r="D40" s="9" t="str">
        <f t="shared" si="2"/>
        <v>Q1</v>
      </c>
      <c r="E40" s="10" t="s">
        <v>17</v>
      </c>
      <c r="F40" s="10" t="s">
        <v>59</v>
      </c>
      <c r="G40" s="11">
        <v>4.0</v>
      </c>
      <c r="H40" s="12">
        <v>59.99</v>
      </c>
      <c r="I40" s="12">
        <v>239.96</v>
      </c>
      <c r="J40" s="12">
        <f t="shared" si="3"/>
        <v>239.96</v>
      </c>
      <c r="K40" s="13" t="b">
        <f t="shared" si="4"/>
        <v>0</v>
      </c>
      <c r="L40" s="10" t="s">
        <v>19</v>
      </c>
      <c r="M40" s="14" t="s">
        <v>20</v>
      </c>
    </row>
    <row r="41">
      <c r="A41" s="15">
        <v>10040.0</v>
      </c>
      <c r="B41" s="16">
        <v>45331.0</v>
      </c>
      <c r="C41" s="17">
        <f t="shared" si="1"/>
        <v>2</v>
      </c>
      <c r="D41" s="17" t="str">
        <f t="shared" si="2"/>
        <v>Q1</v>
      </c>
      <c r="E41" s="19" t="s">
        <v>21</v>
      </c>
      <c r="F41" s="19" t="s">
        <v>60</v>
      </c>
      <c r="G41" s="20">
        <v>3.0</v>
      </c>
      <c r="H41" s="21">
        <v>24.99</v>
      </c>
      <c r="I41" s="21">
        <v>74.97</v>
      </c>
      <c r="J41" s="21">
        <f t="shared" si="3"/>
        <v>74.97</v>
      </c>
      <c r="K41" s="22" t="b">
        <f t="shared" si="4"/>
        <v>0</v>
      </c>
      <c r="L41" s="19" t="s">
        <v>11</v>
      </c>
      <c r="M41" s="23" t="s">
        <v>12</v>
      </c>
    </row>
    <row r="42">
      <c r="A42" s="7">
        <v>10041.0</v>
      </c>
      <c r="B42" s="8">
        <v>45332.0</v>
      </c>
      <c r="C42" s="9">
        <f t="shared" si="1"/>
        <v>2</v>
      </c>
      <c r="D42" s="9" t="str">
        <f t="shared" si="2"/>
        <v>Q1</v>
      </c>
      <c r="E42" s="10" t="s">
        <v>23</v>
      </c>
      <c r="F42" s="10" t="s">
        <v>61</v>
      </c>
      <c r="G42" s="11">
        <v>1.0</v>
      </c>
      <c r="H42" s="12">
        <v>105.0</v>
      </c>
      <c r="I42" s="12">
        <v>105.0</v>
      </c>
      <c r="J42" s="12">
        <f t="shared" si="3"/>
        <v>105</v>
      </c>
      <c r="K42" s="13" t="b">
        <f t="shared" si="4"/>
        <v>0</v>
      </c>
      <c r="L42" s="10" t="s">
        <v>15</v>
      </c>
      <c r="M42" s="14" t="s">
        <v>16</v>
      </c>
    </row>
    <row r="43">
      <c r="A43" s="15">
        <v>10042.0</v>
      </c>
      <c r="B43" s="16">
        <v>45333.0</v>
      </c>
      <c r="C43" s="17">
        <f t="shared" si="1"/>
        <v>2</v>
      </c>
      <c r="D43" s="17" t="str">
        <f t="shared" si="2"/>
        <v>Q1</v>
      </c>
      <c r="E43" s="19" t="s">
        <v>25</v>
      </c>
      <c r="F43" s="19" t="s">
        <v>62</v>
      </c>
      <c r="G43" s="20">
        <v>2.0</v>
      </c>
      <c r="H43" s="21">
        <v>129.99</v>
      </c>
      <c r="I43" s="21">
        <v>259.98</v>
      </c>
      <c r="J43" s="21">
        <f t="shared" si="3"/>
        <v>259.98</v>
      </c>
      <c r="K43" s="22" t="b">
        <f t="shared" si="4"/>
        <v>0</v>
      </c>
      <c r="L43" s="19" t="s">
        <v>19</v>
      </c>
      <c r="M43" s="23" t="s">
        <v>12</v>
      </c>
    </row>
    <row r="44">
      <c r="A44" s="7">
        <v>10043.0</v>
      </c>
      <c r="B44" s="8">
        <v>45334.0</v>
      </c>
      <c r="C44" s="9">
        <f t="shared" si="1"/>
        <v>2</v>
      </c>
      <c r="D44" s="9" t="str">
        <f t="shared" si="2"/>
        <v>Q1</v>
      </c>
      <c r="E44" s="10" t="s">
        <v>9</v>
      </c>
      <c r="F44" s="10" t="s">
        <v>63</v>
      </c>
      <c r="G44" s="11">
        <v>3.0</v>
      </c>
      <c r="H44" s="12">
        <v>399.99</v>
      </c>
      <c r="I44" s="12">
        <v>1199.97</v>
      </c>
      <c r="J44" s="12">
        <f t="shared" si="3"/>
        <v>1199.97</v>
      </c>
      <c r="K44" s="13" t="b">
        <f t="shared" si="4"/>
        <v>0</v>
      </c>
      <c r="L44" s="10" t="s">
        <v>11</v>
      </c>
      <c r="M44" s="14" t="s">
        <v>12</v>
      </c>
    </row>
    <row r="45">
      <c r="A45" s="15">
        <v>10044.0</v>
      </c>
      <c r="B45" s="16">
        <v>45335.0</v>
      </c>
      <c r="C45" s="17">
        <f t="shared" si="1"/>
        <v>2</v>
      </c>
      <c r="D45" s="17" t="str">
        <f t="shared" si="2"/>
        <v>Q1</v>
      </c>
      <c r="E45" s="19" t="s">
        <v>13</v>
      </c>
      <c r="F45" s="19" t="s">
        <v>64</v>
      </c>
      <c r="G45" s="20">
        <v>1.0</v>
      </c>
      <c r="H45" s="21">
        <v>199.99</v>
      </c>
      <c r="I45" s="21">
        <v>199.99</v>
      </c>
      <c r="J45" s="21">
        <f t="shared" si="3"/>
        <v>199.99</v>
      </c>
      <c r="K45" s="22" t="b">
        <f t="shared" si="4"/>
        <v>0</v>
      </c>
      <c r="L45" s="19" t="s">
        <v>15</v>
      </c>
      <c r="M45" s="23" t="s">
        <v>16</v>
      </c>
    </row>
    <row r="46">
      <c r="A46" s="7">
        <v>10045.0</v>
      </c>
      <c r="B46" s="8">
        <v>45336.0</v>
      </c>
      <c r="C46" s="9">
        <f t="shared" si="1"/>
        <v>2</v>
      </c>
      <c r="D46" s="9" t="str">
        <f t="shared" si="2"/>
        <v>Q1</v>
      </c>
      <c r="E46" s="10" t="s">
        <v>17</v>
      </c>
      <c r="F46" s="10" t="s">
        <v>65</v>
      </c>
      <c r="G46" s="11">
        <v>2.0</v>
      </c>
      <c r="H46" s="12">
        <v>139.99</v>
      </c>
      <c r="I46" s="12">
        <v>279.98</v>
      </c>
      <c r="J46" s="12">
        <f t="shared" si="3"/>
        <v>279.98</v>
      </c>
      <c r="K46" s="13" t="b">
        <f t="shared" si="4"/>
        <v>0</v>
      </c>
      <c r="L46" s="10" t="s">
        <v>19</v>
      </c>
      <c r="M46" s="14" t="s">
        <v>20</v>
      </c>
    </row>
    <row r="47">
      <c r="A47" s="15">
        <v>10046.0</v>
      </c>
      <c r="B47" s="16">
        <v>45337.0</v>
      </c>
      <c r="C47" s="17">
        <f t="shared" si="1"/>
        <v>2</v>
      </c>
      <c r="D47" s="17" t="str">
        <f t="shared" si="2"/>
        <v>Q1</v>
      </c>
      <c r="E47" s="19" t="s">
        <v>21</v>
      </c>
      <c r="F47" s="19" t="s">
        <v>66</v>
      </c>
      <c r="G47" s="20">
        <v>4.0</v>
      </c>
      <c r="H47" s="21">
        <v>32.5</v>
      </c>
      <c r="I47" s="21">
        <v>130.0</v>
      </c>
      <c r="J47" s="21">
        <f t="shared" si="3"/>
        <v>130</v>
      </c>
      <c r="K47" s="22" t="b">
        <f t="shared" si="4"/>
        <v>0</v>
      </c>
      <c r="L47" s="19" t="s">
        <v>11</v>
      </c>
      <c r="M47" s="23" t="s">
        <v>12</v>
      </c>
    </row>
    <row r="48">
      <c r="A48" s="7">
        <v>10047.0</v>
      </c>
      <c r="B48" s="8">
        <v>45338.0</v>
      </c>
      <c r="C48" s="9">
        <f t="shared" si="1"/>
        <v>2</v>
      </c>
      <c r="D48" s="9" t="str">
        <f t="shared" si="2"/>
        <v>Q1</v>
      </c>
      <c r="E48" s="10" t="s">
        <v>23</v>
      </c>
      <c r="F48" s="10" t="s">
        <v>67</v>
      </c>
      <c r="G48" s="11">
        <v>1.0</v>
      </c>
      <c r="H48" s="12">
        <v>52.0</v>
      </c>
      <c r="I48" s="12">
        <v>52.0</v>
      </c>
      <c r="J48" s="12">
        <f t="shared" si="3"/>
        <v>52</v>
      </c>
      <c r="K48" s="13" t="b">
        <f t="shared" si="4"/>
        <v>0</v>
      </c>
      <c r="L48" s="10" t="s">
        <v>15</v>
      </c>
      <c r="M48" s="14" t="s">
        <v>16</v>
      </c>
    </row>
    <row r="49">
      <c r="A49" s="15">
        <v>10048.0</v>
      </c>
      <c r="B49" s="16">
        <v>45339.0</v>
      </c>
      <c r="C49" s="17">
        <f t="shared" si="1"/>
        <v>2</v>
      </c>
      <c r="D49" s="17" t="str">
        <f t="shared" si="2"/>
        <v>Q1</v>
      </c>
      <c r="E49" s="19" t="s">
        <v>25</v>
      </c>
      <c r="F49" s="19" t="s">
        <v>68</v>
      </c>
      <c r="G49" s="20">
        <v>6.0</v>
      </c>
      <c r="H49" s="21">
        <v>39.99</v>
      </c>
      <c r="I49" s="21">
        <v>239.94</v>
      </c>
      <c r="J49" s="21">
        <f t="shared" si="3"/>
        <v>239.94</v>
      </c>
      <c r="K49" s="22" t="b">
        <f t="shared" si="4"/>
        <v>0</v>
      </c>
      <c r="L49" s="19" t="s">
        <v>19</v>
      </c>
      <c r="M49" s="23" t="s">
        <v>12</v>
      </c>
    </row>
    <row r="50">
      <c r="A50" s="7">
        <v>10049.0</v>
      </c>
      <c r="B50" s="8">
        <v>45340.0</v>
      </c>
      <c r="C50" s="9">
        <f t="shared" si="1"/>
        <v>2</v>
      </c>
      <c r="D50" s="9" t="str">
        <f t="shared" si="2"/>
        <v>Q1</v>
      </c>
      <c r="E50" s="10" t="s">
        <v>9</v>
      </c>
      <c r="F50" s="10" t="s">
        <v>69</v>
      </c>
      <c r="G50" s="11">
        <v>2.0</v>
      </c>
      <c r="H50" s="12">
        <v>129.99</v>
      </c>
      <c r="I50" s="12">
        <v>259.98</v>
      </c>
      <c r="J50" s="12">
        <f t="shared" si="3"/>
        <v>259.98</v>
      </c>
      <c r="K50" s="13" t="b">
        <f t="shared" si="4"/>
        <v>0</v>
      </c>
      <c r="L50" s="10" t="s">
        <v>11</v>
      </c>
      <c r="M50" s="14" t="s">
        <v>12</v>
      </c>
    </row>
    <row r="51">
      <c r="A51" s="15">
        <v>10050.0</v>
      </c>
      <c r="B51" s="16">
        <v>45341.0</v>
      </c>
      <c r="C51" s="17">
        <f t="shared" si="1"/>
        <v>2</v>
      </c>
      <c r="D51" s="17" t="str">
        <f t="shared" si="2"/>
        <v>Q1</v>
      </c>
      <c r="E51" s="19" t="s">
        <v>13</v>
      </c>
      <c r="F51" s="19" t="s">
        <v>70</v>
      </c>
      <c r="G51" s="20">
        <v>1.0</v>
      </c>
      <c r="H51" s="21">
        <v>299.99</v>
      </c>
      <c r="I51" s="21">
        <v>299.99</v>
      </c>
      <c r="J51" s="21">
        <f t="shared" si="3"/>
        <v>299.99</v>
      </c>
      <c r="K51" s="22" t="b">
        <f t="shared" si="4"/>
        <v>0</v>
      </c>
      <c r="L51" s="19" t="s">
        <v>15</v>
      </c>
      <c r="M51" s="23" t="s">
        <v>16</v>
      </c>
    </row>
    <row r="52">
      <c r="A52" s="7">
        <v>10051.0</v>
      </c>
      <c r="B52" s="8">
        <v>45342.0</v>
      </c>
      <c r="C52" s="9">
        <f t="shared" si="1"/>
        <v>2</v>
      </c>
      <c r="D52" s="9" t="str">
        <f t="shared" si="2"/>
        <v>Q1</v>
      </c>
      <c r="E52" s="10" t="s">
        <v>17</v>
      </c>
      <c r="F52" s="10" t="s">
        <v>71</v>
      </c>
      <c r="G52" s="11">
        <v>3.0</v>
      </c>
      <c r="H52" s="12">
        <v>154.99</v>
      </c>
      <c r="I52" s="12">
        <v>464.97</v>
      </c>
      <c r="J52" s="12">
        <f t="shared" si="3"/>
        <v>464.97</v>
      </c>
      <c r="K52" s="13" t="b">
        <f t="shared" si="4"/>
        <v>0</v>
      </c>
      <c r="L52" s="10" t="s">
        <v>19</v>
      </c>
      <c r="M52" s="14" t="s">
        <v>20</v>
      </c>
    </row>
    <row r="53">
      <c r="A53" s="15">
        <v>10052.0</v>
      </c>
      <c r="B53" s="16">
        <v>45343.0</v>
      </c>
      <c r="C53" s="17">
        <f t="shared" si="1"/>
        <v>2</v>
      </c>
      <c r="D53" s="17" t="str">
        <f t="shared" si="2"/>
        <v>Q1</v>
      </c>
      <c r="E53" s="19" t="s">
        <v>21</v>
      </c>
      <c r="F53" s="19" t="s">
        <v>72</v>
      </c>
      <c r="G53" s="20">
        <v>2.0</v>
      </c>
      <c r="H53" s="21">
        <v>26.99</v>
      </c>
      <c r="I53" s="21">
        <v>53.98</v>
      </c>
      <c r="J53" s="21">
        <f t="shared" si="3"/>
        <v>53.98</v>
      </c>
      <c r="K53" s="22" t="b">
        <f t="shared" si="4"/>
        <v>0</v>
      </c>
      <c r="L53" s="19" t="s">
        <v>11</v>
      </c>
      <c r="M53" s="23" t="s">
        <v>12</v>
      </c>
    </row>
    <row r="54">
      <c r="A54" s="7">
        <v>10053.0</v>
      </c>
      <c r="B54" s="8">
        <v>45344.0</v>
      </c>
      <c r="C54" s="9">
        <f t="shared" si="1"/>
        <v>2</v>
      </c>
      <c r="D54" s="9" t="str">
        <f t="shared" si="2"/>
        <v>Q1</v>
      </c>
      <c r="E54" s="10" t="s">
        <v>23</v>
      </c>
      <c r="F54" s="10" t="s">
        <v>73</v>
      </c>
      <c r="G54" s="11">
        <v>1.0</v>
      </c>
      <c r="H54" s="12">
        <v>49.0</v>
      </c>
      <c r="I54" s="12">
        <v>49.0</v>
      </c>
      <c r="J54" s="12">
        <f t="shared" si="3"/>
        <v>49</v>
      </c>
      <c r="K54" s="13" t="b">
        <f t="shared" si="4"/>
        <v>0</v>
      </c>
      <c r="L54" s="10" t="s">
        <v>15</v>
      </c>
      <c r="M54" s="14" t="s">
        <v>16</v>
      </c>
    </row>
    <row r="55">
      <c r="A55" s="15">
        <v>10054.0</v>
      </c>
      <c r="B55" s="16">
        <v>45345.0</v>
      </c>
      <c r="C55" s="17">
        <f t="shared" si="1"/>
        <v>2</v>
      </c>
      <c r="D55" s="17" t="str">
        <f t="shared" si="2"/>
        <v>Q1</v>
      </c>
      <c r="E55" s="19" t="s">
        <v>25</v>
      </c>
      <c r="F55" s="19" t="s">
        <v>74</v>
      </c>
      <c r="G55" s="20">
        <v>5.0</v>
      </c>
      <c r="H55" s="21">
        <v>49.99</v>
      </c>
      <c r="I55" s="21">
        <v>249.95</v>
      </c>
      <c r="J55" s="21">
        <f t="shared" si="3"/>
        <v>249.95</v>
      </c>
      <c r="K55" s="22" t="b">
        <f t="shared" si="4"/>
        <v>0</v>
      </c>
      <c r="L55" s="19" t="s">
        <v>19</v>
      </c>
      <c r="M55" s="23" t="s">
        <v>12</v>
      </c>
    </row>
    <row r="56">
      <c r="A56" s="7">
        <v>10055.0</v>
      </c>
      <c r="B56" s="8">
        <v>45346.0</v>
      </c>
      <c r="C56" s="9">
        <f t="shared" si="1"/>
        <v>2</v>
      </c>
      <c r="D56" s="9" t="str">
        <f t="shared" si="2"/>
        <v>Q1</v>
      </c>
      <c r="E56" s="10" t="s">
        <v>9</v>
      </c>
      <c r="F56" s="10" t="s">
        <v>75</v>
      </c>
      <c r="G56" s="11">
        <v>4.0</v>
      </c>
      <c r="H56" s="12">
        <v>59.99</v>
      </c>
      <c r="I56" s="12">
        <v>239.96</v>
      </c>
      <c r="J56" s="12">
        <f t="shared" si="3"/>
        <v>239.96</v>
      </c>
      <c r="K56" s="13" t="b">
        <f t="shared" si="4"/>
        <v>0</v>
      </c>
      <c r="L56" s="10" t="s">
        <v>11</v>
      </c>
      <c r="M56" s="14" t="s">
        <v>12</v>
      </c>
    </row>
    <row r="57">
      <c r="A57" s="15">
        <v>10056.0</v>
      </c>
      <c r="B57" s="16">
        <v>45347.0</v>
      </c>
      <c r="C57" s="17">
        <f t="shared" si="1"/>
        <v>2</v>
      </c>
      <c r="D57" s="17" t="str">
        <f t="shared" si="2"/>
        <v>Q1</v>
      </c>
      <c r="E57" s="19" t="s">
        <v>13</v>
      </c>
      <c r="F57" s="19" t="s">
        <v>76</v>
      </c>
      <c r="G57" s="20">
        <v>1.0</v>
      </c>
      <c r="H57" s="21">
        <v>499.99</v>
      </c>
      <c r="I57" s="21">
        <v>499.99</v>
      </c>
      <c r="J57" s="21">
        <f t="shared" si="3"/>
        <v>499.99</v>
      </c>
      <c r="K57" s="22" t="b">
        <f t="shared" si="4"/>
        <v>0</v>
      </c>
      <c r="L57" s="19" t="s">
        <v>15</v>
      </c>
      <c r="M57" s="23" t="s">
        <v>16</v>
      </c>
    </row>
    <row r="58">
      <c r="A58" s="7">
        <v>10057.0</v>
      </c>
      <c r="B58" s="8">
        <v>45348.0</v>
      </c>
      <c r="C58" s="9">
        <f t="shared" si="1"/>
        <v>2</v>
      </c>
      <c r="D58" s="9" t="str">
        <f t="shared" si="2"/>
        <v>Q1</v>
      </c>
      <c r="E58" s="10" t="s">
        <v>17</v>
      </c>
      <c r="F58" s="10" t="s">
        <v>77</v>
      </c>
      <c r="G58" s="11">
        <v>5.0</v>
      </c>
      <c r="H58" s="12">
        <v>29.99</v>
      </c>
      <c r="I58" s="12">
        <v>149.95</v>
      </c>
      <c r="J58" s="12">
        <f t="shared" si="3"/>
        <v>149.95</v>
      </c>
      <c r="K58" s="13" t="b">
        <f t="shared" si="4"/>
        <v>0</v>
      </c>
      <c r="L58" s="10" t="s">
        <v>19</v>
      </c>
      <c r="M58" s="14" t="s">
        <v>20</v>
      </c>
    </row>
    <row r="59">
      <c r="A59" s="15">
        <v>10058.0</v>
      </c>
      <c r="B59" s="16">
        <v>45349.0</v>
      </c>
      <c r="C59" s="17">
        <f t="shared" si="1"/>
        <v>2</v>
      </c>
      <c r="D59" s="17" t="str">
        <f t="shared" si="2"/>
        <v>Q1</v>
      </c>
      <c r="E59" s="19" t="s">
        <v>21</v>
      </c>
      <c r="F59" s="19" t="s">
        <v>78</v>
      </c>
      <c r="G59" s="20">
        <v>3.0</v>
      </c>
      <c r="H59" s="21">
        <v>28.0</v>
      </c>
      <c r="I59" s="21">
        <v>84.0</v>
      </c>
      <c r="J59" s="21">
        <f t="shared" si="3"/>
        <v>84</v>
      </c>
      <c r="K59" s="22" t="b">
        <f t="shared" si="4"/>
        <v>0</v>
      </c>
      <c r="L59" s="19" t="s">
        <v>11</v>
      </c>
      <c r="M59" s="23" t="s">
        <v>12</v>
      </c>
    </row>
    <row r="60">
      <c r="A60" s="7">
        <v>10059.0</v>
      </c>
      <c r="B60" s="8">
        <v>45350.0</v>
      </c>
      <c r="C60" s="9">
        <f t="shared" si="1"/>
        <v>2</v>
      </c>
      <c r="D60" s="9" t="str">
        <f t="shared" si="2"/>
        <v>Q1</v>
      </c>
      <c r="E60" s="10" t="s">
        <v>23</v>
      </c>
      <c r="F60" s="10" t="s">
        <v>79</v>
      </c>
      <c r="G60" s="11">
        <v>2.0</v>
      </c>
      <c r="H60" s="12">
        <v>23.0</v>
      </c>
      <c r="I60" s="12">
        <v>46.0</v>
      </c>
      <c r="J60" s="12">
        <f t="shared" si="3"/>
        <v>46</v>
      </c>
      <c r="K60" s="13" t="b">
        <f t="shared" si="4"/>
        <v>0</v>
      </c>
      <c r="L60" s="10" t="s">
        <v>15</v>
      </c>
      <c r="M60" s="14" t="s">
        <v>16</v>
      </c>
    </row>
    <row r="61">
      <c r="A61" s="15">
        <v>10060.0</v>
      </c>
      <c r="B61" s="16">
        <v>45351.0</v>
      </c>
      <c r="C61" s="17">
        <f t="shared" si="1"/>
        <v>2</v>
      </c>
      <c r="D61" s="17" t="str">
        <f t="shared" si="2"/>
        <v>Q1</v>
      </c>
      <c r="E61" s="19" t="s">
        <v>25</v>
      </c>
      <c r="F61" s="19" t="s">
        <v>80</v>
      </c>
      <c r="G61" s="20">
        <v>1.0</v>
      </c>
      <c r="H61" s="21">
        <v>349.0</v>
      </c>
      <c r="I61" s="21">
        <v>349.0</v>
      </c>
      <c r="J61" s="21">
        <f t="shared" si="3"/>
        <v>349</v>
      </c>
      <c r="K61" s="22" t="b">
        <f t="shared" si="4"/>
        <v>0</v>
      </c>
      <c r="L61" s="19" t="s">
        <v>19</v>
      </c>
      <c r="M61" s="23" t="s">
        <v>12</v>
      </c>
    </row>
    <row r="62">
      <c r="A62" s="7">
        <v>10061.0</v>
      </c>
      <c r="B62" s="8">
        <v>45352.0</v>
      </c>
      <c r="C62" s="9">
        <f t="shared" si="1"/>
        <v>3</v>
      </c>
      <c r="D62" s="9" t="str">
        <f t="shared" si="2"/>
        <v>Q1</v>
      </c>
      <c r="E62" s="10" t="s">
        <v>9</v>
      </c>
      <c r="F62" s="10" t="s">
        <v>81</v>
      </c>
      <c r="G62" s="11">
        <v>3.0</v>
      </c>
      <c r="H62" s="12">
        <v>299.99</v>
      </c>
      <c r="I62" s="12">
        <v>899.97</v>
      </c>
      <c r="J62" s="12">
        <f t="shared" si="3"/>
        <v>899.97</v>
      </c>
      <c r="K62" s="13" t="b">
        <f t="shared" si="4"/>
        <v>0</v>
      </c>
      <c r="L62" s="10" t="s">
        <v>11</v>
      </c>
      <c r="M62" s="14" t="s">
        <v>12</v>
      </c>
    </row>
    <row r="63">
      <c r="A63" s="15">
        <v>10062.0</v>
      </c>
      <c r="B63" s="16">
        <v>45353.0</v>
      </c>
      <c r="C63" s="17">
        <f t="shared" si="1"/>
        <v>3</v>
      </c>
      <c r="D63" s="17" t="str">
        <f t="shared" si="2"/>
        <v>Q1</v>
      </c>
      <c r="E63" s="19" t="s">
        <v>13</v>
      </c>
      <c r="F63" s="19" t="s">
        <v>82</v>
      </c>
      <c r="G63" s="20">
        <v>2.0</v>
      </c>
      <c r="H63" s="21">
        <v>199.99</v>
      </c>
      <c r="I63" s="21">
        <v>399.98</v>
      </c>
      <c r="J63" s="21">
        <f t="shared" si="3"/>
        <v>399.98</v>
      </c>
      <c r="K63" s="22" t="b">
        <f t="shared" si="4"/>
        <v>0</v>
      </c>
      <c r="L63" s="19" t="s">
        <v>15</v>
      </c>
      <c r="M63" s="23" t="s">
        <v>16</v>
      </c>
    </row>
    <row r="64">
      <c r="A64" s="7">
        <v>10063.0</v>
      </c>
      <c r="B64" s="8">
        <v>45354.0</v>
      </c>
      <c r="C64" s="9">
        <f t="shared" si="1"/>
        <v>3</v>
      </c>
      <c r="D64" s="9" t="str">
        <f t="shared" si="2"/>
        <v>Q1</v>
      </c>
      <c r="E64" s="10" t="s">
        <v>17</v>
      </c>
      <c r="F64" s="10" t="s">
        <v>83</v>
      </c>
      <c r="G64" s="11">
        <v>10.0</v>
      </c>
      <c r="H64" s="12">
        <v>9.99</v>
      </c>
      <c r="I64" s="12">
        <v>99.9</v>
      </c>
      <c r="J64" s="12">
        <f t="shared" si="3"/>
        <v>99.9</v>
      </c>
      <c r="K64" s="13" t="b">
        <f t="shared" si="4"/>
        <v>0</v>
      </c>
      <c r="L64" s="10" t="s">
        <v>19</v>
      </c>
      <c r="M64" s="14" t="s">
        <v>20</v>
      </c>
    </row>
    <row r="65">
      <c r="A65" s="15">
        <v>10064.0</v>
      </c>
      <c r="B65" s="16">
        <v>45355.0</v>
      </c>
      <c r="C65" s="17">
        <f t="shared" si="1"/>
        <v>3</v>
      </c>
      <c r="D65" s="17" t="str">
        <f t="shared" si="2"/>
        <v>Q1</v>
      </c>
      <c r="E65" s="19" t="s">
        <v>21</v>
      </c>
      <c r="F65" s="19" t="s">
        <v>84</v>
      </c>
      <c r="G65" s="20">
        <v>4.0</v>
      </c>
      <c r="H65" s="21">
        <v>18.99</v>
      </c>
      <c r="I65" s="21">
        <v>75.96</v>
      </c>
      <c r="J65" s="21">
        <f t="shared" si="3"/>
        <v>75.96</v>
      </c>
      <c r="K65" s="22" t="b">
        <f t="shared" si="4"/>
        <v>0</v>
      </c>
      <c r="L65" s="19" t="s">
        <v>11</v>
      </c>
      <c r="M65" s="23" t="s">
        <v>12</v>
      </c>
    </row>
    <row r="66">
      <c r="A66" s="7">
        <v>10065.0</v>
      </c>
      <c r="B66" s="8">
        <v>45356.0</v>
      </c>
      <c r="C66" s="9">
        <f t="shared" si="1"/>
        <v>3</v>
      </c>
      <c r="D66" s="9" t="str">
        <f t="shared" si="2"/>
        <v>Q1</v>
      </c>
      <c r="E66" s="10" t="s">
        <v>23</v>
      </c>
      <c r="F66" s="10" t="s">
        <v>85</v>
      </c>
      <c r="G66" s="11">
        <v>1.0</v>
      </c>
      <c r="H66" s="12">
        <v>102.0</v>
      </c>
      <c r="I66" s="12">
        <v>102.0</v>
      </c>
      <c r="J66" s="12">
        <f t="shared" si="3"/>
        <v>102</v>
      </c>
      <c r="K66" s="13" t="b">
        <f t="shared" si="4"/>
        <v>0</v>
      </c>
      <c r="L66" s="10" t="s">
        <v>15</v>
      </c>
      <c r="M66" s="14" t="s">
        <v>16</v>
      </c>
    </row>
    <row r="67">
      <c r="A67" s="15">
        <v>10066.0</v>
      </c>
      <c r="B67" s="16">
        <v>45357.0</v>
      </c>
      <c r="C67" s="17">
        <f t="shared" si="1"/>
        <v>3</v>
      </c>
      <c r="D67" s="17" t="str">
        <f t="shared" si="2"/>
        <v>Q1</v>
      </c>
      <c r="E67" s="19" t="s">
        <v>25</v>
      </c>
      <c r="F67" s="19" t="s">
        <v>86</v>
      </c>
      <c r="G67" s="20">
        <v>2.0</v>
      </c>
      <c r="H67" s="21">
        <v>299.99</v>
      </c>
      <c r="I67" s="21">
        <v>599.98</v>
      </c>
      <c r="J67" s="21">
        <f t="shared" si="3"/>
        <v>599.98</v>
      </c>
      <c r="K67" s="22" t="b">
        <f t="shared" si="4"/>
        <v>0</v>
      </c>
      <c r="L67" s="19" t="s">
        <v>19</v>
      </c>
      <c r="M67" s="23" t="s">
        <v>12</v>
      </c>
    </row>
    <row r="68">
      <c r="A68" s="7">
        <v>10067.0</v>
      </c>
      <c r="B68" s="8">
        <v>45358.0</v>
      </c>
      <c r="C68" s="9">
        <f t="shared" si="1"/>
        <v>3</v>
      </c>
      <c r="D68" s="9" t="str">
        <f t="shared" si="2"/>
        <v>Q1</v>
      </c>
      <c r="E68" s="10" t="s">
        <v>9</v>
      </c>
      <c r="F68" s="10" t="s">
        <v>87</v>
      </c>
      <c r="G68" s="11">
        <v>1.0</v>
      </c>
      <c r="H68" s="12">
        <v>1199.99</v>
      </c>
      <c r="I68" s="12">
        <v>1199.99</v>
      </c>
      <c r="J68" s="12">
        <f t="shared" si="3"/>
        <v>1199.99</v>
      </c>
      <c r="K68" s="13" t="b">
        <f t="shared" si="4"/>
        <v>0</v>
      </c>
      <c r="L68" s="10" t="s">
        <v>11</v>
      </c>
      <c r="M68" s="14" t="s">
        <v>12</v>
      </c>
    </row>
    <row r="69">
      <c r="A69" s="15">
        <v>10068.0</v>
      </c>
      <c r="B69" s="16">
        <v>45359.0</v>
      </c>
      <c r="C69" s="17">
        <f t="shared" si="1"/>
        <v>3</v>
      </c>
      <c r="D69" s="17" t="str">
        <f t="shared" si="2"/>
        <v>Q1</v>
      </c>
      <c r="E69" s="19" t="s">
        <v>13</v>
      </c>
      <c r="F69" s="19" t="s">
        <v>88</v>
      </c>
      <c r="G69" s="20">
        <v>3.0</v>
      </c>
      <c r="H69" s="21">
        <v>219.99</v>
      </c>
      <c r="I69" s="21">
        <v>659.97</v>
      </c>
      <c r="J69" s="21">
        <f t="shared" si="3"/>
        <v>659.97</v>
      </c>
      <c r="K69" s="22" t="b">
        <f t="shared" si="4"/>
        <v>0</v>
      </c>
      <c r="L69" s="19" t="s">
        <v>15</v>
      </c>
      <c r="M69" s="23" t="s">
        <v>16</v>
      </c>
    </row>
    <row r="70">
      <c r="A70" s="7">
        <v>10069.0</v>
      </c>
      <c r="B70" s="8">
        <v>45360.0</v>
      </c>
      <c r="C70" s="9">
        <f t="shared" si="1"/>
        <v>3</v>
      </c>
      <c r="D70" s="9" t="str">
        <f t="shared" si="2"/>
        <v>Q1</v>
      </c>
      <c r="E70" s="10" t="s">
        <v>17</v>
      </c>
      <c r="F70" s="10" t="s">
        <v>89</v>
      </c>
      <c r="G70" s="11">
        <v>4.0</v>
      </c>
      <c r="H70" s="12">
        <v>59.99</v>
      </c>
      <c r="I70" s="12">
        <v>239.96</v>
      </c>
      <c r="J70" s="12">
        <f t="shared" si="3"/>
        <v>239.96</v>
      </c>
      <c r="K70" s="13" t="b">
        <f t="shared" si="4"/>
        <v>0</v>
      </c>
      <c r="L70" s="10" t="s">
        <v>19</v>
      </c>
      <c r="M70" s="14" t="s">
        <v>20</v>
      </c>
    </row>
    <row r="71">
      <c r="A71" s="15">
        <v>10070.0</v>
      </c>
      <c r="B71" s="16">
        <v>45361.0</v>
      </c>
      <c r="C71" s="17">
        <f t="shared" si="1"/>
        <v>3</v>
      </c>
      <c r="D71" s="17" t="str">
        <f t="shared" si="2"/>
        <v>Q1</v>
      </c>
      <c r="E71" s="19" t="s">
        <v>21</v>
      </c>
      <c r="F71" s="19" t="s">
        <v>90</v>
      </c>
      <c r="G71" s="20">
        <v>2.0</v>
      </c>
      <c r="H71" s="21">
        <v>10.99</v>
      </c>
      <c r="I71" s="21">
        <v>21.98</v>
      </c>
      <c r="J71" s="21">
        <f t="shared" si="3"/>
        <v>21.98</v>
      </c>
      <c r="K71" s="22" t="b">
        <f t="shared" si="4"/>
        <v>0</v>
      </c>
      <c r="L71" s="19" t="s">
        <v>11</v>
      </c>
      <c r="M71" s="23" t="s">
        <v>12</v>
      </c>
    </row>
    <row r="72">
      <c r="A72" s="7">
        <v>10071.0</v>
      </c>
      <c r="B72" s="8">
        <v>45362.0</v>
      </c>
      <c r="C72" s="9">
        <f t="shared" si="1"/>
        <v>3</v>
      </c>
      <c r="D72" s="9" t="str">
        <f t="shared" si="2"/>
        <v>Q1</v>
      </c>
      <c r="E72" s="10" t="s">
        <v>23</v>
      </c>
      <c r="F72" s="10" t="s">
        <v>91</v>
      </c>
      <c r="G72" s="11">
        <v>1.0</v>
      </c>
      <c r="H72" s="12">
        <v>78.0</v>
      </c>
      <c r="I72" s="12">
        <v>78.0</v>
      </c>
      <c r="J72" s="12">
        <f t="shared" si="3"/>
        <v>78</v>
      </c>
      <c r="K72" s="13" t="b">
        <f t="shared" si="4"/>
        <v>0</v>
      </c>
      <c r="L72" s="10" t="s">
        <v>15</v>
      </c>
      <c r="M72" s="14" t="s">
        <v>16</v>
      </c>
    </row>
    <row r="73">
      <c r="A73" s="15">
        <v>10072.0</v>
      </c>
      <c r="B73" s="16">
        <v>45363.0</v>
      </c>
      <c r="C73" s="17">
        <f t="shared" si="1"/>
        <v>3</v>
      </c>
      <c r="D73" s="17" t="str">
        <f t="shared" si="2"/>
        <v>Q1</v>
      </c>
      <c r="E73" s="19" t="s">
        <v>25</v>
      </c>
      <c r="F73" s="19" t="s">
        <v>92</v>
      </c>
      <c r="G73" s="20">
        <v>3.0</v>
      </c>
      <c r="H73" s="21">
        <v>129.99</v>
      </c>
      <c r="I73" s="21">
        <v>389.97</v>
      </c>
      <c r="J73" s="21">
        <f t="shared" si="3"/>
        <v>389.97</v>
      </c>
      <c r="K73" s="22" t="b">
        <f t="shared" si="4"/>
        <v>0</v>
      </c>
      <c r="L73" s="19" t="s">
        <v>19</v>
      </c>
      <c r="M73" s="23" t="s">
        <v>12</v>
      </c>
    </row>
    <row r="74">
      <c r="A74" s="7">
        <v>10073.0</v>
      </c>
      <c r="B74" s="8">
        <v>45364.0</v>
      </c>
      <c r="C74" s="9">
        <f t="shared" si="1"/>
        <v>3</v>
      </c>
      <c r="D74" s="9" t="str">
        <f t="shared" si="2"/>
        <v>Q1</v>
      </c>
      <c r="E74" s="10" t="s">
        <v>9</v>
      </c>
      <c r="F74" s="10" t="s">
        <v>93</v>
      </c>
      <c r="G74" s="11">
        <v>1.0</v>
      </c>
      <c r="H74" s="12">
        <v>1599.99</v>
      </c>
      <c r="I74" s="12">
        <v>1599.99</v>
      </c>
      <c r="J74" s="12">
        <f t="shared" si="3"/>
        <v>1599.99</v>
      </c>
      <c r="K74" s="13" t="b">
        <f t="shared" si="4"/>
        <v>0</v>
      </c>
      <c r="L74" s="10" t="s">
        <v>11</v>
      </c>
      <c r="M74" s="14" t="s">
        <v>12</v>
      </c>
    </row>
    <row r="75">
      <c r="A75" s="15">
        <v>10074.0</v>
      </c>
      <c r="B75" s="16">
        <v>45365.0</v>
      </c>
      <c r="C75" s="17">
        <f t="shared" si="1"/>
        <v>3</v>
      </c>
      <c r="D75" s="17" t="str">
        <f t="shared" si="2"/>
        <v>Q1</v>
      </c>
      <c r="E75" s="19" t="s">
        <v>13</v>
      </c>
      <c r="F75" s="19" t="s">
        <v>94</v>
      </c>
      <c r="G75" s="20">
        <v>1.0</v>
      </c>
      <c r="H75" s="21">
        <v>899.99</v>
      </c>
      <c r="I75" s="21">
        <v>899.99</v>
      </c>
      <c r="J75" s="21">
        <f t="shared" si="3"/>
        <v>899.99</v>
      </c>
      <c r="K75" s="22" t="b">
        <f t="shared" si="4"/>
        <v>0</v>
      </c>
      <c r="L75" s="19" t="s">
        <v>15</v>
      </c>
      <c r="M75" s="23" t="s">
        <v>16</v>
      </c>
    </row>
    <row r="76">
      <c r="A76" s="7">
        <v>10075.0</v>
      </c>
      <c r="B76" s="8">
        <v>45366.0</v>
      </c>
      <c r="C76" s="9">
        <f t="shared" si="1"/>
        <v>3</v>
      </c>
      <c r="D76" s="9" t="str">
        <f t="shared" si="2"/>
        <v>Q1</v>
      </c>
      <c r="E76" s="10" t="s">
        <v>17</v>
      </c>
      <c r="F76" s="10" t="s">
        <v>95</v>
      </c>
      <c r="G76" s="11">
        <v>5.0</v>
      </c>
      <c r="H76" s="12">
        <v>49.99</v>
      </c>
      <c r="I76" s="12">
        <v>249.95</v>
      </c>
      <c r="J76" s="12">
        <f t="shared" si="3"/>
        <v>249.95</v>
      </c>
      <c r="K76" s="13" t="b">
        <f t="shared" si="4"/>
        <v>0</v>
      </c>
      <c r="L76" s="10" t="s">
        <v>19</v>
      </c>
      <c r="M76" s="14" t="s">
        <v>20</v>
      </c>
    </row>
    <row r="77">
      <c r="A77" s="15">
        <v>10076.0</v>
      </c>
      <c r="B77" s="16">
        <v>45367.0</v>
      </c>
      <c r="C77" s="17">
        <f t="shared" si="1"/>
        <v>3</v>
      </c>
      <c r="D77" s="17" t="str">
        <f t="shared" si="2"/>
        <v>Q1</v>
      </c>
      <c r="E77" s="19" t="s">
        <v>21</v>
      </c>
      <c r="F77" s="19" t="s">
        <v>96</v>
      </c>
      <c r="G77" s="20">
        <v>4.0</v>
      </c>
      <c r="H77" s="21">
        <v>14.99</v>
      </c>
      <c r="I77" s="21">
        <v>59.96</v>
      </c>
      <c r="J77" s="21">
        <f t="shared" si="3"/>
        <v>59.96</v>
      </c>
      <c r="K77" s="22" t="b">
        <f t="shared" si="4"/>
        <v>0</v>
      </c>
      <c r="L77" s="19" t="s">
        <v>11</v>
      </c>
      <c r="M77" s="23" t="s">
        <v>12</v>
      </c>
    </row>
    <row r="78">
      <c r="A78" s="7">
        <v>10077.0</v>
      </c>
      <c r="B78" s="8">
        <v>45368.0</v>
      </c>
      <c r="C78" s="9">
        <f t="shared" si="1"/>
        <v>3</v>
      </c>
      <c r="D78" s="9" t="str">
        <f t="shared" si="2"/>
        <v>Q1</v>
      </c>
      <c r="E78" s="10" t="s">
        <v>23</v>
      </c>
      <c r="F78" s="10" t="s">
        <v>97</v>
      </c>
      <c r="G78" s="11">
        <v>2.0</v>
      </c>
      <c r="H78" s="12">
        <v>16.0</v>
      </c>
      <c r="I78" s="12">
        <v>32.0</v>
      </c>
      <c r="J78" s="12">
        <f t="shared" si="3"/>
        <v>32</v>
      </c>
      <c r="K78" s="13" t="b">
        <f t="shared" si="4"/>
        <v>0</v>
      </c>
      <c r="L78" s="10" t="s">
        <v>15</v>
      </c>
      <c r="M78" s="14" t="s">
        <v>16</v>
      </c>
    </row>
    <row r="79">
      <c r="A79" s="15">
        <v>10078.0</v>
      </c>
      <c r="B79" s="16">
        <v>45369.0</v>
      </c>
      <c r="C79" s="17">
        <f t="shared" si="1"/>
        <v>3</v>
      </c>
      <c r="D79" s="17" t="str">
        <f t="shared" si="2"/>
        <v>Q1</v>
      </c>
      <c r="E79" s="19" t="s">
        <v>25</v>
      </c>
      <c r="F79" s="19" t="s">
        <v>98</v>
      </c>
      <c r="G79" s="20">
        <v>3.0</v>
      </c>
      <c r="H79" s="21">
        <v>69.99</v>
      </c>
      <c r="I79" s="21">
        <v>209.97</v>
      </c>
      <c r="J79" s="21">
        <f t="shared" si="3"/>
        <v>209.97</v>
      </c>
      <c r="K79" s="22" t="b">
        <f t="shared" si="4"/>
        <v>0</v>
      </c>
      <c r="L79" s="19" t="s">
        <v>19</v>
      </c>
      <c r="M79" s="23" t="s">
        <v>12</v>
      </c>
    </row>
    <row r="80">
      <c r="A80" s="7">
        <v>10079.0</v>
      </c>
      <c r="B80" s="8">
        <v>45370.0</v>
      </c>
      <c r="C80" s="9">
        <f t="shared" si="1"/>
        <v>3</v>
      </c>
      <c r="D80" s="9" t="str">
        <f t="shared" si="2"/>
        <v>Q1</v>
      </c>
      <c r="E80" s="10" t="s">
        <v>9</v>
      </c>
      <c r="F80" s="10" t="s">
        <v>99</v>
      </c>
      <c r="G80" s="11">
        <v>2.0</v>
      </c>
      <c r="H80" s="12">
        <v>249.99</v>
      </c>
      <c r="I80" s="12">
        <v>499.98</v>
      </c>
      <c r="J80" s="12">
        <f t="shared" si="3"/>
        <v>499.98</v>
      </c>
      <c r="K80" s="13" t="b">
        <f t="shared" si="4"/>
        <v>0</v>
      </c>
      <c r="L80" s="10" t="s">
        <v>11</v>
      </c>
      <c r="M80" s="14" t="s">
        <v>12</v>
      </c>
    </row>
    <row r="81">
      <c r="A81" s="15">
        <v>10080.0</v>
      </c>
      <c r="B81" s="16">
        <v>45371.0</v>
      </c>
      <c r="C81" s="17">
        <f t="shared" si="1"/>
        <v>3</v>
      </c>
      <c r="D81" s="17" t="str">
        <f t="shared" si="2"/>
        <v>Q1</v>
      </c>
      <c r="E81" s="19" t="s">
        <v>13</v>
      </c>
      <c r="F81" s="19" t="s">
        <v>100</v>
      </c>
      <c r="G81" s="20">
        <v>1.0</v>
      </c>
      <c r="H81" s="21">
        <v>499.99</v>
      </c>
      <c r="I81" s="21">
        <v>499.99</v>
      </c>
      <c r="J81" s="21">
        <f t="shared" si="3"/>
        <v>499.99</v>
      </c>
      <c r="K81" s="22" t="b">
        <f t="shared" si="4"/>
        <v>0</v>
      </c>
      <c r="L81" s="19" t="s">
        <v>15</v>
      </c>
      <c r="M81" s="23" t="s">
        <v>16</v>
      </c>
    </row>
    <row r="82">
      <c r="A82" s="7">
        <v>10081.0</v>
      </c>
      <c r="B82" s="8">
        <v>45372.0</v>
      </c>
      <c r="C82" s="9">
        <f t="shared" si="1"/>
        <v>3</v>
      </c>
      <c r="D82" s="9" t="str">
        <f t="shared" si="2"/>
        <v>Q1</v>
      </c>
      <c r="E82" s="10" t="s">
        <v>17</v>
      </c>
      <c r="F82" s="10" t="s">
        <v>101</v>
      </c>
      <c r="G82" s="11">
        <v>2.0</v>
      </c>
      <c r="H82" s="12">
        <v>89.99</v>
      </c>
      <c r="I82" s="12">
        <v>179.98</v>
      </c>
      <c r="J82" s="12">
        <f t="shared" si="3"/>
        <v>179.98</v>
      </c>
      <c r="K82" s="13" t="b">
        <f t="shared" si="4"/>
        <v>0</v>
      </c>
      <c r="L82" s="10" t="s">
        <v>19</v>
      </c>
      <c r="M82" s="14" t="s">
        <v>20</v>
      </c>
    </row>
    <row r="83">
      <c r="A83" s="15">
        <v>10082.0</v>
      </c>
      <c r="B83" s="16">
        <v>45373.0</v>
      </c>
      <c r="C83" s="17">
        <f t="shared" si="1"/>
        <v>3</v>
      </c>
      <c r="D83" s="17" t="str">
        <f t="shared" si="2"/>
        <v>Q1</v>
      </c>
      <c r="E83" s="19" t="s">
        <v>21</v>
      </c>
      <c r="F83" s="19" t="s">
        <v>102</v>
      </c>
      <c r="G83" s="20">
        <v>3.0</v>
      </c>
      <c r="H83" s="21">
        <v>12.99</v>
      </c>
      <c r="I83" s="21">
        <v>38.97</v>
      </c>
      <c r="J83" s="21">
        <f t="shared" si="3"/>
        <v>38.97</v>
      </c>
      <c r="K83" s="22" t="b">
        <f t="shared" si="4"/>
        <v>0</v>
      </c>
      <c r="L83" s="19" t="s">
        <v>11</v>
      </c>
      <c r="M83" s="23" t="s">
        <v>12</v>
      </c>
    </row>
    <row r="84">
      <c r="A84" s="7">
        <v>10083.0</v>
      </c>
      <c r="B84" s="8">
        <v>45374.0</v>
      </c>
      <c r="C84" s="9">
        <f t="shared" si="1"/>
        <v>3</v>
      </c>
      <c r="D84" s="9" t="str">
        <f t="shared" si="2"/>
        <v>Q1</v>
      </c>
      <c r="E84" s="10" t="s">
        <v>23</v>
      </c>
      <c r="F84" s="10" t="s">
        <v>103</v>
      </c>
      <c r="G84" s="11">
        <v>1.0</v>
      </c>
      <c r="H84" s="12">
        <v>100.0</v>
      </c>
      <c r="I84" s="12">
        <v>100.0</v>
      </c>
      <c r="J84" s="12">
        <f t="shared" si="3"/>
        <v>100</v>
      </c>
      <c r="K84" s="13" t="b">
        <f t="shared" si="4"/>
        <v>0</v>
      </c>
      <c r="L84" s="10" t="s">
        <v>15</v>
      </c>
      <c r="M84" s="14" t="s">
        <v>16</v>
      </c>
    </row>
    <row r="85">
      <c r="A85" s="15">
        <v>10084.0</v>
      </c>
      <c r="B85" s="16">
        <v>45375.0</v>
      </c>
      <c r="C85" s="17">
        <f t="shared" si="1"/>
        <v>3</v>
      </c>
      <c r="D85" s="17" t="str">
        <f t="shared" si="2"/>
        <v>Q1</v>
      </c>
      <c r="E85" s="19" t="s">
        <v>25</v>
      </c>
      <c r="F85" s="19" t="s">
        <v>104</v>
      </c>
      <c r="G85" s="20">
        <v>6.0</v>
      </c>
      <c r="H85" s="21">
        <v>24.99</v>
      </c>
      <c r="I85" s="21">
        <v>149.94</v>
      </c>
      <c r="J85" s="21">
        <f t="shared" si="3"/>
        <v>149.94</v>
      </c>
      <c r="K85" s="22" t="b">
        <f t="shared" si="4"/>
        <v>0</v>
      </c>
      <c r="L85" s="19" t="s">
        <v>19</v>
      </c>
      <c r="M85" s="23" t="s">
        <v>12</v>
      </c>
    </row>
    <row r="86">
      <c r="A86" s="7">
        <v>10085.0</v>
      </c>
      <c r="B86" s="8">
        <v>45376.0</v>
      </c>
      <c r="C86" s="9">
        <f t="shared" si="1"/>
        <v>3</v>
      </c>
      <c r="D86" s="9" t="str">
        <f t="shared" si="2"/>
        <v>Q1</v>
      </c>
      <c r="E86" s="10" t="s">
        <v>9</v>
      </c>
      <c r="F86" s="10" t="s">
        <v>105</v>
      </c>
      <c r="G86" s="11">
        <v>1.0</v>
      </c>
      <c r="H86" s="12">
        <v>99.99</v>
      </c>
      <c r="I86" s="12">
        <v>99.99</v>
      </c>
      <c r="J86" s="12">
        <f t="shared" si="3"/>
        <v>99.99</v>
      </c>
      <c r="K86" s="13" t="b">
        <f t="shared" si="4"/>
        <v>0</v>
      </c>
      <c r="L86" s="10" t="s">
        <v>11</v>
      </c>
      <c r="M86" s="14" t="s">
        <v>12</v>
      </c>
    </row>
    <row r="87">
      <c r="A87" s="15">
        <v>10086.0</v>
      </c>
      <c r="B87" s="16">
        <v>45377.0</v>
      </c>
      <c r="C87" s="17">
        <f t="shared" si="1"/>
        <v>3</v>
      </c>
      <c r="D87" s="17" t="str">
        <f t="shared" si="2"/>
        <v>Q1</v>
      </c>
      <c r="E87" s="19" t="s">
        <v>13</v>
      </c>
      <c r="F87" s="19" t="s">
        <v>106</v>
      </c>
      <c r="G87" s="20">
        <v>2.0</v>
      </c>
      <c r="H87" s="21">
        <v>1299.99</v>
      </c>
      <c r="I87" s="21">
        <v>2599.98</v>
      </c>
      <c r="J87" s="21">
        <f t="shared" si="3"/>
        <v>2599.98</v>
      </c>
      <c r="K87" s="22" t="b">
        <f t="shared" si="4"/>
        <v>0</v>
      </c>
      <c r="L87" s="19" t="s">
        <v>15</v>
      </c>
      <c r="M87" s="23" t="s">
        <v>16</v>
      </c>
    </row>
    <row r="88">
      <c r="A88" s="7">
        <v>10087.0</v>
      </c>
      <c r="B88" s="8">
        <v>45378.0</v>
      </c>
      <c r="C88" s="9">
        <f t="shared" si="1"/>
        <v>3</v>
      </c>
      <c r="D88" s="9" t="str">
        <f t="shared" si="2"/>
        <v>Q1</v>
      </c>
      <c r="E88" s="10" t="s">
        <v>17</v>
      </c>
      <c r="F88" s="10" t="s">
        <v>107</v>
      </c>
      <c r="G88" s="11">
        <v>3.0</v>
      </c>
      <c r="H88" s="12">
        <v>79.99</v>
      </c>
      <c r="I88" s="12">
        <v>239.97</v>
      </c>
      <c r="J88" s="12">
        <f t="shared" si="3"/>
        <v>239.97</v>
      </c>
      <c r="K88" s="13" t="b">
        <f t="shared" si="4"/>
        <v>0</v>
      </c>
      <c r="L88" s="10" t="s">
        <v>19</v>
      </c>
      <c r="M88" s="14" t="s">
        <v>20</v>
      </c>
    </row>
    <row r="89">
      <c r="A89" s="15">
        <v>10088.0</v>
      </c>
      <c r="B89" s="16">
        <v>45379.0</v>
      </c>
      <c r="C89" s="17">
        <f t="shared" si="1"/>
        <v>3</v>
      </c>
      <c r="D89" s="17" t="str">
        <f t="shared" si="2"/>
        <v>Q1</v>
      </c>
      <c r="E89" s="19" t="s">
        <v>21</v>
      </c>
      <c r="F89" s="19" t="s">
        <v>108</v>
      </c>
      <c r="G89" s="20">
        <v>4.0</v>
      </c>
      <c r="H89" s="21">
        <v>13.99</v>
      </c>
      <c r="I89" s="21">
        <v>55.96</v>
      </c>
      <c r="J89" s="21">
        <f t="shared" si="3"/>
        <v>55.96</v>
      </c>
      <c r="K89" s="22" t="b">
        <f t="shared" si="4"/>
        <v>0</v>
      </c>
      <c r="L89" s="19" t="s">
        <v>11</v>
      </c>
      <c r="M89" s="23" t="s">
        <v>12</v>
      </c>
    </row>
    <row r="90">
      <c r="A90" s="7">
        <v>10089.0</v>
      </c>
      <c r="B90" s="8">
        <v>45380.0</v>
      </c>
      <c r="C90" s="9">
        <f t="shared" si="1"/>
        <v>3</v>
      </c>
      <c r="D90" s="9" t="str">
        <f t="shared" si="2"/>
        <v>Q1</v>
      </c>
      <c r="E90" s="10" t="s">
        <v>23</v>
      </c>
      <c r="F90" s="10" t="s">
        <v>109</v>
      </c>
      <c r="G90" s="11">
        <v>1.0</v>
      </c>
      <c r="H90" s="12">
        <v>105.0</v>
      </c>
      <c r="I90" s="12">
        <v>105.0</v>
      </c>
      <c r="J90" s="12">
        <f t="shared" si="3"/>
        <v>105</v>
      </c>
      <c r="K90" s="13" t="b">
        <f t="shared" si="4"/>
        <v>0</v>
      </c>
      <c r="L90" s="10" t="s">
        <v>15</v>
      </c>
      <c r="M90" s="14" t="s">
        <v>16</v>
      </c>
    </row>
    <row r="91">
      <c r="A91" s="15">
        <v>10090.0</v>
      </c>
      <c r="B91" s="16">
        <v>45381.0</v>
      </c>
      <c r="C91" s="17">
        <f t="shared" si="1"/>
        <v>3</v>
      </c>
      <c r="D91" s="17" t="str">
        <f t="shared" si="2"/>
        <v>Q1</v>
      </c>
      <c r="E91" s="19" t="s">
        <v>25</v>
      </c>
      <c r="F91" s="19" t="s">
        <v>110</v>
      </c>
      <c r="G91" s="20">
        <v>2.0</v>
      </c>
      <c r="H91" s="21">
        <v>129.99</v>
      </c>
      <c r="I91" s="21">
        <v>259.98</v>
      </c>
      <c r="J91" s="21">
        <f t="shared" si="3"/>
        <v>259.98</v>
      </c>
      <c r="K91" s="22" t="b">
        <f t="shared" si="4"/>
        <v>0</v>
      </c>
      <c r="L91" s="19" t="s">
        <v>19</v>
      </c>
      <c r="M91" s="23" t="s">
        <v>12</v>
      </c>
    </row>
    <row r="92">
      <c r="A92" s="7">
        <v>10091.0</v>
      </c>
      <c r="B92" s="8">
        <v>45382.0</v>
      </c>
      <c r="C92" s="9">
        <f t="shared" si="1"/>
        <v>3</v>
      </c>
      <c r="D92" s="9" t="str">
        <f t="shared" si="2"/>
        <v>Q1</v>
      </c>
      <c r="E92" s="10" t="s">
        <v>9</v>
      </c>
      <c r="F92" s="10" t="s">
        <v>111</v>
      </c>
      <c r="G92" s="11">
        <v>2.0</v>
      </c>
      <c r="H92" s="12">
        <v>99.99</v>
      </c>
      <c r="I92" s="12">
        <v>199.98</v>
      </c>
      <c r="J92" s="12">
        <f t="shared" si="3"/>
        <v>199.98</v>
      </c>
      <c r="K92" s="13" t="b">
        <f t="shared" si="4"/>
        <v>0</v>
      </c>
      <c r="L92" s="10" t="s">
        <v>11</v>
      </c>
      <c r="M92" s="14" t="s">
        <v>12</v>
      </c>
    </row>
    <row r="93">
      <c r="A93" s="15">
        <v>10092.0</v>
      </c>
      <c r="B93" s="16">
        <v>45383.0</v>
      </c>
      <c r="C93" s="17">
        <f t="shared" si="1"/>
        <v>4</v>
      </c>
      <c r="D93" s="17" t="str">
        <f t="shared" si="2"/>
        <v>Q2</v>
      </c>
      <c r="E93" s="19" t="s">
        <v>13</v>
      </c>
      <c r="F93" s="19" t="s">
        <v>112</v>
      </c>
      <c r="G93" s="20">
        <v>1.0</v>
      </c>
      <c r="H93" s="21">
        <v>179.99</v>
      </c>
      <c r="I93" s="21">
        <v>179.99</v>
      </c>
      <c r="J93" s="21">
        <f t="shared" si="3"/>
        <v>179.99</v>
      </c>
      <c r="K93" s="22" t="b">
        <f t="shared" si="4"/>
        <v>0</v>
      </c>
      <c r="L93" s="19" t="s">
        <v>15</v>
      </c>
      <c r="M93" s="23" t="s">
        <v>16</v>
      </c>
    </row>
    <row r="94">
      <c r="A94" s="7">
        <v>10093.0</v>
      </c>
      <c r="B94" s="8">
        <v>45384.0</v>
      </c>
      <c r="C94" s="9">
        <f t="shared" si="1"/>
        <v>4</v>
      </c>
      <c r="D94" s="9" t="str">
        <f t="shared" si="2"/>
        <v>Q2</v>
      </c>
      <c r="E94" s="10" t="s">
        <v>17</v>
      </c>
      <c r="F94" s="10" t="s">
        <v>113</v>
      </c>
      <c r="G94" s="11">
        <v>4.0</v>
      </c>
      <c r="H94" s="12">
        <v>79.99</v>
      </c>
      <c r="I94" s="12">
        <v>319.96</v>
      </c>
      <c r="J94" s="12">
        <f t="shared" si="3"/>
        <v>319.96</v>
      </c>
      <c r="K94" s="13" t="b">
        <f t="shared" si="4"/>
        <v>0</v>
      </c>
      <c r="L94" s="10" t="s">
        <v>19</v>
      </c>
      <c r="M94" s="14" t="s">
        <v>20</v>
      </c>
    </row>
    <row r="95">
      <c r="A95" s="15">
        <v>10094.0</v>
      </c>
      <c r="B95" s="16">
        <v>45385.0</v>
      </c>
      <c r="C95" s="17">
        <f t="shared" si="1"/>
        <v>4</v>
      </c>
      <c r="D95" s="17" t="str">
        <f t="shared" si="2"/>
        <v>Q2</v>
      </c>
      <c r="E95" s="19" t="s">
        <v>21</v>
      </c>
      <c r="F95" s="19" t="s">
        <v>114</v>
      </c>
      <c r="G95" s="20">
        <v>3.0</v>
      </c>
      <c r="H95" s="21">
        <v>14.99</v>
      </c>
      <c r="I95" s="21">
        <v>44.97</v>
      </c>
      <c r="J95" s="21">
        <f t="shared" si="3"/>
        <v>44.97</v>
      </c>
      <c r="K95" s="22" t="b">
        <f t="shared" si="4"/>
        <v>0</v>
      </c>
      <c r="L95" s="19" t="s">
        <v>11</v>
      </c>
      <c r="M95" s="23" t="s">
        <v>12</v>
      </c>
    </row>
    <row r="96">
      <c r="A96" s="7">
        <v>10095.0</v>
      </c>
      <c r="B96" s="8">
        <v>45386.0</v>
      </c>
      <c r="C96" s="9">
        <f t="shared" si="1"/>
        <v>4</v>
      </c>
      <c r="D96" s="9" t="str">
        <f t="shared" si="2"/>
        <v>Q2</v>
      </c>
      <c r="E96" s="10" t="s">
        <v>23</v>
      </c>
      <c r="F96" s="10" t="s">
        <v>115</v>
      </c>
      <c r="G96" s="11">
        <v>1.0</v>
      </c>
      <c r="H96" s="12">
        <v>68.0</v>
      </c>
      <c r="I96" s="12">
        <v>68.0</v>
      </c>
      <c r="J96" s="12">
        <f t="shared" si="3"/>
        <v>68</v>
      </c>
      <c r="K96" s="13" t="b">
        <f t="shared" si="4"/>
        <v>0</v>
      </c>
      <c r="L96" s="10" t="s">
        <v>15</v>
      </c>
      <c r="M96" s="14" t="s">
        <v>16</v>
      </c>
    </row>
    <row r="97">
      <c r="A97" s="15">
        <v>10096.0</v>
      </c>
      <c r="B97" s="16">
        <v>45387.0</v>
      </c>
      <c r="C97" s="17">
        <f t="shared" si="1"/>
        <v>4</v>
      </c>
      <c r="D97" s="17" t="str">
        <f t="shared" si="2"/>
        <v>Q2</v>
      </c>
      <c r="E97" s="19" t="s">
        <v>25</v>
      </c>
      <c r="F97" s="19" t="s">
        <v>116</v>
      </c>
      <c r="G97" s="20">
        <v>1.0</v>
      </c>
      <c r="H97" s="21">
        <v>999.99</v>
      </c>
      <c r="I97" s="21">
        <v>999.99</v>
      </c>
      <c r="J97" s="21">
        <f t="shared" si="3"/>
        <v>999.99</v>
      </c>
      <c r="K97" s="22" t="b">
        <f t="shared" si="4"/>
        <v>0</v>
      </c>
      <c r="L97" s="19" t="s">
        <v>19</v>
      </c>
      <c r="M97" s="23" t="s">
        <v>12</v>
      </c>
    </row>
    <row r="98">
      <c r="A98" s="7">
        <v>10097.0</v>
      </c>
      <c r="B98" s="8">
        <v>45388.0</v>
      </c>
      <c r="C98" s="9">
        <f t="shared" si="1"/>
        <v>4</v>
      </c>
      <c r="D98" s="9" t="str">
        <f t="shared" si="2"/>
        <v>Q2</v>
      </c>
      <c r="E98" s="10" t="s">
        <v>9</v>
      </c>
      <c r="F98" s="10" t="s">
        <v>117</v>
      </c>
      <c r="G98" s="11">
        <v>3.0</v>
      </c>
      <c r="H98" s="12">
        <v>299.99</v>
      </c>
      <c r="I98" s="12">
        <v>899.97</v>
      </c>
      <c r="J98" s="12">
        <f t="shared" si="3"/>
        <v>899.97</v>
      </c>
      <c r="K98" s="13" t="b">
        <f t="shared" si="4"/>
        <v>0</v>
      </c>
      <c r="L98" s="10" t="s">
        <v>11</v>
      </c>
      <c r="M98" s="14" t="s">
        <v>12</v>
      </c>
    </row>
    <row r="99">
      <c r="A99" s="15">
        <v>10098.0</v>
      </c>
      <c r="B99" s="16">
        <v>45389.0</v>
      </c>
      <c r="C99" s="17">
        <f t="shared" si="1"/>
        <v>4</v>
      </c>
      <c r="D99" s="17" t="str">
        <f t="shared" si="2"/>
        <v>Q2</v>
      </c>
      <c r="E99" s="19" t="s">
        <v>13</v>
      </c>
      <c r="F99" s="19" t="s">
        <v>118</v>
      </c>
      <c r="G99" s="20">
        <v>1.0</v>
      </c>
      <c r="H99" s="21">
        <v>349.99</v>
      </c>
      <c r="I99" s="21">
        <v>349.99</v>
      </c>
      <c r="J99" s="21">
        <f t="shared" si="3"/>
        <v>349.99</v>
      </c>
      <c r="K99" s="22" t="b">
        <f t="shared" si="4"/>
        <v>0</v>
      </c>
      <c r="L99" s="19" t="s">
        <v>15</v>
      </c>
      <c r="M99" s="23" t="s">
        <v>16</v>
      </c>
    </row>
    <row r="100">
      <c r="A100" s="7">
        <v>10099.0</v>
      </c>
      <c r="B100" s="8">
        <v>45390.0</v>
      </c>
      <c r="C100" s="9">
        <f t="shared" si="1"/>
        <v>4</v>
      </c>
      <c r="D100" s="9" t="str">
        <f t="shared" si="2"/>
        <v>Q2</v>
      </c>
      <c r="E100" s="10" t="s">
        <v>17</v>
      </c>
      <c r="F100" s="10" t="s">
        <v>119</v>
      </c>
      <c r="G100" s="11">
        <v>6.0</v>
      </c>
      <c r="H100" s="12">
        <v>19.99</v>
      </c>
      <c r="I100" s="12">
        <v>119.94</v>
      </c>
      <c r="J100" s="12">
        <f t="shared" si="3"/>
        <v>119.94</v>
      </c>
      <c r="K100" s="13" t="b">
        <f t="shared" si="4"/>
        <v>0</v>
      </c>
      <c r="L100" s="10" t="s">
        <v>19</v>
      </c>
      <c r="M100" s="14" t="s">
        <v>20</v>
      </c>
    </row>
    <row r="101">
      <c r="A101" s="15">
        <v>10100.0</v>
      </c>
      <c r="B101" s="16">
        <v>45391.0</v>
      </c>
      <c r="C101" s="17">
        <f t="shared" si="1"/>
        <v>4</v>
      </c>
      <c r="D101" s="17" t="str">
        <f t="shared" si="2"/>
        <v>Q2</v>
      </c>
      <c r="E101" s="19" t="s">
        <v>21</v>
      </c>
      <c r="F101" s="19" t="s">
        <v>120</v>
      </c>
      <c r="G101" s="20">
        <v>2.0</v>
      </c>
      <c r="H101" s="21">
        <v>12.99</v>
      </c>
      <c r="I101" s="21">
        <v>25.98</v>
      </c>
      <c r="J101" s="21">
        <f t="shared" si="3"/>
        <v>25.98</v>
      </c>
      <c r="K101" s="22" t="b">
        <f t="shared" si="4"/>
        <v>0</v>
      </c>
      <c r="L101" s="19" t="s">
        <v>11</v>
      </c>
      <c r="M101" s="23" t="s">
        <v>12</v>
      </c>
    </row>
    <row r="102">
      <c r="A102" s="7">
        <v>10101.0</v>
      </c>
      <c r="B102" s="8">
        <v>45392.0</v>
      </c>
      <c r="C102" s="9">
        <f t="shared" si="1"/>
        <v>4</v>
      </c>
      <c r="D102" s="9" t="str">
        <f t="shared" si="2"/>
        <v>Q2</v>
      </c>
      <c r="E102" s="10" t="s">
        <v>23</v>
      </c>
      <c r="F102" s="10" t="s">
        <v>121</v>
      </c>
      <c r="G102" s="11">
        <v>1.0</v>
      </c>
      <c r="H102" s="12">
        <v>82.0</v>
      </c>
      <c r="I102" s="12">
        <v>82.0</v>
      </c>
      <c r="J102" s="12">
        <f t="shared" si="3"/>
        <v>82</v>
      </c>
      <c r="K102" s="13" t="b">
        <f t="shared" si="4"/>
        <v>0</v>
      </c>
      <c r="L102" s="10" t="s">
        <v>15</v>
      </c>
      <c r="M102" s="14" t="s">
        <v>16</v>
      </c>
    </row>
    <row r="103">
      <c r="A103" s="15">
        <v>10102.0</v>
      </c>
      <c r="B103" s="16">
        <v>45393.0</v>
      </c>
      <c r="C103" s="17">
        <f t="shared" si="1"/>
        <v>4</v>
      </c>
      <c r="D103" s="17" t="str">
        <f t="shared" si="2"/>
        <v>Q2</v>
      </c>
      <c r="E103" s="19" t="s">
        <v>25</v>
      </c>
      <c r="F103" s="19" t="s">
        <v>122</v>
      </c>
      <c r="G103" s="20">
        <v>2.0</v>
      </c>
      <c r="H103" s="21">
        <v>109.99</v>
      </c>
      <c r="I103" s="21">
        <v>219.98</v>
      </c>
      <c r="J103" s="21">
        <f t="shared" si="3"/>
        <v>219.98</v>
      </c>
      <c r="K103" s="22" t="b">
        <f t="shared" si="4"/>
        <v>0</v>
      </c>
      <c r="L103" s="19" t="s">
        <v>19</v>
      </c>
      <c r="M103" s="23" t="s">
        <v>12</v>
      </c>
    </row>
    <row r="104">
      <c r="A104" s="7">
        <v>10103.0</v>
      </c>
      <c r="B104" s="8">
        <v>45394.0</v>
      </c>
      <c r="C104" s="9">
        <f t="shared" si="1"/>
        <v>4</v>
      </c>
      <c r="D104" s="9" t="str">
        <f t="shared" si="2"/>
        <v>Q2</v>
      </c>
      <c r="E104" s="10" t="s">
        <v>9</v>
      </c>
      <c r="F104" s="10" t="s">
        <v>123</v>
      </c>
      <c r="G104" s="11">
        <v>1.0</v>
      </c>
      <c r="H104" s="12">
        <v>3899.99</v>
      </c>
      <c r="I104" s="12">
        <v>3899.99</v>
      </c>
      <c r="J104" s="12">
        <f t="shared" si="3"/>
        <v>3899.99</v>
      </c>
      <c r="K104" s="13" t="b">
        <f t="shared" si="4"/>
        <v>0</v>
      </c>
      <c r="L104" s="10" t="s">
        <v>11</v>
      </c>
      <c r="M104" s="14" t="s">
        <v>12</v>
      </c>
    </row>
    <row r="105">
      <c r="A105" s="15">
        <v>10104.0</v>
      </c>
      <c r="B105" s="16">
        <v>45395.0</v>
      </c>
      <c r="C105" s="17">
        <f t="shared" si="1"/>
        <v>4</v>
      </c>
      <c r="D105" s="17" t="str">
        <f t="shared" si="2"/>
        <v>Q2</v>
      </c>
      <c r="E105" s="19" t="s">
        <v>13</v>
      </c>
      <c r="F105" s="19" t="s">
        <v>124</v>
      </c>
      <c r="G105" s="20">
        <v>2.0</v>
      </c>
      <c r="H105" s="21">
        <v>349.99</v>
      </c>
      <c r="I105" s="21">
        <v>699.98</v>
      </c>
      <c r="J105" s="21">
        <f t="shared" si="3"/>
        <v>699.98</v>
      </c>
      <c r="K105" s="22" t="b">
        <f t="shared" si="4"/>
        <v>0</v>
      </c>
      <c r="L105" s="19" t="s">
        <v>15</v>
      </c>
      <c r="M105" s="23" t="s">
        <v>16</v>
      </c>
    </row>
    <row r="106">
      <c r="A106" s="7">
        <v>10105.0</v>
      </c>
      <c r="B106" s="8">
        <v>45396.0</v>
      </c>
      <c r="C106" s="9">
        <f t="shared" si="1"/>
        <v>4</v>
      </c>
      <c r="D106" s="9" t="str">
        <f t="shared" si="2"/>
        <v>Q2</v>
      </c>
      <c r="E106" s="10" t="s">
        <v>17</v>
      </c>
      <c r="F106" s="10" t="s">
        <v>125</v>
      </c>
      <c r="G106" s="11">
        <v>3.0</v>
      </c>
      <c r="H106" s="12">
        <v>39.99</v>
      </c>
      <c r="I106" s="12">
        <v>119.97</v>
      </c>
      <c r="J106" s="12">
        <f t="shared" si="3"/>
        <v>119.97</v>
      </c>
      <c r="K106" s="13" t="b">
        <f t="shared" si="4"/>
        <v>0</v>
      </c>
      <c r="L106" s="10" t="s">
        <v>19</v>
      </c>
      <c r="M106" s="14" t="s">
        <v>20</v>
      </c>
    </row>
    <row r="107">
      <c r="A107" s="15">
        <v>10106.0</v>
      </c>
      <c r="B107" s="16">
        <v>45397.0</v>
      </c>
      <c r="C107" s="17">
        <f t="shared" si="1"/>
        <v>4</v>
      </c>
      <c r="D107" s="17" t="str">
        <f t="shared" si="2"/>
        <v>Q2</v>
      </c>
      <c r="E107" s="19" t="s">
        <v>21</v>
      </c>
      <c r="F107" s="19" t="s">
        <v>126</v>
      </c>
      <c r="G107" s="20">
        <v>4.0</v>
      </c>
      <c r="H107" s="21">
        <v>10.99</v>
      </c>
      <c r="I107" s="21">
        <v>43.96</v>
      </c>
      <c r="J107" s="21">
        <f t="shared" si="3"/>
        <v>43.96</v>
      </c>
      <c r="K107" s="22" t="b">
        <f t="shared" si="4"/>
        <v>0</v>
      </c>
      <c r="L107" s="19" t="s">
        <v>11</v>
      </c>
      <c r="M107" s="23" t="s">
        <v>12</v>
      </c>
    </row>
    <row r="108">
      <c r="A108" s="7">
        <v>10107.0</v>
      </c>
      <c r="B108" s="8">
        <v>45398.0</v>
      </c>
      <c r="C108" s="9">
        <f t="shared" si="1"/>
        <v>4</v>
      </c>
      <c r="D108" s="9" t="str">
        <f t="shared" si="2"/>
        <v>Q2</v>
      </c>
      <c r="E108" s="10" t="s">
        <v>23</v>
      </c>
      <c r="F108" s="10" t="s">
        <v>127</v>
      </c>
      <c r="G108" s="11">
        <v>1.0</v>
      </c>
      <c r="H108" s="12">
        <v>6.5</v>
      </c>
      <c r="I108" s="12">
        <v>6.5</v>
      </c>
      <c r="J108" s="12">
        <f t="shared" si="3"/>
        <v>6.5</v>
      </c>
      <c r="K108" s="13" t="b">
        <f t="shared" si="4"/>
        <v>0</v>
      </c>
      <c r="L108" s="10" t="s">
        <v>15</v>
      </c>
      <c r="M108" s="14" t="s">
        <v>16</v>
      </c>
    </row>
    <row r="109">
      <c r="A109" s="15">
        <v>10108.0</v>
      </c>
      <c r="B109" s="16">
        <v>45399.0</v>
      </c>
      <c r="C109" s="17">
        <f t="shared" si="1"/>
        <v>4</v>
      </c>
      <c r="D109" s="17" t="str">
        <f t="shared" si="2"/>
        <v>Q2</v>
      </c>
      <c r="E109" s="19" t="s">
        <v>25</v>
      </c>
      <c r="F109" s="19" t="s">
        <v>128</v>
      </c>
      <c r="G109" s="20">
        <v>1.0</v>
      </c>
      <c r="H109" s="21">
        <v>399.99</v>
      </c>
      <c r="I109" s="21">
        <v>399.99</v>
      </c>
      <c r="J109" s="21">
        <f t="shared" si="3"/>
        <v>399.99</v>
      </c>
      <c r="K109" s="22" t="b">
        <f t="shared" si="4"/>
        <v>0</v>
      </c>
      <c r="L109" s="19" t="s">
        <v>19</v>
      </c>
      <c r="M109" s="23" t="s">
        <v>12</v>
      </c>
    </row>
    <row r="110">
      <c r="A110" s="7">
        <v>10109.0</v>
      </c>
      <c r="B110" s="8">
        <v>45400.0</v>
      </c>
      <c r="C110" s="9">
        <f t="shared" si="1"/>
        <v>4</v>
      </c>
      <c r="D110" s="9" t="str">
        <f t="shared" si="2"/>
        <v>Q2</v>
      </c>
      <c r="E110" s="10" t="s">
        <v>9</v>
      </c>
      <c r="F110" s="10" t="s">
        <v>129</v>
      </c>
      <c r="G110" s="11">
        <v>2.0</v>
      </c>
      <c r="H110" s="12">
        <v>229.99</v>
      </c>
      <c r="I110" s="12">
        <v>459.98</v>
      </c>
      <c r="J110" s="12">
        <f t="shared" si="3"/>
        <v>459.98</v>
      </c>
      <c r="K110" s="13" t="b">
        <f t="shared" si="4"/>
        <v>0</v>
      </c>
      <c r="L110" s="10" t="s">
        <v>11</v>
      </c>
      <c r="M110" s="14" t="s">
        <v>12</v>
      </c>
    </row>
    <row r="111">
      <c r="A111" s="15">
        <v>10110.0</v>
      </c>
      <c r="B111" s="16">
        <v>45401.0</v>
      </c>
      <c r="C111" s="17">
        <f t="shared" si="1"/>
        <v>4</v>
      </c>
      <c r="D111" s="17" t="str">
        <f t="shared" si="2"/>
        <v>Q2</v>
      </c>
      <c r="E111" s="19" t="s">
        <v>13</v>
      </c>
      <c r="F111" s="19" t="s">
        <v>130</v>
      </c>
      <c r="G111" s="20">
        <v>1.0</v>
      </c>
      <c r="H111" s="21">
        <v>159.99</v>
      </c>
      <c r="I111" s="21">
        <v>159.99</v>
      </c>
      <c r="J111" s="21">
        <f t="shared" si="3"/>
        <v>159.99</v>
      </c>
      <c r="K111" s="22" t="b">
        <f t="shared" si="4"/>
        <v>0</v>
      </c>
      <c r="L111" s="19" t="s">
        <v>15</v>
      </c>
      <c r="M111" s="23" t="s">
        <v>16</v>
      </c>
    </row>
    <row r="112">
      <c r="A112" s="7">
        <v>10111.0</v>
      </c>
      <c r="B112" s="8">
        <v>45402.0</v>
      </c>
      <c r="C112" s="9">
        <f t="shared" si="1"/>
        <v>4</v>
      </c>
      <c r="D112" s="9" t="str">
        <f t="shared" si="2"/>
        <v>Q2</v>
      </c>
      <c r="E112" s="10" t="s">
        <v>17</v>
      </c>
      <c r="F112" s="10" t="s">
        <v>131</v>
      </c>
      <c r="G112" s="11">
        <v>4.0</v>
      </c>
      <c r="H112" s="12">
        <v>14.99</v>
      </c>
      <c r="I112" s="12">
        <v>59.96</v>
      </c>
      <c r="J112" s="12">
        <f t="shared" si="3"/>
        <v>59.96</v>
      </c>
      <c r="K112" s="13" t="b">
        <f t="shared" si="4"/>
        <v>0</v>
      </c>
      <c r="L112" s="10" t="s">
        <v>19</v>
      </c>
      <c r="M112" s="14" t="s">
        <v>20</v>
      </c>
    </row>
    <row r="113">
      <c r="A113" s="15">
        <v>10112.0</v>
      </c>
      <c r="B113" s="16">
        <v>45403.0</v>
      </c>
      <c r="C113" s="17">
        <f t="shared" si="1"/>
        <v>4</v>
      </c>
      <c r="D113" s="17" t="str">
        <f t="shared" si="2"/>
        <v>Q2</v>
      </c>
      <c r="E113" s="19" t="s">
        <v>21</v>
      </c>
      <c r="F113" s="19" t="s">
        <v>132</v>
      </c>
      <c r="G113" s="20">
        <v>2.0</v>
      </c>
      <c r="H113" s="21">
        <v>18.99</v>
      </c>
      <c r="I113" s="21">
        <v>37.98</v>
      </c>
      <c r="J113" s="21">
        <f t="shared" si="3"/>
        <v>37.98</v>
      </c>
      <c r="K113" s="22" t="b">
        <f t="shared" si="4"/>
        <v>0</v>
      </c>
      <c r="L113" s="19" t="s">
        <v>11</v>
      </c>
      <c r="M113" s="23" t="s">
        <v>12</v>
      </c>
    </row>
    <row r="114">
      <c r="A114" s="7">
        <v>10113.0</v>
      </c>
      <c r="B114" s="8">
        <v>45404.0</v>
      </c>
      <c r="C114" s="9">
        <f t="shared" si="1"/>
        <v>4</v>
      </c>
      <c r="D114" s="9" t="str">
        <f t="shared" si="2"/>
        <v>Q2</v>
      </c>
      <c r="E114" s="10" t="s">
        <v>23</v>
      </c>
      <c r="F114" s="10" t="s">
        <v>133</v>
      </c>
      <c r="G114" s="11">
        <v>1.0</v>
      </c>
      <c r="H114" s="12">
        <v>15.0</v>
      </c>
      <c r="I114" s="12">
        <v>15.0</v>
      </c>
      <c r="J114" s="12">
        <f t="shared" si="3"/>
        <v>15</v>
      </c>
      <c r="K114" s="13" t="b">
        <f t="shared" si="4"/>
        <v>0</v>
      </c>
      <c r="L114" s="10" t="s">
        <v>15</v>
      </c>
      <c r="M114" s="14" t="s">
        <v>16</v>
      </c>
    </row>
    <row r="115">
      <c r="A115" s="15">
        <v>10114.0</v>
      </c>
      <c r="B115" s="16">
        <v>45405.0</v>
      </c>
      <c r="C115" s="17">
        <f t="shared" si="1"/>
        <v>4</v>
      </c>
      <c r="D115" s="17" t="str">
        <f t="shared" si="2"/>
        <v>Q2</v>
      </c>
      <c r="E115" s="19" t="s">
        <v>25</v>
      </c>
      <c r="F115" s="19" t="s">
        <v>134</v>
      </c>
      <c r="G115" s="20">
        <v>3.0</v>
      </c>
      <c r="H115" s="21">
        <v>229.95</v>
      </c>
      <c r="I115" s="21">
        <v>689.85</v>
      </c>
      <c r="J115" s="21">
        <f t="shared" si="3"/>
        <v>689.85</v>
      </c>
      <c r="K115" s="22" t="b">
        <f t="shared" si="4"/>
        <v>0</v>
      </c>
      <c r="L115" s="19" t="s">
        <v>19</v>
      </c>
      <c r="M115" s="23" t="s">
        <v>12</v>
      </c>
    </row>
    <row r="116">
      <c r="A116" s="7">
        <v>10115.0</v>
      </c>
      <c r="B116" s="8">
        <v>45406.0</v>
      </c>
      <c r="C116" s="9">
        <f t="shared" si="1"/>
        <v>4</v>
      </c>
      <c r="D116" s="9" t="str">
        <f t="shared" si="2"/>
        <v>Q2</v>
      </c>
      <c r="E116" s="10" t="s">
        <v>9</v>
      </c>
      <c r="F116" s="10" t="s">
        <v>135</v>
      </c>
      <c r="G116" s="11">
        <v>1.0</v>
      </c>
      <c r="H116" s="12">
        <v>249.99</v>
      </c>
      <c r="I116" s="12">
        <v>249.99</v>
      </c>
      <c r="J116" s="12">
        <f t="shared" si="3"/>
        <v>249.99</v>
      </c>
      <c r="K116" s="13" t="b">
        <f t="shared" si="4"/>
        <v>0</v>
      </c>
      <c r="L116" s="10" t="s">
        <v>11</v>
      </c>
      <c r="M116" s="14" t="s">
        <v>12</v>
      </c>
    </row>
    <row r="117">
      <c r="A117" s="15">
        <v>10116.0</v>
      </c>
      <c r="B117" s="16">
        <v>45407.0</v>
      </c>
      <c r="C117" s="17">
        <f t="shared" si="1"/>
        <v>4</v>
      </c>
      <c r="D117" s="17" t="str">
        <f t="shared" si="2"/>
        <v>Q2</v>
      </c>
      <c r="E117" s="19" t="s">
        <v>13</v>
      </c>
      <c r="F117" s="19" t="s">
        <v>136</v>
      </c>
      <c r="G117" s="20">
        <v>2.0</v>
      </c>
      <c r="H117" s="21">
        <v>299.95</v>
      </c>
      <c r="I117" s="21">
        <v>599.9</v>
      </c>
      <c r="J117" s="21">
        <f t="shared" si="3"/>
        <v>599.9</v>
      </c>
      <c r="K117" s="22" t="b">
        <f t="shared" si="4"/>
        <v>0</v>
      </c>
      <c r="L117" s="19" t="s">
        <v>15</v>
      </c>
      <c r="M117" s="23" t="s">
        <v>16</v>
      </c>
    </row>
    <row r="118">
      <c r="A118" s="7">
        <v>10117.0</v>
      </c>
      <c r="B118" s="8">
        <v>45408.0</v>
      </c>
      <c r="C118" s="9">
        <f t="shared" si="1"/>
        <v>4</v>
      </c>
      <c r="D118" s="9" t="str">
        <f t="shared" si="2"/>
        <v>Q2</v>
      </c>
      <c r="E118" s="10" t="s">
        <v>17</v>
      </c>
      <c r="F118" s="10" t="s">
        <v>137</v>
      </c>
      <c r="G118" s="11">
        <v>3.0</v>
      </c>
      <c r="H118" s="12">
        <v>49.99</v>
      </c>
      <c r="I118" s="12">
        <v>149.97</v>
      </c>
      <c r="J118" s="12">
        <f t="shared" si="3"/>
        <v>149.97</v>
      </c>
      <c r="K118" s="13" t="b">
        <f t="shared" si="4"/>
        <v>0</v>
      </c>
      <c r="L118" s="10" t="s">
        <v>19</v>
      </c>
      <c r="M118" s="14" t="s">
        <v>20</v>
      </c>
    </row>
    <row r="119">
      <c r="A119" s="15">
        <v>10118.0</v>
      </c>
      <c r="B119" s="16">
        <v>45409.0</v>
      </c>
      <c r="C119" s="17">
        <f t="shared" si="1"/>
        <v>4</v>
      </c>
      <c r="D119" s="17" t="str">
        <f t="shared" si="2"/>
        <v>Q2</v>
      </c>
      <c r="E119" s="19" t="s">
        <v>21</v>
      </c>
      <c r="F119" s="19" t="s">
        <v>138</v>
      </c>
      <c r="G119" s="20">
        <v>4.0</v>
      </c>
      <c r="H119" s="21">
        <v>16.99</v>
      </c>
      <c r="I119" s="21">
        <v>67.96</v>
      </c>
      <c r="J119" s="21">
        <f t="shared" si="3"/>
        <v>67.96</v>
      </c>
      <c r="K119" s="22" t="b">
        <f t="shared" si="4"/>
        <v>0</v>
      </c>
      <c r="L119" s="19" t="s">
        <v>11</v>
      </c>
      <c r="M119" s="23" t="s">
        <v>12</v>
      </c>
    </row>
    <row r="120">
      <c r="A120" s="7">
        <v>10119.0</v>
      </c>
      <c r="B120" s="8">
        <v>45410.0</v>
      </c>
      <c r="C120" s="9">
        <f t="shared" si="1"/>
        <v>4</v>
      </c>
      <c r="D120" s="9" t="str">
        <f t="shared" si="2"/>
        <v>Q2</v>
      </c>
      <c r="E120" s="10" t="s">
        <v>23</v>
      </c>
      <c r="F120" s="10" t="s">
        <v>139</v>
      </c>
      <c r="G120" s="11">
        <v>2.0</v>
      </c>
      <c r="H120" s="12">
        <v>14.99</v>
      </c>
      <c r="I120" s="12">
        <v>29.98</v>
      </c>
      <c r="J120" s="12">
        <f t="shared" si="3"/>
        <v>29.98</v>
      </c>
      <c r="K120" s="13" t="b">
        <f t="shared" si="4"/>
        <v>0</v>
      </c>
      <c r="L120" s="10" t="s">
        <v>15</v>
      </c>
      <c r="M120" s="14" t="s">
        <v>16</v>
      </c>
    </row>
    <row r="121">
      <c r="A121" s="15">
        <v>10120.0</v>
      </c>
      <c r="B121" s="16">
        <v>45411.0</v>
      </c>
      <c r="C121" s="17">
        <f t="shared" si="1"/>
        <v>4</v>
      </c>
      <c r="D121" s="17" t="str">
        <f t="shared" si="2"/>
        <v>Q2</v>
      </c>
      <c r="E121" s="19" t="s">
        <v>25</v>
      </c>
      <c r="F121" s="19" t="s">
        <v>140</v>
      </c>
      <c r="G121" s="20">
        <v>1.0</v>
      </c>
      <c r="H121" s="21">
        <v>249.99</v>
      </c>
      <c r="I121" s="21">
        <v>249.99</v>
      </c>
      <c r="J121" s="21">
        <f t="shared" si="3"/>
        <v>249.99</v>
      </c>
      <c r="K121" s="22" t="b">
        <f t="shared" si="4"/>
        <v>0</v>
      </c>
      <c r="L121" s="19" t="s">
        <v>19</v>
      </c>
      <c r="M121" s="23" t="s">
        <v>12</v>
      </c>
    </row>
    <row r="122">
      <c r="A122" s="7">
        <v>10121.0</v>
      </c>
      <c r="B122" s="8">
        <v>45412.0</v>
      </c>
      <c r="C122" s="9">
        <f t="shared" si="1"/>
        <v>4</v>
      </c>
      <c r="D122" s="9" t="str">
        <f t="shared" si="2"/>
        <v>Q2</v>
      </c>
      <c r="E122" s="10" t="s">
        <v>9</v>
      </c>
      <c r="F122" s="10" t="s">
        <v>141</v>
      </c>
      <c r="G122" s="11">
        <v>2.0</v>
      </c>
      <c r="H122" s="12">
        <v>599.99</v>
      </c>
      <c r="I122" s="12">
        <v>1199.98</v>
      </c>
      <c r="J122" s="12">
        <f t="shared" si="3"/>
        <v>1199.98</v>
      </c>
      <c r="K122" s="13" t="b">
        <f t="shared" si="4"/>
        <v>0</v>
      </c>
      <c r="L122" s="10" t="s">
        <v>11</v>
      </c>
      <c r="M122" s="14" t="s">
        <v>12</v>
      </c>
    </row>
    <row r="123">
      <c r="A123" s="15">
        <v>10122.0</v>
      </c>
      <c r="B123" s="16">
        <v>45413.0</v>
      </c>
      <c r="C123" s="17">
        <f t="shared" si="1"/>
        <v>5</v>
      </c>
      <c r="D123" s="17" t="str">
        <f t="shared" si="2"/>
        <v>Q2</v>
      </c>
      <c r="E123" s="19" t="s">
        <v>13</v>
      </c>
      <c r="F123" s="19" t="s">
        <v>142</v>
      </c>
      <c r="G123" s="20">
        <v>1.0</v>
      </c>
      <c r="H123" s="21">
        <v>89.99</v>
      </c>
      <c r="I123" s="21">
        <v>89.99</v>
      </c>
      <c r="J123" s="21">
        <f t="shared" si="3"/>
        <v>89.99</v>
      </c>
      <c r="K123" s="22" t="b">
        <f t="shared" si="4"/>
        <v>0</v>
      </c>
      <c r="L123" s="19" t="s">
        <v>15</v>
      </c>
      <c r="M123" s="23" t="s">
        <v>16</v>
      </c>
    </row>
    <row r="124">
      <c r="A124" s="7">
        <v>10123.0</v>
      </c>
      <c r="B124" s="8">
        <v>45414.0</v>
      </c>
      <c r="C124" s="9">
        <f t="shared" si="1"/>
        <v>5</v>
      </c>
      <c r="D124" s="9" t="str">
        <f t="shared" si="2"/>
        <v>Q2</v>
      </c>
      <c r="E124" s="10" t="s">
        <v>17</v>
      </c>
      <c r="F124" s="10" t="s">
        <v>143</v>
      </c>
      <c r="G124" s="11">
        <v>5.0</v>
      </c>
      <c r="H124" s="12">
        <v>12.99</v>
      </c>
      <c r="I124" s="12">
        <v>64.95</v>
      </c>
      <c r="J124" s="12">
        <f t="shared" si="3"/>
        <v>64.95</v>
      </c>
      <c r="K124" s="13" t="b">
        <f t="shared" si="4"/>
        <v>0</v>
      </c>
      <c r="L124" s="10" t="s">
        <v>19</v>
      </c>
      <c r="M124" s="14" t="s">
        <v>20</v>
      </c>
    </row>
    <row r="125">
      <c r="A125" s="15">
        <v>10124.0</v>
      </c>
      <c r="B125" s="16">
        <v>45415.0</v>
      </c>
      <c r="C125" s="17">
        <f t="shared" si="1"/>
        <v>5</v>
      </c>
      <c r="D125" s="17" t="str">
        <f t="shared" si="2"/>
        <v>Q2</v>
      </c>
      <c r="E125" s="19" t="s">
        <v>21</v>
      </c>
      <c r="F125" s="19" t="s">
        <v>144</v>
      </c>
      <c r="G125" s="20">
        <v>3.0</v>
      </c>
      <c r="H125" s="21">
        <v>14.99</v>
      </c>
      <c r="I125" s="21">
        <v>44.97</v>
      </c>
      <c r="J125" s="21">
        <f t="shared" si="3"/>
        <v>44.97</v>
      </c>
      <c r="K125" s="22" t="b">
        <f t="shared" si="4"/>
        <v>0</v>
      </c>
      <c r="L125" s="19" t="s">
        <v>11</v>
      </c>
      <c r="M125" s="23" t="s">
        <v>12</v>
      </c>
    </row>
    <row r="126">
      <c r="A126" s="7">
        <v>10125.0</v>
      </c>
      <c r="B126" s="8">
        <v>45416.0</v>
      </c>
      <c r="C126" s="9">
        <f t="shared" si="1"/>
        <v>5</v>
      </c>
      <c r="D126" s="9" t="str">
        <f t="shared" si="2"/>
        <v>Q2</v>
      </c>
      <c r="E126" s="10" t="s">
        <v>23</v>
      </c>
      <c r="F126" s="10" t="s">
        <v>145</v>
      </c>
      <c r="G126" s="11">
        <v>1.0</v>
      </c>
      <c r="H126" s="12">
        <v>30.0</v>
      </c>
      <c r="I126" s="12">
        <v>30.0</v>
      </c>
      <c r="J126" s="12">
        <f t="shared" si="3"/>
        <v>30</v>
      </c>
      <c r="K126" s="13" t="b">
        <f t="shared" si="4"/>
        <v>0</v>
      </c>
      <c r="L126" s="10" t="s">
        <v>15</v>
      </c>
      <c r="M126" s="14" t="s">
        <v>16</v>
      </c>
    </row>
    <row r="127">
      <c r="A127" s="15">
        <v>10126.0</v>
      </c>
      <c r="B127" s="16">
        <v>45417.0</v>
      </c>
      <c r="C127" s="17">
        <f t="shared" si="1"/>
        <v>5</v>
      </c>
      <c r="D127" s="17" t="str">
        <f t="shared" si="2"/>
        <v>Q2</v>
      </c>
      <c r="E127" s="19" t="s">
        <v>25</v>
      </c>
      <c r="F127" s="19" t="s">
        <v>146</v>
      </c>
      <c r="G127" s="20">
        <v>1.0</v>
      </c>
      <c r="H127" s="21">
        <v>199.99</v>
      </c>
      <c r="I127" s="21">
        <v>199.99</v>
      </c>
      <c r="J127" s="21">
        <f t="shared" si="3"/>
        <v>199.99</v>
      </c>
      <c r="K127" s="22" t="b">
        <f t="shared" si="4"/>
        <v>0</v>
      </c>
      <c r="L127" s="19" t="s">
        <v>19</v>
      </c>
      <c r="M127" s="23" t="s">
        <v>12</v>
      </c>
    </row>
    <row r="128">
      <c r="A128" s="7">
        <v>10127.0</v>
      </c>
      <c r="B128" s="8">
        <v>45418.0</v>
      </c>
      <c r="C128" s="9">
        <f t="shared" si="1"/>
        <v>5</v>
      </c>
      <c r="D128" s="9" t="str">
        <f t="shared" si="2"/>
        <v>Q2</v>
      </c>
      <c r="E128" s="10" t="s">
        <v>9</v>
      </c>
      <c r="F128" s="10" t="s">
        <v>147</v>
      </c>
      <c r="G128" s="11">
        <v>1.0</v>
      </c>
      <c r="H128" s="12">
        <v>499.99</v>
      </c>
      <c r="I128" s="12">
        <v>499.99</v>
      </c>
      <c r="J128" s="12">
        <f t="shared" si="3"/>
        <v>499.99</v>
      </c>
      <c r="K128" s="13" t="b">
        <f t="shared" si="4"/>
        <v>0</v>
      </c>
      <c r="L128" s="10" t="s">
        <v>11</v>
      </c>
      <c r="M128" s="14" t="s">
        <v>12</v>
      </c>
    </row>
    <row r="129">
      <c r="A129" s="15">
        <v>10128.0</v>
      </c>
      <c r="B129" s="16">
        <v>45419.0</v>
      </c>
      <c r="C129" s="17">
        <f t="shared" si="1"/>
        <v>5</v>
      </c>
      <c r="D129" s="17" t="str">
        <f t="shared" si="2"/>
        <v>Q2</v>
      </c>
      <c r="E129" s="19" t="s">
        <v>13</v>
      </c>
      <c r="F129" s="19" t="s">
        <v>37</v>
      </c>
      <c r="G129" s="20">
        <v>2.0</v>
      </c>
      <c r="H129" s="21">
        <v>399.99</v>
      </c>
      <c r="I129" s="21">
        <v>799.98</v>
      </c>
      <c r="J129" s="21">
        <f t="shared" si="3"/>
        <v>799.98</v>
      </c>
      <c r="K129" s="22" t="b">
        <f t="shared" si="4"/>
        <v>0</v>
      </c>
      <c r="L129" s="19" t="s">
        <v>15</v>
      </c>
      <c r="M129" s="23" t="s">
        <v>16</v>
      </c>
    </row>
    <row r="130">
      <c r="A130" s="7">
        <v>10129.0</v>
      </c>
      <c r="B130" s="8">
        <v>45420.0</v>
      </c>
      <c r="C130" s="9">
        <f t="shared" si="1"/>
        <v>5</v>
      </c>
      <c r="D130" s="9" t="str">
        <f t="shared" si="2"/>
        <v>Q2</v>
      </c>
      <c r="E130" s="10" t="s">
        <v>17</v>
      </c>
      <c r="F130" s="10" t="s">
        <v>148</v>
      </c>
      <c r="G130" s="11">
        <v>3.0</v>
      </c>
      <c r="H130" s="12">
        <v>98.0</v>
      </c>
      <c r="I130" s="12">
        <v>294.0</v>
      </c>
      <c r="J130" s="12">
        <f t="shared" si="3"/>
        <v>294</v>
      </c>
      <c r="K130" s="13" t="b">
        <f t="shared" si="4"/>
        <v>0</v>
      </c>
      <c r="L130" s="10" t="s">
        <v>19</v>
      </c>
      <c r="M130" s="14" t="s">
        <v>20</v>
      </c>
    </row>
    <row r="131">
      <c r="A131" s="15">
        <v>10130.0</v>
      </c>
      <c r="B131" s="16">
        <v>45421.0</v>
      </c>
      <c r="C131" s="17">
        <f t="shared" si="1"/>
        <v>5</v>
      </c>
      <c r="D131" s="17" t="str">
        <f t="shared" si="2"/>
        <v>Q2</v>
      </c>
      <c r="E131" s="19" t="s">
        <v>21</v>
      </c>
      <c r="F131" s="19" t="s">
        <v>149</v>
      </c>
      <c r="G131" s="20">
        <v>2.0</v>
      </c>
      <c r="H131" s="21">
        <v>8.99</v>
      </c>
      <c r="I131" s="21">
        <v>17.98</v>
      </c>
      <c r="J131" s="21">
        <f t="shared" si="3"/>
        <v>17.98</v>
      </c>
      <c r="K131" s="22" t="b">
        <f t="shared" si="4"/>
        <v>0</v>
      </c>
      <c r="L131" s="19" t="s">
        <v>11</v>
      </c>
      <c r="M131" s="23" t="s">
        <v>12</v>
      </c>
    </row>
    <row r="132">
      <c r="A132" s="7">
        <v>10131.0</v>
      </c>
      <c r="B132" s="8">
        <v>45422.0</v>
      </c>
      <c r="C132" s="9">
        <f t="shared" si="1"/>
        <v>5</v>
      </c>
      <c r="D132" s="9" t="str">
        <f t="shared" si="2"/>
        <v>Q2</v>
      </c>
      <c r="E132" s="10" t="s">
        <v>23</v>
      </c>
      <c r="F132" s="10" t="s">
        <v>150</v>
      </c>
      <c r="G132" s="11">
        <v>1.0</v>
      </c>
      <c r="H132" s="12">
        <v>36.0</v>
      </c>
      <c r="I132" s="12">
        <v>36.0</v>
      </c>
      <c r="J132" s="12">
        <f t="shared" si="3"/>
        <v>36</v>
      </c>
      <c r="K132" s="13" t="b">
        <f t="shared" si="4"/>
        <v>0</v>
      </c>
      <c r="L132" s="10" t="s">
        <v>15</v>
      </c>
      <c r="M132" s="14" t="s">
        <v>16</v>
      </c>
    </row>
    <row r="133">
      <c r="A133" s="15">
        <v>10132.0</v>
      </c>
      <c r="B133" s="16">
        <v>45423.0</v>
      </c>
      <c r="C133" s="17">
        <f t="shared" si="1"/>
        <v>5</v>
      </c>
      <c r="D133" s="17" t="str">
        <f t="shared" si="2"/>
        <v>Q2</v>
      </c>
      <c r="E133" s="19" t="s">
        <v>25</v>
      </c>
      <c r="F133" s="19" t="s">
        <v>151</v>
      </c>
      <c r="G133" s="20">
        <v>4.0</v>
      </c>
      <c r="H133" s="21">
        <v>39.95</v>
      </c>
      <c r="I133" s="21">
        <v>159.8</v>
      </c>
      <c r="J133" s="21">
        <f t="shared" si="3"/>
        <v>159.8</v>
      </c>
      <c r="K133" s="22" t="b">
        <f t="shared" si="4"/>
        <v>0</v>
      </c>
      <c r="L133" s="19" t="s">
        <v>19</v>
      </c>
      <c r="M133" s="23" t="s">
        <v>12</v>
      </c>
    </row>
    <row r="134">
      <c r="A134" s="7">
        <v>10133.0</v>
      </c>
      <c r="B134" s="8">
        <v>45424.0</v>
      </c>
      <c r="C134" s="9">
        <f t="shared" si="1"/>
        <v>5</v>
      </c>
      <c r="D134" s="9" t="str">
        <f t="shared" si="2"/>
        <v>Q2</v>
      </c>
      <c r="E134" s="10" t="s">
        <v>9</v>
      </c>
      <c r="F134" s="10" t="s">
        <v>152</v>
      </c>
      <c r="G134" s="11">
        <v>1.0</v>
      </c>
      <c r="H134" s="12">
        <v>1299.99</v>
      </c>
      <c r="I134" s="12">
        <v>1299.99</v>
      </c>
      <c r="J134" s="12">
        <f t="shared" si="3"/>
        <v>1299.99</v>
      </c>
      <c r="K134" s="13" t="b">
        <f t="shared" si="4"/>
        <v>0</v>
      </c>
      <c r="L134" s="10" t="s">
        <v>11</v>
      </c>
      <c r="M134" s="14" t="s">
        <v>12</v>
      </c>
    </row>
    <row r="135">
      <c r="A135" s="15">
        <v>10134.0</v>
      </c>
      <c r="B135" s="16">
        <v>45425.0</v>
      </c>
      <c r="C135" s="17">
        <f t="shared" si="1"/>
        <v>5</v>
      </c>
      <c r="D135" s="17" t="str">
        <f t="shared" si="2"/>
        <v>Q2</v>
      </c>
      <c r="E135" s="19" t="s">
        <v>13</v>
      </c>
      <c r="F135" s="19" t="s">
        <v>153</v>
      </c>
      <c r="G135" s="20">
        <v>2.0</v>
      </c>
      <c r="H135" s="21">
        <v>79.99</v>
      </c>
      <c r="I135" s="21">
        <v>159.98</v>
      </c>
      <c r="J135" s="21">
        <f t="shared" si="3"/>
        <v>159.98</v>
      </c>
      <c r="K135" s="22" t="b">
        <f t="shared" si="4"/>
        <v>0</v>
      </c>
      <c r="L135" s="19" t="s">
        <v>15</v>
      </c>
      <c r="M135" s="23" t="s">
        <v>16</v>
      </c>
    </row>
    <row r="136">
      <c r="A136" s="7">
        <v>10135.0</v>
      </c>
      <c r="B136" s="8">
        <v>45426.0</v>
      </c>
      <c r="C136" s="9">
        <f t="shared" si="1"/>
        <v>5</v>
      </c>
      <c r="D136" s="9" t="str">
        <f t="shared" si="2"/>
        <v>Q2</v>
      </c>
      <c r="E136" s="10" t="s">
        <v>17</v>
      </c>
      <c r="F136" s="10" t="s">
        <v>154</v>
      </c>
      <c r="G136" s="11">
        <v>4.0</v>
      </c>
      <c r="H136" s="12">
        <v>34.99</v>
      </c>
      <c r="I136" s="12">
        <v>139.96</v>
      </c>
      <c r="J136" s="12">
        <f t="shared" si="3"/>
        <v>139.96</v>
      </c>
      <c r="K136" s="13" t="b">
        <f t="shared" si="4"/>
        <v>0</v>
      </c>
      <c r="L136" s="10" t="s">
        <v>19</v>
      </c>
      <c r="M136" s="14" t="s">
        <v>20</v>
      </c>
    </row>
    <row r="137">
      <c r="A137" s="15">
        <v>10136.0</v>
      </c>
      <c r="B137" s="16">
        <v>45427.0</v>
      </c>
      <c r="C137" s="17">
        <f t="shared" si="1"/>
        <v>5</v>
      </c>
      <c r="D137" s="17" t="str">
        <f t="shared" si="2"/>
        <v>Q2</v>
      </c>
      <c r="E137" s="19" t="s">
        <v>21</v>
      </c>
      <c r="F137" s="19" t="s">
        <v>155</v>
      </c>
      <c r="G137" s="20">
        <v>3.0</v>
      </c>
      <c r="H137" s="21">
        <v>9.99</v>
      </c>
      <c r="I137" s="21">
        <v>29.97</v>
      </c>
      <c r="J137" s="21">
        <f t="shared" si="3"/>
        <v>29.97</v>
      </c>
      <c r="K137" s="22" t="b">
        <f t="shared" si="4"/>
        <v>0</v>
      </c>
      <c r="L137" s="19" t="s">
        <v>11</v>
      </c>
      <c r="M137" s="23" t="s">
        <v>12</v>
      </c>
    </row>
    <row r="138">
      <c r="A138" s="7">
        <v>10137.0</v>
      </c>
      <c r="B138" s="8">
        <v>45428.0</v>
      </c>
      <c r="C138" s="9">
        <f t="shared" si="1"/>
        <v>5</v>
      </c>
      <c r="D138" s="9" t="str">
        <f t="shared" si="2"/>
        <v>Q2</v>
      </c>
      <c r="E138" s="10" t="s">
        <v>23</v>
      </c>
      <c r="F138" s="10" t="s">
        <v>156</v>
      </c>
      <c r="G138" s="11">
        <v>1.0</v>
      </c>
      <c r="H138" s="12">
        <v>6.8</v>
      </c>
      <c r="I138" s="12">
        <v>6.8</v>
      </c>
      <c r="J138" s="12">
        <f t="shared" si="3"/>
        <v>6.8</v>
      </c>
      <c r="K138" s="13" t="b">
        <f t="shared" si="4"/>
        <v>0</v>
      </c>
      <c r="L138" s="10" t="s">
        <v>15</v>
      </c>
      <c r="M138" s="14" t="s">
        <v>16</v>
      </c>
    </row>
    <row r="139">
      <c r="A139" s="15">
        <v>10138.0</v>
      </c>
      <c r="B139" s="16">
        <v>45429.0</v>
      </c>
      <c r="C139" s="17">
        <f t="shared" si="1"/>
        <v>5</v>
      </c>
      <c r="D139" s="17" t="str">
        <f t="shared" si="2"/>
        <v>Q2</v>
      </c>
      <c r="E139" s="19" t="s">
        <v>25</v>
      </c>
      <c r="F139" s="19" t="s">
        <v>157</v>
      </c>
      <c r="G139" s="20">
        <v>2.0</v>
      </c>
      <c r="H139" s="21">
        <v>99.95</v>
      </c>
      <c r="I139" s="21">
        <v>199.9</v>
      </c>
      <c r="J139" s="21">
        <f t="shared" si="3"/>
        <v>199.9</v>
      </c>
      <c r="K139" s="22" t="b">
        <f t="shared" si="4"/>
        <v>0</v>
      </c>
      <c r="L139" s="19" t="s">
        <v>19</v>
      </c>
      <c r="M139" s="23" t="s">
        <v>12</v>
      </c>
    </row>
    <row r="140">
      <c r="A140" s="7">
        <v>10139.0</v>
      </c>
      <c r="B140" s="8">
        <v>45430.0</v>
      </c>
      <c r="C140" s="9">
        <f t="shared" si="1"/>
        <v>5</v>
      </c>
      <c r="D140" s="9" t="str">
        <f t="shared" si="2"/>
        <v>Q2</v>
      </c>
      <c r="E140" s="10" t="s">
        <v>9</v>
      </c>
      <c r="F140" s="10" t="s">
        <v>158</v>
      </c>
      <c r="G140" s="11">
        <v>1.0</v>
      </c>
      <c r="H140" s="12">
        <v>1499.99</v>
      </c>
      <c r="I140" s="12">
        <v>1499.99</v>
      </c>
      <c r="J140" s="12">
        <f t="shared" si="3"/>
        <v>1499.99</v>
      </c>
      <c r="K140" s="13" t="b">
        <f t="shared" si="4"/>
        <v>0</v>
      </c>
      <c r="L140" s="10" t="s">
        <v>11</v>
      </c>
      <c r="M140" s="14" t="s">
        <v>12</v>
      </c>
    </row>
    <row r="141">
      <c r="A141" s="15">
        <v>10140.0</v>
      </c>
      <c r="B141" s="16">
        <v>45431.0</v>
      </c>
      <c r="C141" s="17">
        <f t="shared" si="1"/>
        <v>5</v>
      </c>
      <c r="D141" s="17" t="str">
        <f t="shared" si="2"/>
        <v>Q2</v>
      </c>
      <c r="E141" s="19" t="s">
        <v>13</v>
      </c>
      <c r="F141" s="19" t="s">
        <v>159</v>
      </c>
      <c r="G141" s="20">
        <v>1.0</v>
      </c>
      <c r="H141" s="21">
        <v>139.99</v>
      </c>
      <c r="I141" s="21">
        <v>139.99</v>
      </c>
      <c r="J141" s="21">
        <f t="shared" si="3"/>
        <v>139.99</v>
      </c>
      <c r="K141" s="22" t="b">
        <f t="shared" si="4"/>
        <v>0</v>
      </c>
      <c r="L141" s="19" t="s">
        <v>15</v>
      </c>
      <c r="M141" s="23" t="s">
        <v>16</v>
      </c>
    </row>
    <row r="142">
      <c r="A142" s="7">
        <v>10141.0</v>
      </c>
      <c r="B142" s="8">
        <v>45432.0</v>
      </c>
      <c r="C142" s="9">
        <f t="shared" si="1"/>
        <v>5</v>
      </c>
      <c r="D142" s="9" t="str">
        <f t="shared" si="2"/>
        <v>Q2</v>
      </c>
      <c r="E142" s="10" t="s">
        <v>17</v>
      </c>
      <c r="F142" s="10" t="s">
        <v>160</v>
      </c>
      <c r="G142" s="11">
        <v>3.0</v>
      </c>
      <c r="H142" s="12">
        <v>44.99</v>
      </c>
      <c r="I142" s="12">
        <v>134.97</v>
      </c>
      <c r="J142" s="12">
        <f t="shared" si="3"/>
        <v>134.97</v>
      </c>
      <c r="K142" s="13" t="b">
        <f t="shared" si="4"/>
        <v>0</v>
      </c>
      <c r="L142" s="10" t="s">
        <v>19</v>
      </c>
      <c r="M142" s="14" t="s">
        <v>20</v>
      </c>
    </row>
    <row r="143">
      <c r="A143" s="15">
        <v>10142.0</v>
      </c>
      <c r="B143" s="16">
        <v>45433.0</v>
      </c>
      <c r="C143" s="17">
        <f t="shared" si="1"/>
        <v>5</v>
      </c>
      <c r="D143" s="17" t="str">
        <f t="shared" si="2"/>
        <v>Q2</v>
      </c>
      <c r="E143" s="19" t="s">
        <v>21</v>
      </c>
      <c r="F143" s="19" t="s">
        <v>161</v>
      </c>
      <c r="G143" s="20">
        <v>2.0</v>
      </c>
      <c r="H143" s="21">
        <v>11.99</v>
      </c>
      <c r="I143" s="21">
        <v>23.98</v>
      </c>
      <c r="J143" s="21">
        <f t="shared" si="3"/>
        <v>23.98</v>
      </c>
      <c r="K143" s="22" t="b">
        <f t="shared" si="4"/>
        <v>0</v>
      </c>
      <c r="L143" s="19" t="s">
        <v>11</v>
      </c>
      <c r="M143" s="23" t="s">
        <v>12</v>
      </c>
    </row>
    <row r="144">
      <c r="A144" s="7">
        <v>10143.0</v>
      </c>
      <c r="B144" s="8">
        <v>45434.0</v>
      </c>
      <c r="C144" s="9">
        <f t="shared" si="1"/>
        <v>5</v>
      </c>
      <c r="D144" s="9" t="str">
        <f t="shared" si="2"/>
        <v>Q2</v>
      </c>
      <c r="E144" s="10" t="s">
        <v>23</v>
      </c>
      <c r="F144" s="10" t="s">
        <v>162</v>
      </c>
      <c r="G144" s="11">
        <v>1.0</v>
      </c>
      <c r="H144" s="12">
        <v>29.5</v>
      </c>
      <c r="I144" s="12">
        <v>29.5</v>
      </c>
      <c r="J144" s="12">
        <f t="shared" si="3"/>
        <v>29.5</v>
      </c>
      <c r="K144" s="13" t="b">
        <f t="shared" si="4"/>
        <v>0</v>
      </c>
      <c r="L144" s="10" t="s">
        <v>15</v>
      </c>
      <c r="M144" s="14" t="s">
        <v>16</v>
      </c>
    </row>
    <row r="145">
      <c r="A145" s="15">
        <v>10144.0</v>
      </c>
      <c r="B145" s="16">
        <v>45435.0</v>
      </c>
      <c r="C145" s="17">
        <f t="shared" si="1"/>
        <v>5</v>
      </c>
      <c r="D145" s="17" t="str">
        <f t="shared" si="2"/>
        <v>Q2</v>
      </c>
      <c r="E145" s="19" t="s">
        <v>25</v>
      </c>
      <c r="F145" s="19" t="s">
        <v>163</v>
      </c>
      <c r="G145" s="20">
        <v>1.0</v>
      </c>
      <c r="H145" s="21">
        <v>299.99</v>
      </c>
      <c r="I145" s="21">
        <v>299.99</v>
      </c>
      <c r="J145" s="21">
        <f t="shared" si="3"/>
        <v>299.99</v>
      </c>
      <c r="K145" s="22" t="b">
        <f t="shared" si="4"/>
        <v>0</v>
      </c>
      <c r="L145" s="19" t="s">
        <v>19</v>
      </c>
      <c r="M145" s="23" t="s">
        <v>12</v>
      </c>
    </row>
    <row r="146">
      <c r="A146" s="7">
        <v>10145.0</v>
      </c>
      <c r="B146" s="8">
        <v>45436.0</v>
      </c>
      <c r="C146" s="9">
        <f t="shared" si="1"/>
        <v>5</v>
      </c>
      <c r="D146" s="9" t="str">
        <f t="shared" si="2"/>
        <v>Q2</v>
      </c>
      <c r="E146" s="10" t="s">
        <v>9</v>
      </c>
      <c r="F146" s="10" t="s">
        <v>164</v>
      </c>
      <c r="G146" s="11">
        <v>1.0</v>
      </c>
      <c r="H146" s="12">
        <v>549.0</v>
      </c>
      <c r="I146" s="12">
        <v>549.0</v>
      </c>
      <c r="J146" s="12">
        <f t="shared" si="3"/>
        <v>549</v>
      </c>
      <c r="K146" s="13" t="b">
        <f t="shared" si="4"/>
        <v>0</v>
      </c>
      <c r="L146" s="10" t="s">
        <v>11</v>
      </c>
      <c r="M146" s="14" t="s">
        <v>12</v>
      </c>
    </row>
    <row r="147">
      <c r="A147" s="15">
        <v>10146.0</v>
      </c>
      <c r="B147" s="16">
        <v>45437.0</v>
      </c>
      <c r="C147" s="17">
        <f t="shared" si="1"/>
        <v>5</v>
      </c>
      <c r="D147" s="17" t="str">
        <f t="shared" si="2"/>
        <v>Q2</v>
      </c>
      <c r="E147" s="19" t="s">
        <v>13</v>
      </c>
      <c r="F147" s="19" t="s">
        <v>165</v>
      </c>
      <c r="G147" s="20">
        <v>2.0</v>
      </c>
      <c r="H147" s="21">
        <v>199.95</v>
      </c>
      <c r="I147" s="21">
        <v>399.9</v>
      </c>
      <c r="J147" s="21">
        <f t="shared" si="3"/>
        <v>399.9</v>
      </c>
      <c r="K147" s="22" t="b">
        <f t="shared" si="4"/>
        <v>0</v>
      </c>
      <c r="L147" s="19" t="s">
        <v>15</v>
      </c>
      <c r="M147" s="23" t="s">
        <v>16</v>
      </c>
    </row>
    <row r="148">
      <c r="A148" s="7">
        <v>10147.0</v>
      </c>
      <c r="B148" s="8">
        <v>45438.0</v>
      </c>
      <c r="C148" s="9">
        <f t="shared" si="1"/>
        <v>5</v>
      </c>
      <c r="D148" s="9" t="str">
        <f t="shared" si="2"/>
        <v>Q2</v>
      </c>
      <c r="E148" s="10" t="s">
        <v>17</v>
      </c>
      <c r="F148" s="10" t="s">
        <v>166</v>
      </c>
      <c r="G148" s="11">
        <v>2.0</v>
      </c>
      <c r="H148" s="12">
        <v>98.0</v>
      </c>
      <c r="I148" s="12">
        <v>196.0</v>
      </c>
      <c r="J148" s="12">
        <f t="shared" si="3"/>
        <v>196</v>
      </c>
      <c r="K148" s="13" t="b">
        <f t="shared" si="4"/>
        <v>0</v>
      </c>
      <c r="L148" s="10" t="s">
        <v>19</v>
      </c>
      <c r="M148" s="14" t="s">
        <v>20</v>
      </c>
    </row>
    <row r="149">
      <c r="A149" s="15">
        <v>10148.0</v>
      </c>
      <c r="B149" s="16">
        <v>45439.0</v>
      </c>
      <c r="C149" s="17">
        <f t="shared" si="1"/>
        <v>5</v>
      </c>
      <c r="D149" s="17" t="str">
        <f t="shared" si="2"/>
        <v>Q2</v>
      </c>
      <c r="E149" s="19" t="s">
        <v>21</v>
      </c>
      <c r="F149" s="19" t="s">
        <v>167</v>
      </c>
      <c r="G149" s="20">
        <v>3.0</v>
      </c>
      <c r="H149" s="21">
        <v>10.99</v>
      </c>
      <c r="I149" s="21">
        <v>32.97</v>
      </c>
      <c r="J149" s="21">
        <f t="shared" si="3"/>
        <v>32.97</v>
      </c>
      <c r="K149" s="22" t="b">
        <f t="shared" si="4"/>
        <v>0</v>
      </c>
      <c r="L149" s="19" t="s">
        <v>11</v>
      </c>
      <c r="M149" s="23" t="s">
        <v>12</v>
      </c>
    </row>
    <row r="150">
      <c r="A150" s="7">
        <v>10149.0</v>
      </c>
      <c r="B150" s="8">
        <v>45440.0</v>
      </c>
      <c r="C150" s="9">
        <f t="shared" si="1"/>
        <v>5</v>
      </c>
      <c r="D150" s="9" t="str">
        <f t="shared" si="2"/>
        <v>Q2</v>
      </c>
      <c r="E150" s="10" t="s">
        <v>23</v>
      </c>
      <c r="F150" s="10" t="s">
        <v>168</v>
      </c>
      <c r="G150" s="11">
        <v>1.0</v>
      </c>
      <c r="H150" s="12">
        <v>25.0</v>
      </c>
      <c r="I150" s="12">
        <v>25.0</v>
      </c>
      <c r="J150" s="12">
        <f t="shared" si="3"/>
        <v>25</v>
      </c>
      <c r="K150" s="13" t="b">
        <f t="shared" si="4"/>
        <v>0</v>
      </c>
      <c r="L150" s="10" t="s">
        <v>15</v>
      </c>
      <c r="M150" s="14" t="s">
        <v>16</v>
      </c>
    </row>
    <row r="151">
      <c r="A151" s="15">
        <v>10150.0</v>
      </c>
      <c r="B151" s="16">
        <v>45441.0</v>
      </c>
      <c r="C151" s="17">
        <f t="shared" si="1"/>
        <v>5</v>
      </c>
      <c r="D151" s="17" t="str">
        <f t="shared" si="2"/>
        <v>Q2</v>
      </c>
      <c r="E151" s="19" t="s">
        <v>25</v>
      </c>
      <c r="F151" s="19" t="s">
        <v>169</v>
      </c>
      <c r="G151" s="20">
        <v>2.0</v>
      </c>
      <c r="H151" s="21">
        <v>149.99</v>
      </c>
      <c r="I151" s="21">
        <v>299.98</v>
      </c>
      <c r="J151" s="21">
        <f t="shared" si="3"/>
        <v>299.98</v>
      </c>
      <c r="K151" s="22" t="b">
        <f t="shared" si="4"/>
        <v>0</v>
      </c>
      <c r="L151" s="19" t="s">
        <v>19</v>
      </c>
      <c r="M151" s="23" t="s">
        <v>12</v>
      </c>
    </row>
    <row r="152">
      <c r="A152" s="7">
        <v>10151.0</v>
      </c>
      <c r="B152" s="8">
        <v>45442.0</v>
      </c>
      <c r="C152" s="9">
        <f t="shared" si="1"/>
        <v>5</v>
      </c>
      <c r="D152" s="9" t="str">
        <f t="shared" si="2"/>
        <v>Q2</v>
      </c>
      <c r="E152" s="10" t="s">
        <v>9</v>
      </c>
      <c r="F152" s="10" t="s">
        <v>51</v>
      </c>
      <c r="G152" s="11">
        <v>1.0</v>
      </c>
      <c r="H152" s="12">
        <v>349.99</v>
      </c>
      <c r="I152" s="12">
        <v>349.99</v>
      </c>
      <c r="J152" s="12">
        <f t="shared" si="3"/>
        <v>349.99</v>
      </c>
      <c r="K152" s="13" t="b">
        <f t="shared" si="4"/>
        <v>0</v>
      </c>
      <c r="L152" s="10" t="s">
        <v>11</v>
      </c>
      <c r="M152" s="14" t="s">
        <v>12</v>
      </c>
    </row>
    <row r="153">
      <c r="A153" s="15">
        <v>10152.0</v>
      </c>
      <c r="B153" s="16">
        <v>45443.0</v>
      </c>
      <c r="C153" s="17">
        <f t="shared" si="1"/>
        <v>5</v>
      </c>
      <c r="D153" s="17" t="str">
        <f t="shared" si="2"/>
        <v>Q2</v>
      </c>
      <c r="E153" s="19" t="s">
        <v>13</v>
      </c>
      <c r="F153" s="19" t="s">
        <v>170</v>
      </c>
      <c r="G153" s="20">
        <v>2.0</v>
      </c>
      <c r="H153" s="21">
        <v>199.99</v>
      </c>
      <c r="I153" s="21">
        <v>399.98</v>
      </c>
      <c r="J153" s="21">
        <f t="shared" si="3"/>
        <v>399.98</v>
      </c>
      <c r="K153" s="22" t="b">
        <f t="shared" si="4"/>
        <v>0</v>
      </c>
      <c r="L153" s="19" t="s">
        <v>15</v>
      </c>
      <c r="M153" s="23" t="s">
        <v>16</v>
      </c>
    </row>
    <row r="154">
      <c r="A154" s="7">
        <v>10153.0</v>
      </c>
      <c r="B154" s="8">
        <v>45444.0</v>
      </c>
      <c r="C154" s="9">
        <f t="shared" si="1"/>
        <v>6</v>
      </c>
      <c r="D154" s="9" t="str">
        <f t="shared" si="2"/>
        <v>Q2</v>
      </c>
      <c r="E154" s="10" t="s">
        <v>17</v>
      </c>
      <c r="F154" s="10" t="s">
        <v>171</v>
      </c>
      <c r="G154" s="11">
        <v>3.0</v>
      </c>
      <c r="H154" s="12">
        <v>54.99</v>
      </c>
      <c r="I154" s="12">
        <v>164.97</v>
      </c>
      <c r="J154" s="12">
        <f t="shared" si="3"/>
        <v>164.97</v>
      </c>
      <c r="K154" s="13" t="b">
        <f t="shared" si="4"/>
        <v>0</v>
      </c>
      <c r="L154" s="10" t="s">
        <v>19</v>
      </c>
      <c r="M154" s="14" t="s">
        <v>20</v>
      </c>
    </row>
    <row r="155">
      <c r="A155" s="15">
        <v>10154.0</v>
      </c>
      <c r="B155" s="16">
        <v>45445.0</v>
      </c>
      <c r="C155" s="17">
        <f t="shared" si="1"/>
        <v>6</v>
      </c>
      <c r="D155" s="17" t="str">
        <f t="shared" si="2"/>
        <v>Q2</v>
      </c>
      <c r="E155" s="19" t="s">
        <v>21</v>
      </c>
      <c r="F155" s="19" t="s">
        <v>172</v>
      </c>
      <c r="G155" s="20">
        <v>2.0</v>
      </c>
      <c r="H155" s="21">
        <v>16.99</v>
      </c>
      <c r="I155" s="21">
        <v>33.98</v>
      </c>
      <c r="J155" s="21">
        <f t="shared" si="3"/>
        <v>33.98</v>
      </c>
      <c r="K155" s="22" t="b">
        <f t="shared" si="4"/>
        <v>0</v>
      </c>
      <c r="L155" s="19" t="s">
        <v>11</v>
      </c>
      <c r="M155" s="23" t="s">
        <v>12</v>
      </c>
    </row>
    <row r="156">
      <c r="A156" s="7">
        <v>10155.0</v>
      </c>
      <c r="B156" s="8">
        <v>45446.0</v>
      </c>
      <c r="C156" s="9">
        <f t="shared" si="1"/>
        <v>6</v>
      </c>
      <c r="D156" s="9" t="str">
        <f t="shared" si="2"/>
        <v>Q2</v>
      </c>
      <c r="E156" s="10" t="s">
        <v>23</v>
      </c>
      <c r="F156" s="10" t="s">
        <v>173</v>
      </c>
      <c r="G156" s="11">
        <v>1.0</v>
      </c>
      <c r="H156" s="12">
        <v>59.0</v>
      </c>
      <c r="I156" s="12">
        <v>59.0</v>
      </c>
      <c r="J156" s="12">
        <f t="shared" si="3"/>
        <v>59</v>
      </c>
      <c r="K156" s="13" t="b">
        <f t="shared" si="4"/>
        <v>0</v>
      </c>
      <c r="L156" s="10" t="s">
        <v>15</v>
      </c>
      <c r="M156" s="14" t="s">
        <v>16</v>
      </c>
    </row>
    <row r="157">
      <c r="A157" s="15">
        <v>10156.0</v>
      </c>
      <c r="B157" s="16">
        <v>45447.0</v>
      </c>
      <c r="C157" s="17">
        <f t="shared" si="1"/>
        <v>6</v>
      </c>
      <c r="D157" s="17" t="str">
        <f t="shared" si="2"/>
        <v>Q2</v>
      </c>
      <c r="E157" s="19" t="s">
        <v>25</v>
      </c>
      <c r="F157" s="19" t="s">
        <v>174</v>
      </c>
      <c r="G157" s="20">
        <v>1.0</v>
      </c>
      <c r="H157" s="21">
        <v>299.99</v>
      </c>
      <c r="I157" s="21">
        <v>299.99</v>
      </c>
      <c r="J157" s="21">
        <f t="shared" si="3"/>
        <v>299.99</v>
      </c>
      <c r="K157" s="22" t="b">
        <f t="shared" si="4"/>
        <v>0</v>
      </c>
      <c r="L157" s="19" t="s">
        <v>19</v>
      </c>
      <c r="M157" s="23" t="s">
        <v>12</v>
      </c>
    </row>
    <row r="158">
      <c r="A158" s="7">
        <v>10157.0</v>
      </c>
      <c r="B158" s="8">
        <v>45448.0</v>
      </c>
      <c r="C158" s="9">
        <f t="shared" si="1"/>
        <v>6</v>
      </c>
      <c r="D158" s="9" t="str">
        <f t="shared" si="2"/>
        <v>Q2</v>
      </c>
      <c r="E158" s="10" t="s">
        <v>9</v>
      </c>
      <c r="F158" s="10" t="s">
        <v>175</v>
      </c>
      <c r="G158" s="11">
        <v>1.0</v>
      </c>
      <c r="H158" s="12">
        <v>899.99</v>
      </c>
      <c r="I158" s="12">
        <v>899.99</v>
      </c>
      <c r="J158" s="12">
        <f t="shared" si="3"/>
        <v>899.99</v>
      </c>
      <c r="K158" s="13" t="b">
        <f t="shared" si="4"/>
        <v>0</v>
      </c>
      <c r="L158" s="10" t="s">
        <v>11</v>
      </c>
      <c r="M158" s="14" t="s">
        <v>12</v>
      </c>
    </row>
    <row r="159">
      <c r="A159" s="15">
        <v>10158.0</v>
      </c>
      <c r="B159" s="16">
        <v>45449.0</v>
      </c>
      <c r="C159" s="17">
        <f t="shared" si="1"/>
        <v>6</v>
      </c>
      <c r="D159" s="17" t="str">
        <f t="shared" si="2"/>
        <v>Q2</v>
      </c>
      <c r="E159" s="19" t="s">
        <v>13</v>
      </c>
      <c r="F159" s="19" t="s">
        <v>176</v>
      </c>
      <c r="G159" s="20">
        <v>1.0</v>
      </c>
      <c r="H159" s="21">
        <v>499.95</v>
      </c>
      <c r="I159" s="21">
        <v>499.95</v>
      </c>
      <c r="J159" s="21">
        <f t="shared" si="3"/>
        <v>499.95</v>
      </c>
      <c r="K159" s="22" t="b">
        <f t="shared" si="4"/>
        <v>0</v>
      </c>
      <c r="L159" s="19" t="s">
        <v>15</v>
      </c>
      <c r="M159" s="23" t="s">
        <v>16</v>
      </c>
    </row>
    <row r="160">
      <c r="A160" s="7">
        <v>10159.0</v>
      </c>
      <c r="B160" s="8">
        <v>45450.0</v>
      </c>
      <c r="C160" s="9">
        <f t="shared" si="1"/>
        <v>6</v>
      </c>
      <c r="D160" s="9" t="str">
        <f t="shared" si="2"/>
        <v>Q2</v>
      </c>
      <c r="E160" s="10" t="s">
        <v>17</v>
      </c>
      <c r="F160" s="10" t="s">
        <v>177</v>
      </c>
      <c r="G160" s="11">
        <v>4.0</v>
      </c>
      <c r="H160" s="12">
        <v>24.99</v>
      </c>
      <c r="I160" s="12">
        <v>99.96</v>
      </c>
      <c r="J160" s="12">
        <f t="shared" si="3"/>
        <v>99.96</v>
      </c>
      <c r="K160" s="13" t="b">
        <f t="shared" si="4"/>
        <v>0</v>
      </c>
      <c r="L160" s="10" t="s">
        <v>19</v>
      </c>
      <c r="M160" s="14" t="s">
        <v>20</v>
      </c>
    </row>
    <row r="161">
      <c r="A161" s="15">
        <v>10160.0</v>
      </c>
      <c r="B161" s="16">
        <v>45451.0</v>
      </c>
      <c r="C161" s="17">
        <f t="shared" si="1"/>
        <v>6</v>
      </c>
      <c r="D161" s="17" t="str">
        <f t="shared" si="2"/>
        <v>Q2</v>
      </c>
      <c r="E161" s="19" t="s">
        <v>21</v>
      </c>
      <c r="F161" s="19" t="s">
        <v>178</v>
      </c>
      <c r="G161" s="20">
        <v>3.0</v>
      </c>
      <c r="H161" s="21">
        <v>7.99</v>
      </c>
      <c r="I161" s="21">
        <v>23.97</v>
      </c>
      <c r="J161" s="21">
        <f t="shared" si="3"/>
        <v>23.97</v>
      </c>
      <c r="K161" s="22" t="b">
        <f t="shared" si="4"/>
        <v>0</v>
      </c>
      <c r="L161" s="19" t="s">
        <v>11</v>
      </c>
      <c r="M161" s="23" t="s">
        <v>12</v>
      </c>
    </row>
    <row r="162">
      <c r="A162" s="7">
        <v>10161.0</v>
      </c>
      <c r="B162" s="8">
        <v>45452.0</v>
      </c>
      <c r="C162" s="9">
        <f t="shared" si="1"/>
        <v>6</v>
      </c>
      <c r="D162" s="9" t="str">
        <f t="shared" si="2"/>
        <v>Q2</v>
      </c>
      <c r="E162" s="10" t="s">
        <v>23</v>
      </c>
      <c r="F162" s="10" t="s">
        <v>179</v>
      </c>
      <c r="G162" s="11">
        <v>1.0</v>
      </c>
      <c r="H162" s="12">
        <v>36.0</v>
      </c>
      <c r="I162" s="12">
        <v>36.0</v>
      </c>
      <c r="J162" s="12">
        <f t="shared" si="3"/>
        <v>36</v>
      </c>
      <c r="K162" s="13" t="b">
        <f t="shared" si="4"/>
        <v>0</v>
      </c>
      <c r="L162" s="10" t="s">
        <v>15</v>
      </c>
      <c r="M162" s="14" t="s">
        <v>16</v>
      </c>
    </row>
    <row r="163">
      <c r="A163" s="15">
        <v>10162.0</v>
      </c>
      <c r="B163" s="16">
        <v>45453.0</v>
      </c>
      <c r="C163" s="17">
        <f t="shared" si="1"/>
        <v>6</v>
      </c>
      <c r="D163" s="17" t="str">
        <f t="shared" si="2"/>
        <v>Q2</v>
      </c>
      <c r="E163" s="19" t="s">
        <v>25</v>
      </c>
      <c r="F163" s="19" t="s">
        <v>180</v>
      </c>
      <c r="G163" s="20">
        <v>2.0</v>
      </c>
      <c r="H163" s="21">
        <v>34.99</v>
      </c>
      <c r="I163" s="21">
        <v>69.98</v>
      </c>
      <c r="J163" s="21">
        <f t="shared" si="3"/>
        <v>69.98</v>
      </c>
      <c r="K163" s="22" t="b">
        <f t="shared" si="4"/>
        <v>0</v>
      </c>
      <c r="L163" s="19" t="s">
        <v>19</v>
      </c>
      <c r="M163" s="23" t="s">
        <v>12</v>
      </c>
    </row>
    <row r="164">
      <c r="A164" s="7">
        <v>10163.0</v>
      </c>
      <c r="B164" s="8">
        <v>45454.0</v>
      </c>
      <c r="C164" s="9">
        <f t="shared" si="1"/>
        <v>6</v>
      </c>
      <c r="D164" s="9" t="str">
        <f t="shared" si="2"/>
        <v>Q2</v>
      </c>
      <c r="E164" s="10" t="s">
        <v>9</v>
      </c>
      <c r="F164" s="10" t="s">
        <v>181</v>
      </c>
      <c r="G164" s="11">
        <v>1.0</v>
      </c>
      <c r="H164" s="12">
        <v>1199.99</v>
      </c>
      <c r="I164" s="12">
        <v>1199.99</v>
      </c>
      <c r="J164" s="12">
        <f t="shared" si="3"/>
        <v>1199.99</v>
      </c>
      <c r="K164" s="13" t="b">
        <f t="shared" si="4"/>
        <v>0</v>
      </c>
      <c r="L164" s="10" t="s">
        <v>11</v>
      </c>
      <c r="M164" s="14" t="s">
        <v>12</v>
      </c>
    </row>
    <row r="165">
      <c r="A165" s="15">
        <v>10164.0</v>
      </c>
      <c r="B165" s="16">
        <v>45455.0</v>
      </c>
      <c r="C165" s="17">
        <f t="shared" si="1"/>
        <v>6</v>
      </c>
      <c r="D165" s="17" t="str">
        <f t="shared" si="2"/>
        <v>Q2</v>
      </c>
      <c r="E165" s="19" t="s">
        <v>13</v>
      </c>
      <c r="F165" s="19" t="s">
        <v>182</v>
      </c>
      <c r="G165" s="20">
        <v>1.0</v>
      </c>
      <c r="H165" s="21">
        <v>199.99</v>
      </c>
      <c r="I165" s="21">
        <v>199.99</v>
      </c>
      <c r="J165" s="21">
        <f t="shared" si="3"/>
        <v>199.99</v>
      </c>
      <c r="K165" s="22" t="b">
        <f t="shared" si="4"/>
        <v>0</v>
      </c>
      <c r="L165" s="19" t="s">
        <v>15</v>
      </c>
      <c r="M165" s="23" t="s">
        <v>16</v>
      </c>
    </row>
    <row r="166">
      <c r="A166" s="7">
        <v>10165.0</v>
      </c>
      <c r="B166" s="8">
        <v>45456.0</v>
      </c>
      <c r="C166" s="9">
        <f t="shared" si="1"/>
        <v>6</v>
      </c>
      <c r="D166" s="9" t="str">
        <f t="shared" si="2"/>
        <v>Q2</v>
      </c>
      <c r="E166" s="10" t="s">
        <v>17</v>
      </c>
      <c r="F166" s="10" t="s">
        <v>183</v>
      </c>
      <c r="G166" s="11">
        <v>5.0</v>
      </c>
      <c r="H166" s="12">
        <v>29.99</v>
      </c>
      <c r="I166" s="12">
        <v>149.95</v>
      </c>
      <c r="J166" s="12">
        <f t="shared" si="3"/>
        <v>149.95</v>
      </c>
      <c r="K166" s="13" t="b">
        <f t="shared" si="4"/>
        <v>0</v>
      </c>
      <c r="L166" s="10" t="s">
        <v>19</v>
      </c>
      <c r="M166" s="14" t="s">
        <v>20</v>
      </c>
    </row>
    <row r="167">
      <c r="A167" s="15">
        <v>10166.0</v>
      </c>
      <c r="B167" s="16">
        <v>45457.0</v>
      </c>
      <c r="C167" s="17">
        <f t="shared" si="1"/>
        <v>6</v>
      </c>
      <c r="D167" s="17" t="str">
        <f t="shared" si="2"/>
        <v>Q2</v>
      </c>
      <c r="E167" s="19" t="s">
        <v>21</v>
      </c>
      <c r="F167" s="19" t="s">
        <v>184</v>
      </c>
      <c r="G167" s="20">
        <v>4.0</v>
      </c>
      <c r="H167" s="21">
        <v>8.99</v>
      </c>
      <c r="I167" s="21">
        <v>35.96</v>
      </c>
      <c r="J167" s="21">
        <f t="shared" si="3"/>
        <v>35.96</v>
      </c>
      <c r="K167" s="22" t="b">
        <f t="shared" si="4"/>
        <v>0</v>
      </c>
      <c r="L167" s="19" t="s">
        <v>11</v>
      </c>
      <c r="M167" s="23" t="s">
        <v>12</v>
      </c>
    </row>
    <row r="168">
      <c r="A168" s="7">
        <v>10167.0</v>
      </c>
      <c r="B168" s="8">
        <v>45458.0</v>
      </c>
      <c r="C168" s="9">
        <f t="shared" si="1"/>
        <v>6</v>
      </c>
      <c r="D168" s="9" t="str">
        <f t="shared" si="2"/>
        <v>Q2</v>
      </c>
      <c r="E168" s="10" t="s">
        <v>23</v>
      </c>
      <c r="F168" s="10" t="s">
        <v>185</v>
      </c>
      <c r="G168" s="11">
        <v>1.0</v>
      </c>
      <c r="H168" s="12">
        <v>16.99</v>
      </c>
      <c r="I168" s="12">
        <v>16.99</v>
      </c>
      <c r="J168" s="12">
        <f t="shared" si="3"/>
        <v>16.99</v>
      </c>
      <c r="K168" s="13" t="b">
        <f t="shared" si="4"/>
        <v>0</v>
      </c>
      <c r="L168" s="10" t="s">
        <v>15</v>
      </c>
      <c r="M168" s="14" t="s">
        <v>16</v>
      </c>
    </row>
    <row r="169">
      <c r="A169" s="15">
        <v>10168.0</v>
      </c>
      <c r="B169" s="16">
        <v>45459.0</v>
      </c>
      <c r="C169" s="17">
        <f t="shared" si="1"/>
        <v>6</v>
      </c>
      <c r="D169" s="17" t="str">
        <f t="shared" si="2"/>
        <v>Q2</v>
      </c>
      <c r="E169" s="19" t="s">
        <v>25</v>
      </c>
      <c r="F169" s="19" t="s">
        <v>186</v>
      </c>
      <c r="G169" s="20">
        <v>3.0</v>
      </c>
      <c r="H169" s="21">
        <v>49.99</v>
      </c>
      <c r="I169" s="21">
        <v>149.97</v>
      </c>
      <c r="J169" s="21">
        <f t="shared" si="3"/>
        <v>149.97</v>
      </c>
      <c r="K169" s="22" t="b">
        <f t="shared" si="4"/>
        <v>0</v>
      </c>
      <c r="L169" s="19" t="s">
        <v>19</v>
      </c>
      <c r="M169" s="23" t="s">
        <v>12</v>
      </c>
    </row>
    <row r="170">
      <c r="A170" s="7">
        <v>10169.0</v>
      </c>
      <c r="B170" s="8">
        <v>45460.0</v>
      </c>
      <c r="C170" s="9">
        <f t="shared" si="1"/>
        <v>6</v>
      </c>
      <c r="D170" s="9" t="str">
        <f t="shared" si="2"/>
        <v>Q2</v>
      </c>
      <c r="E170" s="10" t="s">
        <v>9</v>
      </c>
      <c r="F170" s="10" t="s">
        <v>187</v>
      </c>
      <c r="G170" s="11">
        <v>1.0</v>
      </c>
      <c r="H170" s="12">
        <v>699.99</v>
      </c>
      <c r="I170" s="12">
        <v>699.99</v>
      </c>
      <c r="J170" s="12">
        <f t="shared" si="3"/>
        <v>699.99</v>
      </c>
      <c r="K170" s="13" t="b">
        <f t="shared" si="4"/>
        <v>0</v>
      </c>
      <c r="L170" s="10" t="s">
        <v>11</v>
      </c>
      <c r="M170" s="14" t="s">
        <v>12</v>
      </c>
    </row>
    <row r="171">
      <c r="A171" s="15">
        <v>10170.0</v>
      </c>
      <c r="B171" s="16">
        <v>45461.0</v>
      </c>
      <c r="C171" s="17">
        <f t="shared" si="1"/>
        <v>6</v>
      </c>
      <c r="D171" s="17" t="str">
        <f t="shared" si="2"/>
        <v>Q2</v>
      </c>
      <c r="E171" s="19" t="s">
        <v>13</v>
      </c>
      <c r="F171" s="19" t="s">
        <v>188</v>
      </c>
      <c r="G171" s="20">
        <v>2.0</v>
      </c>
      <c r="H171" s="21">
        <v>139.99</v>
      </c>
      <c r="I171" s="21">
        <v>279.98</v>
      </c>
      <c r="J171" s="21">
        <f t="shared" si="3"/>
        <v>279.98</v>
      </c>
      <c r="K171" s="22" t="b">
        <f t="shared" si="4"/>
        <v>0</v>
      </c>
      <c r="L171" s="19" t="s">
        <v>15</v>
      </c>
      <c r="M171" s="23" t="s">
        <v>16</v>
      </c>
    </row>
    <row r="172">
      <c r="A172" s="7">
        <v>10171.0</v>
      </c>
      <c r="B172" s="8">
        <v>45462.0</v>
      </c>
      <c r="C172" s="9">
        <f t="shared" si="1"/>
        <v>6</v>
      </c>
      <c r="D172" s="9" t="str">
        <f t="shared" si="2"/>
        <v>Q2</v>
      </c>
      <c r="E172" s="10" t="s">
        <v>17</v>
      </c>
      <c r="F172" s="10" t="s">
        <v>189</v>
      </c>
      <c r="G172" s="11">
        <v>3.0</v>
      </c>
      <c r="H172" s="12">
        <v>34.99</v>
      </c>
      <c r="I172" s="12">
        <v>104.97</v>
      </c>
      <c r="J172" s="12">
        <f t="shared" si="3"/>
        <v>104.97</v>
      </c>
      <c r="K172" s="13" t="b">
        <f t="shared" si="4"/>
        <v>0</v>
      </c>
      <c r="L172" s="10" t="s">
        <v>19</v>
      </c>
      <c r="M172" s="14" t="s">
        <v>20</v>
      </c>
    </row>
    <row r="173">
      <c r="A173" s="15">
        <v>10172.0</v>
      </c>
      <c r="B173" s="16">
        <v>45463.0</v>
      </c>
      <c r="C173" s="17">
        <f t="shared" si="1"/>
        <v>6</v>
      </c>
      <c r="D173" s="17" t="str">
        <f t="shared" si="2"/>
        <v>Q2</v>
      </c>
      <c r="E173" s="19" t="s">
        <v>21</v>
      </c>
      <c r="F173" s="19" t="s">
        <v>190</v>
      </c>
      <c r="G173" s="20">
        <v>2.0</v>
      </c>
      <c r="H173" s="21">
        <v>9.99</v>
      </c>
      <c r="I173" s="21">
        <v>19.98</v>
      </c>
      <c r="J173" s="21">
        <f t="shared" si="3"/>
        <v>19.98</v>
      </c>
      <c r="K173" s="22" t="b">
        <f t="shared" si="4"/>
        <v>0</v>
      </c>
      <c r="L173" s="19" t="s">
        <v>11</v>
      </c>
      <c r="M173" s="23" t="s">
        <v>12</v>
      </c>
    </row>
    <row r="174">
      <c r="A174" s="7">
        <v>10173.0</v>
      </c>
      <c r="B174" s="8">
        <v>45464.0</v>
      </c>
      <c r="C174" s="9">
        <f t="shared" si="1"/>
        <v>6</v>
      </c>
      <c r="D174" s="9" t="str">
        <f t="shared" si="2"/>
        <v>Q2</v>
      </c>
      <c r="E174" s="10" t="s">
        <v>23</v>
      </c>
      <c r="F174" s="10" t="s">
        <v>191</v>
      </c>
      <c r="G174" s="11">
        <v>1.0</v>
      </c>
      <c r="H174" s="12">
        <v>29.5</v>
      </c>
      <c r="I174" s="12">
        <v>29.5</v>
      </c>
      <c r="J174" s="12">
        <f t="shared" si="3"/>
        <v>29.5</v>
      </c>
      <c r="K174" s="13" t="b">
        <f t="shared" si="4"/>
        <v>0</v>
      </c>
      <c r="L174" s="10" t="s">
        <v>15</v>
      </c>
      <c r="M174" s="14" t="s">
        <v>16</v>
      </c>
    </row>
    <row r="175">
      <c r="A175" s="15">
        <v>10174.0</v>
      </c>
      <c r="B175" s="16">
        <v>45465.0</v>
      </c>
      <c r="C175" s="17">
        <f t="shared" si="1"/>
        <v>6</v>
      </c>
      <c r="D175" s="17" t="str">
        <f t="shared" si="2"/>
        <v>Q2</v>
      </c>
      <c r="E175" s="19" t="s">
        <v>25</v>
      </c>
      <c r="F175" s="19" t="s">
        <v>192</v>
      </c>
      <c r="G175" s="20">
        <v>1.0</v>
      </c>
      <c r="H175" s="21">
        <v>699.99</v>
      </c>
      <c r="I175" s="21">
        <v>699.99</v>
      </c>
      <c r="J175" s="21">
        <f t="shared" si="3"/>
        <v>699.99</v>
      </c>
      <c r="K175" s="22" t="b">
        <f t="shared" si="4"/>
        <v>0</v>
      </c>
      <c r="L175" s="19" t="s">
        <v>19</v>
      </c>
      <c r="M175" s="23" t="s">
        <v>12</v>
      </c>
    </row>
    <row r="176">
      <c r="A176" s="7">
        <v>10175.0</v>
      </c>
      <c r="B176" s="8">
        <v>45466.0</v>
      </c>
      <c r="C176" s="9">
        <f t="shared" si="1"/>
        <v>6</v>
      </c>
      <c r="D176" s="9" t="str">
        <f t="shared" si="2"/>
        <v>Q2</v>
      </c>
      <c r="E176" s="10" t="s">
        <v>9</v>
      </c>
      <c r="F176" s="10" t="s">
        <v>193</v>
      </c>
      <c r="G176" s="11">
        <v>3.0</v>
      </c>
      <c r="H176" s="12">
        <v>49.99</v>
      </c>
      <c r="I176" s="12">
        <v>149.97</v>
      </c>
      <c r="J176" s="12">
        <f t="shared" si="3"/>
        <v>149.97</v>
      </c>
      <c r="K176" s="13" t="b">
        <f t="shared" si="4"/>
        <v>0</v>
      </c>
      <c r="L176" s="10" t="s">
        <v>11</v>
      </c>
      <c r="M176" s="14" t="s">
        <v>12</v>
      </c>
    </row>
    <row r="177">
      <c r="A177" s="15">
        <v>10176.0</v>
      </c>
      <c r="B177" s="16">
        <v>45467.0</v>
      </c>
      <c r="C177" s="17">
        <f t="shared" si="1"/>
        <v>6</v>
      </c>
      <c r="D177" s="17" t="str">
        <f t="shared" si="2"/>
        <v>Q2</v>
      </c>
      <c r="E177" s="19" t="s">
        <v>13</v>
      </c>
      <c r="F177" s="19" t="s">
        <v>194</v>
      </c>
      <c r="G177" s="20">
        <v>2.0</v>
      </c>
      <c r="H177" s="21">
        <v>49.99</v>
      </c>
      <c r="I177" s="21">
        <v>99.98</v>
      </c>
      <c r="J177" s="21">
        <f t="shared" si="3"/>
        <v>99.98</v>
      </c>
      <c r="K177" s="22" t="b">
        <f t="shared" si="4"/>
        <v>0</v>
      </c>
      <c r="L177" s="19" t="s">
        <v>15</v>
      </c>
      <c r="M177" s="23" t="s">
        <v>16</v>
      </c>
    </row>
    <row r="178">
      <c r="A178" s="7">
        <v>10177.0</v>
      </c>
      <c r="B178" s="8">
        <v>45468.0</v>
      </c>
      <c r="C178" s="9">
        <f t="shared" si="1"/>
        <v>6</v>
      </c>
      <c r="D178" s="9" t="str">
        <f t="shared" si="2"/>
        <v>Q2</v>
      </c>
      <c r="E178" s="10" t="s">
        <v>17</v>
      </c>
      <c r="F178" s="10" t="s">
        <v>195</v>
      </c>
      <c r="G178" s="11">
        <v>4.0</v>
      </c>
      <c r="H178" s="12">
        <v>14.9</v>
      </c>
      <c r="I178" s="12">
        <v>59.6</v>
      </c>
      <c r="J178" s="12">
        <f t="shared" si="3"/>
        <v>59.6</v>
      </c>
      <c r="K178" s="13" t="b">
        <f t="shared" si="4"/>
        <v>0</v>
      </c>
      <c r="L178" s="10" t="s">
        <v>19</v>
      </c>
      <c r="M178" s="14" t="s">
        <v>20</v>
      </c>
    </row>
    <row r="179">
      <c r="A179" s="15">
        <v>10178.0</v>
      </c>
      <c r="B179" s="16">
        <v>45469.0</v>
      </c>
      <c r="C179" s="17">
        <f t="shared" si="1"/>
        <v>6</v>
      </c>
      <c r="D179" s="17" t="str">
        <f t="shared" si="2"/>
        <v>Q2</v>
      </c>
      <c r="E179" s="19" t="s">
        <v>21</v>
      </c>
      <c r="F179" s="19" t="s">
        <v>196</v>
      </c>
      <c r="G179" s="20">
        <v>3.0</v>
      </c>
      <c r="H179" s="21">
        <v>11.99</v>
      </c>
      <c r="I179" s="21">
        <v>35.97</v>
      </c>
      <c r="J179" s="21">
        <f t="shared" si="3"/>
        <v>35.97</v>
      </c>
      <c r="K179" s="22" t="b">
        <f t="shared" si="4"/>
        <v>0</v>
      </c>
      <c r="L179" s="19" t="s">
        <v>11</v>
      </c>
      <c r="M179" s="23" t="s">
        <v>12</v>
      </c>
    </row>
    <row r="180">
      <c r="A180" s="7">
        <v>10179.0</v>
      </c>
      <c r="B180" s="8">
        <v>45470.0</v>
      </c>
      <c r="C180" s="9">
        <f t="shared" si="1"/>
        <v>6</v>
      </c>
      <c r="D180" s="9" t="str">
        <f t="shared" si="2"/>
        <v>Q2</v>
      </c>
      <c r="E180" s="10" t="s">
        <v>23</v>
      </c>
      <c r="F180" s="10" t="s">
        <v>197</v>
      </c>
      <c r="G180" s="11">
        <v>2.0</v>
      </c>
      <c r="H180" s="12">
        <v>34.0</v>
      </c>
      <c r="I180" s="12">
        <v>68.0</v>
      </c>
      <c r="J180" s="12">
        <f t="shared" si="3"/>
        <v>68</v>
      </c>
      <c r="K180" s="13" t="b">
        <f t="shared" si="4"/>
        <v>0</v>
      </c>
      <c r="L180" s="10" t="s">
        <v>15</v>
      </c>
      <c r="M180" s="14" t="s">
        <v>16</v>
      </c>
    </row>
    <row r="181">
      <c r="A181" s="15">
        <v>10180.0</v>
      </c>
      <c r="B181" s="16">
        <v>45471.0</v>
      </c>
      <c r="C181" s="17">
        <f t="shared" si="1"/>
        <v>6</v>
      </c>
      <c r="D181" s="17" t="str">
        <f t="shared" si="2"/>
        <v>Q2</v>
      </c>
      <c r="E181" s="19" t="s">
        <v>25</v>
      </c>
      <c r="F181" s="19" t="s">
        <v>198</v>
      </c>
      <c r="G181" s="20">
        <v>1.0</v>
      </c>
      <c r="H181" s="21">
        <v>146.0</v>
      </c>
      <c r="I181" s="21">
        <v>146.0</v>
      </c>
      <c r="J181" s="21">
        <f t="shared" si="3"/>
        <v>146</v>
      </c>
      <c r="K181" s="22" t="b">
        <f t="shared" si="4"/>
        <v>0</v>
      </c>
      <c r="L181" s="19" t="s">
        <v>19</v>
      </c>
      <c r="M181" s="23" t="s">
        <v>12</v>
      </c>
    </row>
    <row r="182">
      <c r="A182" s="7">
        <v>10181.0</v>
      </c>
      <c r="B182" s="8">
        <v>45472.0</v>
      </c>
      <c r="C182" s="9">
        <f t="shared" si="1"/>
        <v>6</v>
      </c>
      <c r="D182" s="9" t="str">
        <f t="shared" si="2"/>
        <v>Q2</v>
      </c>
      <c r="E182" s="10" t="s">
        <v>9</v>
      </c>
      <c r="F182" s="10" t="s">
        <v>199</v>
      </c>
      <c r="G182" s="11">
        <v>1.0</v>
      </c>
      <c r="H182" s="12">
        <v>649.99</v>
      </c>
      <c r="I182" s="12">
        <v>649.99</v>
      </c>
      <c r="J182" s="12">
        <f t="shared" si="3"/>
        <v>649.99</v>
      </c>
      <c r="K182" s="13" t="b">
        <f t="shared" si="4"/>
        <v>0</v>
      </c>
      <c r="L182" s="10" t="s">
        <v>11</v>
      </c>
      <c r="M182" s="14" t="s">
        <v>12</v>
      </c>
    </row>
    <row r="183">
      <c r="A183" s="15">
        <v>10182.0</v>
      </c>
      <c r="B183" s="16">
        <v>45473.0</v>
      </c>
      <c r="C183" s="17">
        <f t="shared" si="1"/>
        <v>6</v>
      </c>
      <c r="D183" s="17" t="str">
        <f t="shared" si="2"/>
        <v>Q2</v>
      </c>
      <c r="E183" s="19" t="s">
        <v>13</v>
      </c>
      <c r="F183" s="19" t="s">
        <v>200</v>
      </c>
      <c r="G183" s="20">
        <v>1.0</v>
      </c>
      <c r="H183" s="21">
        <v>399.99</v>
      </c>
      <c r="I183" s="21">
        <v>399.99</v>
      </c>
      <c r="J183" s="21">
        <f t="shared" si="3"/>
        <v>399.99</v>
      </c>
      <c r="K183" s="22" t="b">
        <f t="shared" si="4"/>
        <v>0</v>
      </c>
      <c r="L183" s="19" t="s">
        <v>15</v>
      </c>
      <c r="M183" s="23" t="s">
        <v>16</v>
      </c>
    </row>
    <row r="184">
      <c r="A184" s="7">
        <v>10183.0</v>
      </c>
      <c r="B184" s="8">
        <v>45474.0</v>
      </c>
      <c r="C184" s="9">
        <f t="shared" si="1"/>
        <v>7</v>
      </c>
      <c r="D184" s="9" t="str">
        <f t="shared" si="2"/>
        <v>Q3</v>
      </c>
      <c r="E184" s="10" t="s">
        <v>17</v>
      </c>
      <c r="F184" s="10" t="s">
        <v>201</v>
      </c>
      <c r="G184" s="11">
        <v>3.0</v>
      </c>
      <c r="H184" s="12">
        <v>59.99</v>
      </c>
      <c r="I184" s="12">
        <v>179.97</v>
      </c>
      <c r="J184" s="12">
        <f t="shared" si="3"/>
        <v>179.97</v>
      </c>
      <c r="K184" s="13" t="b">
        <f t="shared" si="4"/>
        <v>0</v>
      </c>
      <c r="L184" s="10" t="s">
        <v>19</v>
      </c>
      <c r="M184" s="14" t="s">
        <v>20</v>
      </c>
    </row>
    <row r="185">
      <c r="A185" s="15">
        <v>10184.0</v>
      </c>
      <c r="B185" s="16">
        <v>45475.0</v>
      </c>
      <c r="C185" s="17">
        <f t="shared" si="1"/>
        <v>7</v>
      </c>
      <c r="D185" s="17" t="str">
        <f t="shared" si="2"/>
        <v>Q3</v>
      </c>
      <c r="E185" s="19" t="s">
        <v>21</v>
      </c>
      <c r="F185" s="19" t="s">
        <v>202</v>
      </c>
      <c r="G185" s="20">
        <v>2.0</v>
      </c>
      <c r="H185" s="21">
        <v>12.99</v>
      </c>
      <c r="I185" s="21">
        <v>25.98</v>
      </c>
      <c r="J185" s="21">
        <f t="shared" si="3"/>
        <v>25.98</v>
      </c>
      <c r="K185" s="22" t="b">
        <f t="shared" si="4"/>
        <v>0</v>
      </c>
      <c r="L185" s="19" t="s">
        <v>11</v>
      </c>
      <c r="M185" s="23" t="s">
        <v>12</v>
      </c>
    </row>
    <row r="186">
      <c r="A186" s="7">
        <v>10185.0</v>
      </c>
      <c r="B186" s="8">
        <v>45476.0</v>
      </c>
      <c r="C186" s="9">
        <f t="shared" si="1"/>
        <v>7</v>
      </c>
      <c r="D186" s="9" t="str">
        <f t="shared" si="2"/>
        <v>Q3</v>
      </c>
      <c r="E186" s="10" t="s">
        <v>23</v>
      </c>
      <c r="F186" s="10" t="s">
        <v>203</v>
      </c>
      <c r="G186" s="11">
        <v>1.0</v>
      </c>
      <c r="H186" s="12">
        <v>190.0</v>
      </c>
      <c r="I186" s="12">
        <v>190.0</v>
      </c>
      <c r="J186" s="12">
        <f t="shared" si="3"/>
        <v>190</v>
      </c>
      <c r="K186" s="13" t="b">
        <f t="shared" si="4"/>
        <v>0</v>
      </c>
      <c r="L186" s="10" t="s">
        <v>15</v>
      </c>
      <c r="M186" s="14" t="s">
        <v>16</v>
      </c>
    </row>
    <row r="187">
      <c r="A187" s="15">
        <v>10186.0</v>
      </c>
      <c r="B187" s="16">
        <v>45477.0</v>
      </c>
      <c r="C187" s="17">
        <f t="shared" si="1"/>
        <v>7</v>
      </c>
      <c r="D187" s="17" t="str">
        <f t="shared" si="2"/>
        <v>Q3</v>
      </c>
      <c r="E187" s="19" t="s">
        <v>25</v>
      </c>
      <c r="F187" s="19" t="s">
        <v>204</v>
      </c>
      <c r="G187" s="20">
        <v>1.0</v>
      </c>
      <c r="H187" s="21">
        <v>499.95</v>
      </c>
      <c r="I187" s="21">
        <v>499.95</v>
      </c>
      <c r="J187" s="21">
        <f t="shared" si="3"/>
        <v>499.95</v>
      </c>
      <c r="K187" s="22" t="b">
        <f t="shared" si="4"/>
        <v>0</v>
      </c>
      <c r="L187" s="19" t="s">
        <v>19</v>
      </c>
      <c r="M187" s="23" t="s">
        <v>12</v>
      </c>
    </row>
    <row r="188">
      <c r="A188" s="7">
        <v>10187.0</v>
      </c>
      <c r="B188" s="8">
        <v>45478.0</v>
      </c>
      <c r="C188" s="9">
        <f t="shared" si="1"/>
        <v>7</v>
      </c>
      <c r="D188" s="9" t="str">
        <f t="shared" si="2"/>
        <v>Q3</v>
      </c>
      <c r="E188" s="10" t="s">
        <v>9</v>
      </c>
      <c r="F188" s="10" t="s">
        <v>205</v>
      </c>
      <c r="G188" s="11">
        <v>1.0</v>
      </c>
      <c r="H188" s="12">
        <v>399.0</v>
      </c>
      <c r="I188" s="12">
        <v>399.0</v>
      </c>
      <c r="J188" s="12">
        <f t="shared" si="3"/>
        <v>399</v>
      </c>
      <c r="K188" s="13" t="b">
        <f t="shared" si="4"/>
        <v>0</v>
      </c>
      <c r="L188" s="10" t="s">
        <v>11</v>
      </c>
      <c r="M188" s="14" t="s">
        <v>12</v>
      </c>
    </row>
    <row r="189">
      <c r="A189" s="15">
        <v>10188.0</v>
      </c>
      <c r="B189" s="16">
        <v>45479.0</v>
      </c>
      <c r="C189" s="17">
        <f t="shared" si="1"/>
        <v>7</v>
      </c>
      <c r="D189" s="17" t="str">
        <f t="shared" si="2"/>
        <v>Q3</v>
      </c>
      <c r="E189" s="19" t="s">
        <v>13</v>
      </c>
      <c r="F189" s="19" t="s">
        <v>206</v>
      </c>
      <c r="G189" s="20">
        <v>2.0</v>
      </c>
      <c r="H189" s="21">
        <v>199.0</v>
      </c>
      <c r="I189" s="21">
        <v>398.0</v>
      </c>
      <c r="J189" s="21">
        <f t="shared" si="3"/>
        <v>398</v>
      </c>
      <c r="K189" s="22" t="b">
        <f t="shared" si="4"/>
        <v>0</v>
      </c>
      <c r="L189" s="19" t="s">
        <v>15</v>
      </c>
      <c r="M189" s="23" t="s">
        <v>16</v>
      </c>
    </row>
    <row r="190">
      <c r="A190" s="7">
        <v>10189.0</v>
      </c>
      <c r="B190" s="8">
        <v>45480.0</v>
      </c>
      <c r="C190" s="9">
        <f t="shared" si="1"/>
        <v>7</v>
      </c>
      <c r="D190" s="9" t="str">
        <f t="shared" si="2"/>
        <v>Q3</v>
      </c>
      <c r="E190" s="10" t="s">
        <v>17</v>
      </c>
      <c r="F190" s="10" t="s">
        <v>207</v>
      </c>
      <c r="G190" s="11">
        <v>4.0</v>
      </c>
      <c r="H190" s="12">
        <v>34.99</v>
      </c>
      <c r="I190" s="12">
        <v>139.96</v>
      </c>
      <c r="J190" s="12">
        <f t="shared" si="3"/>
        <v>139.96</v>
      </c>
      <c r="K190" s="13" t="b">
        <f t="shared" si="4"/>
        <v>0</v>
      </c>
      <c r="L190" s="10" t="s">
        <v>19</v>
      </c>
      <c r="M190" s="14" t="s">
        <v>20</v>
      </c>
    </row>
    <row r="191">
      <c r="A191" s="15">
        <v>10190.0</v>
      </c>
      <c r="B191" s="16">
        <v>45481.0</v>
      </c>
      <c r="C191" s="17">
        <f t="shared" si="1"/>
        <v>7</v>
      </c>
      <c r="D191" s="17" t="str">
        <f t="shared" si="2"/>
        <v>Q3</v>
      </c>
      <c r="E191" s="19" t="s">
        <v>21</v>
      </c>
      <c r="F191" s="19" t="s">
        <v>108</v>
      </c>
      <c r="G191" s="20">
        <v>3.0</v>
      </c>
      <c r="H191" s="21">
        <v>10.99</v>
      </c>
      <c r="I191" s="21">
        <v>32.97</v>
      </c>
      <c r="J191" s="21">
        <f t="shared" si="3"/>
        <v>32.97</v>
      </c>
      <c r="K191" s="22" t="b">
        <f t="shared" si="4"/>
        <v>0</v>
      </c>
      <c r="L191" s="19" t="s">
        <v>11</v>
      </c>
      <c r="M191" s="23" t="s">
        <v>12</v>
      </c>
    </row>
    <row r="192">
      <c r="A192" s="7">
        <v>10191.0</v>
      </c>
      <c r="B192" s="8">
        <v>45482.0</v>
      </c>
      <c r="C192" s="9">
        <f t="shared" si="1"/>
        <v>7</v>
      </c>
      <c r="D192" s="9" t="str">
        <f t="shared" si="2"/>
        <v>Q3</v>
      </c>
      <c r="E192" s="10" t="s">
        <v>23</v>
      </c>
      <c r="F192" s="10" t="s">
        <v>208</v>
      </c>
      <c r="G192" s="11">
        <v>1.0</v>
      </c>
      <c r="H192" s="12">
        <v>18.0</v>
      </c>
      <c r="I192" s="12">
        <v>18.0</v>
      </c>
      <c r="J192" s="12">
        <f t="shared" si="3"/>
        <v>18</v>
      </c>
      <c r="K192" s="13" t="b">
        <f t="shared" si="4"/>
        <v>0</v>
      </c>
      <c r="L192" s="10" t="s">
        <v>15</v>
      </c>
      <c r="M192" s="14" t="s">
        <v>16</v>
      </c>
    </row>
    <row r="193">
      <c r="A193" s="15">
        <v>10192.0</v>
      </c>
      <c r="B193" s="16">
        <v>45483.0</v>
      </c>
      <c r="C193" s="17">
        <f t="shared" si="1"/>
        <v>7</v>
      </c>
      <c r="D193" s="17" t="str">
        <f t="shared" si="2"/>
        <v>Q3</v>
      </c>
      <c r="E193" s="19" t="s">
        <v>25</v>
      </c>
      <c r="F193" s="19" t="s">
        <v>209</v>
      </c>
      <c r="G193" s="20">
        <v>1.0</v>
      </c>
      <c r="H193" s="21">
        <v>169.95</v>
      </c>
      <c r="I193" s="21">
        <v>169.95</v>
      </c>
      <c r="J193" s="21">
        <f t="shared" si="3"/>
        <v>169.95</v>
      </c>
      <c r="K193" s="22" t="b">
        <f t="shared" si="4"/>
        <v>0</v>
      </c>
      <c r="L193" s="19" t="s">
        <v>19</v>
      </c>
      <c r="M193" s="23" t="s">
        <v>12</v>
      </c>
    </row>
    <row r="194">
      <c r="A194" s="7">
        <v>10193.0</v>
      </c>
      <c r="B194" s="8">
        <v>45484.0</v>
      </c>
      <c r="C194" s="9">
        <f t="shared" si="1"/>
        <v>7</v>
      </c>
      <c r="D194" s="9" t="str">
        <f t="shared" si="2"/>
        <v>Q3</v>
      </c>
      <c r="E194" s="10" t="s">
        <v>9</v>
      </c>
      <c r="F194" s="10" t="s">
        <v>210</v>
      </c>
      <c r="G194" s="11">
        <v>1.0</v>
      </c>
      <c r="H194" s="12">
        <v>199.99</v>
      </c>
      <c r="I194" s="12">
        <v>199.99</v>
      </c>
      <c r="J194" s="12">
        <f t="shared" si="3"/>
        <v>199.99</v>
      </c>
      <c r="K194" s="13" t="b">
        <f t="shared" si="4"/>
        <v>0</v>
      </c>
      <c r="L194" s="10" t="s">
        <v>11</v>
      </c>
      <c r="M194" s="14" t="s">
        <v>12</v>
      </c>
    </row>
    <row r="195">
      <c r="A195" s="15">
        <v>10194.0</v>
      </c>
      <c r="B195" s="16">
        <v>45485.0</v>
      </c>
      <c r="C195" s="17">
        <f t="shared" si="1"/>
        <v>7</v>
      </c>
      <c r="D195" s="17" t="str">
        <f t="shared" si="2"/>
        <v>Q3</v>
      </c>
      <c r="E195" s="19" t="s">
        <v>13</v>
      </c>
      <c r="F195" s="19" t="s">
        <v>211</v>
      </c>
      <c r="G195" s="20">
        <v>1.0</v>
      </c>
      <c r="H195" s="21">
        <v>199.95</v>
      </c>
      <c r="I195" s="21">
        <v>199.95</v>
      </c>
      <c r="J195" s="21">
        <f t="shared" si="3"/>
        <v>199.95</v>
      </c>
      <c r="K195" s="22" t="b">
        <f t="shared" si="4"/>
        <v>0</v>
      </c>
      <c r="L195" s="19" t="s">
        <v>15</v>
      </c>
      <c r="M195" s="23" t="s">
        <v>16</v>
      </c>
    </row>
    <row r="196">
      <c r="A196" s="7">
        <v>10195.0</v>
      </c>
      <c r="B196" s="8">
        <v>45486.0</v>
      </c>
      <c r="C196" s="9">
        <f t="shared" si="1"/>
        <v>7</v>
      </c>
      <c r="D196" s="9" t="str">
        <f t="shared" si="2"/>
        <v>Q3</v>
      </c>
      <c r="E196" s="10" t="s">
        <v>17</v>
      </c>
      <c r="F196" s="10" t="s">
        <v>212</v>
      </c>
      <c r="G196" s="11">
        <v>2.0</v>
      </c>
      <c r="H196" s="12">
        <v>179.99</v>
      </c>
      <c r="I196" s="12">
        <v>359.98</v>
      </c>
      <c r="J196" s="12">
        <f t="shared" si="3"/>
        <v>359.98</v>
      </c>
      <c r="K196" s="13" t="b">
        <f t="shared" si="4"/>
        <v>0</v>
      </c>
      <c r="L196" s="10" t="s">
        <v>19</v>
      </c>
      <c r="M196" s="14" t="s">
        <v>20</v>
      </c>
    </row>
    <row r="197">
      <c r="A197" s="15">
        <v>10196.0</v>
      </c>
      <c r="B197" s="16">
        <v>45487.0</v>
      </c>
      <c r="C197" s="17">
        <f t="shared" si="1"/>
        <v>7</v>
      </c>
      <c r="D197" s="17" t="str">
        <f t="shared" si="2"/>
        <v>Q3</v>
      </c>
      <c r="E197" s="19" t="s">
        <v>21</v>
      </c>
      <c r="F197" s="19" t="s">
        <v>213</v>
      </c>
      <c r="G197" s="20">
        <v>2.0</v>
      </c>
      <c r="H197" s="21">
        <v>11.99</v>
      </c>
      <c r="I197" s="21">
        <v>23.98</v>
      </c>
      <c r="J197" s="21">
        <f t="shared" si="3"/>
        <v>23.98</v>
      </c>
      <c r="K197" s="22" t="b">
        <f t="shared" si="4"/>
        <v>0</v>
      </c>
      <c r="L197" s="19" t="s">
        <v>11</v>
      </c>
      <c r="M197" s="23" t="s">
        <v>12</v>
      </c>
    </row>
    <row r="198">
      <c r="A198" s="7">
        <v>10197.0</v>
      </c>
      <c r="B198" s="8">
        <v>45488.0</v>
      </c>
      <c r="C198" s="9">
        <f t="shared" si="1"/>
        <v>7</v>
      </c>
      <c r="D198" s="9" t="str">
        <f t="shared" si="2"/>
        <v>Q3</v>
      </c>
      <c r="E198" s="10" t="s">
        <v>23</v>
      </c>
      <c r="F198" s="10" t="s">
        <v>214</v>
      </c>
      <c r="G198" s="11">
        <v>1.0</v>
      </c>
      <c r="H198" s="12">
        <v>125.0</v>
      </c>
      <c r="I198" s="12">
        <v>125.0</v>
      </c>
      <c r="J198" s="12">
        <f t="shared" si="3"/>
        <v>125</v>
      </c>
      <c r="K198" s="13" t="b">
        <f t="shared" si="4"/>
        <v>0</v>
      </c>
      <c r="L198" s="10" t="s">
        <v>15</v>
      </c>
      <c r="M198" s="14" t="s">
        <v>16</v>
      </c>
    </row>
    <row r="199">
      <c r="A199" s="15">
        <v>10198.0</v>
      </c>
      <c r="B199" s="16">
        <v>45489.0</v>
      </c>
      <c r="C199" s="17">
        <f t="shared" si="1"/>
        <v>7</v>
      </c>
      <c r="D199" s="17" t="str">
        <f t="shared" si="2"/>
        <v>Q3</v>
      </c>
      <c r="E199" s="19" t="s">
        <v>25</v>
      </c>
      <c r="F199" s="19" t="s">
        <v>215</v>
      </c>
      <c r="G199" s="20">
        <v>1.0</v>
      </c>
      <c r="H199" s="21">
        <v>449.99</v>
      </c>
      <c r="I199" s="21">
        <v>449.99</v>
      </c>
      <c r="J199" s="21">
        <f t="shared" si="3"/>
        <v>449.99</v>
      </c>
      <c r="K199" s="22" t="b">
        <f t="shared" si="4"/>
        <v>0</v>
      </c>
      <c r="L199" s="19" t="s">
        <v>19</v>
      </c>
      <c r="M199" s="23" t="s">
        <v>12</v>
      </c>
    </row>
    <row r="200">
      <c r="A200" s="7">
        <v>10199.0</v>
      </c>
      <c r="B200" s="8">
        <v>45490.0</v>
      </c>
      <c r="C200" s="9">
        <f t="shared" si="1"/>
        <v>7</v>
      </c>
      <c r="D200" s="9" t="str">
        <f t="shared" si="2"/>
        <v>Q3</v>
      </c>
      <c r="E200" s="10" t="s">
        <v>9</v>
      </c>
      <c r="F200" s="10" t="s">
        <v>216</v>
      </c>
      <c r="G200" s="11">
        <v>2.0</v>
      </c>
      <c r="H200" s="12">
        <v>179.0</v>
      </c>
      <c r="I200" s="12">
        <v>358.0</v>
      </c>
      <c r="J200" s="12">
        <f t="shared" si="3"/>
        <v>358</v>
      </c>
      <c r="K200" s="13" t="b">
        <f t="shared" si="4"/>
        <v>0</v>
      </c>
      <c r="L200" s="10" t="s">
        <v>11</v>
      </c>
      <c r="M200" s="14" t="s">
        <v>12</v>
      </c>
    </row>
    <row r="201">
      <c r="A201" s="15">
        <v>10200.0</v>
      </c>
      <c r="B201" s="16">
        <v>45491.0</v>
      </c>
      <c r="C201" s="17">
        <f t="shared" si="1"/>
        <v>7</v>
      </c>
      <c r="D201" s="17" t="str">
        <f t="shared" si="2"/>
        <v>Q3</v>
      </c>
      <c r="E201" s="19" t="s">
        <v>13</v>
      </c>
      <c r="F201" s="19" t="s">
        <v>217</v>
      </c>
      <c r="G201" s="20">
        <v>1.0</v>
      </c>
      <c r="H201" s="21">
        <v>99.95</v>
      </c>
      <c r="I201" s="21">
        <v>99.95</v>
      </c>
      <c r="J201" s="21">
        <f t="shared" si="3"/>
        <v>99.95</v>
      </c>
      <c r="K201" s="22" t="b">
        <f t="shared" si="4"/>
        <v>0</v>
      </c>
      <c r="L201" s="19" t="s">
        <v>15</v>
      </c>
      <c r="M201" s="23" t="s">
        <v>16</v>
      </c>
    </row>
    <row r="202">
      <c r="A202" s="7">
        <v>10201.0</v>
      </c>
      <c r="B202" s="8">
        <v>45492.0</v>
      </c>
      <c r="C202" s="9">
        <f t="shared" si="1"/>
        <v>7</v>
      </c>
      <c r="D202" s="9" t="str">
        <f t="shared" si="2"/>
        <v>Q3</v>
      </c>
      <c r="E202" s="10" t="s">
        <v>17</v>
      </c>
      <c r="F202" s="10" t="s">
        <v>218</v>
      </c>
      <c r="G202" s="11">
        <v>3.0</v>
      </c>
      <c r="H202" s="12">
        <v>59.99</v>
      </c>
      <c r="I202" s="12">
        <v>179.97</v>
      </c>
      <c r="J202" s="12">
        <f t="shared" si="3"/>
        <v>179.97</v>
      </c>
      <c r="K202" s="13" t="b">
        <f t="shared" si="4"/>
        <v>0</v>
      </c>
      <c r="L202" s="10" t="s">
        <v>19</v>
      </c>
      <c r="M202" s="14" t="s">
        <v>20</v>
      </c>
    </row>
    <row r="203">
      <c r="A203" s="15">
        <v>10202.0</v>
      </c>
      <c r="B203" s="16">
        <v>45493.0</v>
      </c>
      <c r="C203" s="17">
        <f t="shared" si="1"/>
        <v>7</v>
      </c>
      <c r="D203" s="17" t="str">
        <f t="shared" si="2"/>
        <v>Q3</v>
      </c>
      <c r="E203" s="19" t="s">
        <v>21</v>
      </c>
      <c r="F203" s="19" t="s">
        <v>219</v>
      </c>
      <c r="G203" s="20">
        <v>2.0</v>
      </c>
      <c r="H203" s="21">
        <v>14.99</v>
      </c>
      <c r="I203" s="21">
        <v>29.98</v>
      </c>
      <c r="J203" s="21">
        <f t="shared" si="3"/>
        <v>29.98</v>
      </c>
      <c r="K203" s="22" t="b">
        <f t="shared" si="4"/>
        <v>0</v>
      </c>
      <c r="L203" s="19" t="s">
        <v>11</v>
      </c>
      <c r="M203" s="23" t="s">
        <v>12</v>
      </c>
    </row>
    <row r="204">
      <c r="A204" s="7">
        <v>10203.0</v>
      </c>
      <c r="B204" s="8">
        <v>45494.0</v>
      </c>
      <c r="C204" s="9">
        <f t="shared" si="1"/>
        <v>7</v>
      </c>
      <c r="D204" s="9" t="str">
        <f t="shared" si="2"/>
        <v>Q3</v>
      </c>
      <c r="E204" s="10" t="s">
        <v>23</v>
      </c>
      <c r="F204" s="10" t="s">
        <v>220</v>
      </c>
      <c r="G204" s="11">
        <v>1.0</v>
      </c>
      <c r="H204" s="12">
        <v>52.0</v>
      </c>
      <c r="I204" s="12">
        <v>52.0</v>
      </c>
      <c r="J204" s="12">
        <f t="shared" si="3"/>
        <v>52</v>
      </c>
      <c r="K204" s="13" t="b">
        <f t="shared" si="4"/>
        <v>0</v>
      </c>
      <c r="L204" s="10" t="s">
        <v>15</v>
      </c>
      <c r="M204" s="14" t="s">
        <v>16</v>
      </c>
    </row>
    <row r="205">
      <c r="A205" s="15">
        <v>10204.0</v>
      </c>
      <c r="B205" s="16">
        <v>45495.0</v>
      </c>
      <c r="C205" s="17">
        <f t="shared" si="1"/>
        <v>7</v>
      </c>
      <c r="D205" s="17" t="str">
        <f t="shared" si="2"/>
        <v>Q3</v>
      </c>
      <c r="E205" s="19" t="s">
        <v>25</v>
      </c>
      <c r="F205" s="19" t="s">
        <v>221</v>
      </c>
      <c r="G205" s="20">
        <v>1.0</v>
      </c>
      <c r="H205" s="21">
        <v>399.99</v>
      </c>
      <c r="I205" s="21">
        <v>399.99</v>
      </c>
      <c r="J205" s="21">
        <f t="shared" si="3"/>
        <v>399.99</v>
      </c>
      <c r="K205" s="22" t="b">
        <f t="shared" si="4"/>
        <v>0</v>
      </c>
      <c r="L205" s="19" t="s">
        <v>19</v>
      </c>
      <c r="M205" s="23" t="s">
        <v>12</v>
      </c>
    </row>
    <row r="206">
      <c r="A206" s="7">
        <v>10205.0</v>
      </c>
      <c r="B206" s="8">
        <v>45496.0</v>
      </c>
      <c r="C206" s="9">
        <f t="shared" si="1"/>
        <v>7</v>
      </c>
      <c r="D206" s="9" t="str">
        <f t="shared" si="2"/>
        <v>Q3</v>
      </c>
      <c r="E206" s="10" t="s">
        <v>9</v>
      </c>
      <c r="F206" s="10" t="s">
        <v>222</v>
      </c>
      <c r="G206" s="11">
        <v>1.0</v>
      </c>
      <c r="H206" s="12">
        <v>299.99</v>
      </c>
      <c r="I206" s="12">
        <v>299.99</v>
      </c>
      <c r="J206" s="12">
        <f t="shared" si="3"/>
        <v>299.99</v>
      </c>
      <c r="K206" s="13" t="b">
        <f t="shared" si="4"/>
        <v>0</v>
      </c>
      <c r="L206" s="10" t="s">
        <v>11</v>
      </c>
      <c r="M206" s="14" t="s">
        <v>12</v>
      </c>
    </row>
    <row r="207">
      <c r="A207" s="15">
        <v>10206.0</v>
      </c>
      <c r="B207" s="16">
        <v>45497.0</v>
      </c>
      <c r="C207" s="17">
        <f t="shared" si="1"/>
        <v>7</v>
      </c>
      <c r="D207" s="17" t="str">
        <f t="shared" si="2"/>
        <v>Q3</v>
      </c>
      <c r="E207" s="19" t="s">
        <v>13</v>
      </c>
      <c r="F207" s="19" t="s">
        <v>223</v>
      </c>
      <c r="G207" s="20">
        <v>1.0</v>
      </c>
      <c r="H207" s="21">
        <v>379.99</v>
      </c>
      <c r="I207" s="21">
        <v>379.99</v>
      </c>
      <c r="J207" s="21">
        <f t="shared" si="3"/>
        <v>379.99</v>
      </c>
      <c r="K207" s="22" t="b">
        <f t="shared" si="4"/>
        <v>0</v>
      </c>
      <c r="L207" s="19" t="s">
        <v>15</v>
      </c>
      <c r="M207" s="23" t="s">
        <v>16</v>
      </c>
    </row>
    <row r="208">
      <c r="A208" s="7">
        <v>10207.0</v>
      </c>
      <c r="B208" s="8">
        <v>45498.0</v>
      </c>
      <c r="C208" s="9">
        <f t="shared" si="1"/>
        <v>7</v>
      </c>
      <c r="D208" s="9" t="str">
        <f t="shared" si="2"/>
        <v>Q3</v>
      </c>
      <c r="E208" s="10" t="s">
        <v>17</v>
      </c>
      <c r="F208" s="10" t="s">
        <v>224</v>
      </c>
      <c r="G208" s="11">
        <v>2.0</v>
      </c>
      <c r="H208" s="12">
        <v>98.0</v>
      </c>
      <c r="I208" s="12">
        <v>196.0</v>
      </c>
      <c r="J208" s="12">
        <f t="shared" si="3"/>
        <v>196</v>
      </c>
      <c r="K208" s="13" t="b">
        <f t="shared" si="4"/>
        <v>0</v>
      </c>
      <c r="L208" s="10" t="s">
        <v>19</v>
      </c>
      <c r="M208" s="14" t="s">
        <v>20</v>
      </c>
    </row>
    <row r="209">
      <c r="A209" s="15">
        <v>10208.0</v>
      </c>
      <c r="B209" s="16">
        <v>45499.0</v>
      </c>
      <c r="C209" s="17">
        <f t="shared" si="1"/>
        <v>7</v>
      </c>
      <c r="D209" s="17" t="str">
        <f t="shared" si="2"/>
        <v>Q3</v>
      </c>
      <c r="E209" s="19" t="s">
        <v>21</v>
      </c>
      <c r="F209" s="19" t="s">
        <v>225</v>
      </c>
      <c r="G209" s="20">
        <v>3.0</v>
      </c>
      <c r="H209" s="21">
        <v>16.99</v>
      </c>
      <c r="I209" s="21">
        <v>50.97</v>
      </c>
      <c r="J209" s="21">
        <f t="shared" si="3"/>
        <v>50.97</v>
      </c>
      <c r="K209" s="22" t="b">
        <f t="shared" si="4"/>
        <v>0</v>
      </c>
      <c r="L209" s="19" t="s">
        <v>11</v>
      </c>
      <c r="M209" s="23" t="s">
        <v>12</v>
      </c>
    </row>
    <row r="210">
      <c r="A210" s="7">
        <v>10209.0</v>
      </c>
      <c r="B210" s="8">
        <v>45500.0</v>
      </c>
      <c r="C210" s="9">
        <f t="shared" si="1"/>
        <v>7</v>
      </c>
      <c r="D210" s="9" t="str">
        <f t="shared" si="2"/>
        <v>Q3</v>
      </c>
      <c r="E210" s="10" t="s">
        <v>23</v>
      </c>
      <c r="F210" s="10" t="s">
        <v>226</v>
      </c>
      <c r="G210" s="11">
        <v>1.0</v>
      </c>
      <c r="H210" s="12">
        <v>79.0</v>
      </c>
      <c r="I210" s="12">
        <v>79.0</v>
      </c>
      <c r="J210" s="12">
        <f t="shared" si="3"/>
        <v>79</v>
      </c>
      <c r="K210" s="13" t="b">
        <f t="shared" si="4"/>
        <v>0</v>
      </c>
      <c r="L210" s="10" t="s">
        <v>15</v>
      </c>
      <c r="M210" s="14" t="s">
        <v>16</v>
      </c>
    </row>
    <row r="211">
      <c r="A211" s="15">
        <v>10210.0</v>
      </c>
      <c r="B211" s="16">
        <v>45501.0</v>
      </c>
      <c r="C211" s="17">
        <f t="shared" si="1"/>
        <v>7</v>
      </c>
      <c r="D211" s="17" t="str">
        <f t="shared" si="2"/>
        <v>Q3</v>
      </c>
      <c r="E211" s="19" t="s">
        <v>25</v>
      </c>
      <c r="F211" s="19" t="s">
        <v>227</v>
      </c>
      <c r="G211" s="20">
        <v>1.0</v>
      </c>
      <c r="H211" s="21">
        <v>129.0</v>
      </c>
      <c r="I211" s="21">
        <v>129.0</v>
      </c>
      <c r="J211" s="21">
        <f t="shared" si="3"/>
        <v>129</v>
      </c>
      <c r="K211" s="22" t="b">
        <f t="shared" si="4"/>
        <v>0</v>
      </c>
      <c r="L211" s="19" t="s">
        <v>19</v>
      </c>
      <c r="M211" s="23" t="s">
        <v>12</v>
      </c>
    </row>
    <row r="212">
      <c r="A212" s="7">
        <v>10211.0</v>
      </c>
      <c r="B212" s="8">
        <v>45502.0</v>
      </c>
      <c r="C212" s="9">
        <f t="shared" si="1"/>
        <v>7</v>
      </c>
      <c r="D212" s="9" t="str">
        <f t="shared" si="2"/>
        <v>Q3</v>
      </c>
      <c r="E212" s="10" t="s">
        <v>9</v>
      </c>
      <c r="F212" s="10" t="s">
        <v>228</v>
      </c>
      <c r="G212" s="11">
        <v>1.0</v>
      </c>
      <c r="H212" s="12">
        <v>749.99</v>
      </c>
      <c r="I212" s="12">
        <v>749.99</v>
      </c>
      <c r="J212" s="12">
        <f t="shared" si="3"/>
        <v>749.99</v>
      </c>
      <c r="K212" s="13" t="b">
        <f t="shared" si="4"/>
        <v>0</v>
      </c>
      <c r="L212" s="10" t="s">
        <v>11</v>
      </c>
      <c r="M212" s="14" t="s">
        <v>12</v>
      </c>
    </row>
    <row r="213">
      <c r="A213" s="15">
        <v>10212.0</v>
      </c>
      <c r="B213" s="16">
        <v>45503.0</v>
      </c>
      <c r="C213" s="17">
        <f t="shared" si="1"/>
        <v>7</v>
      </c>
      <c r="D213" s="17" t="str">
        <f t="shared" si="2"/>
        <v>Q3</v>
      </c>
      <c r="E213" s="19" t="s">
        <v>13</v>
      </c>
      <c r="F213" s="19" t="s">
        <v>34</v>
      </c>
      <c r="G213" s="20">
        <v>2.0</v>
      </c>
      <c r="H213" s="21">
        <v>169.99</v>
      </c>
      <c r="I213" s="21">
        <v>339.98</v>
      </c>
      <c r="J213" s="21">
        <f t="shared" si="3"/>
        <v>339.98</v>
      </c>
      <c r="K213" s="22" t="b">
        <f t="shared" si="4"/>
        <v>0</v>
      </c>
      <c r="L213" s="19" t="s">
        <v>15</v>
      </c>
      <c r="M213" s="23" t="s">
        <v>16</v>
      </c>
    </row>
    <row r="214">
      <c r="A214" s="7">
        <v>10213.0</v>
      </c>
      <c r="B214" s="8">
        <v>45504.0</v>
      </c>
      <c r="C214" s="9">
        <f t="shared" si="1"/>
        <v>7</v>
      </c>
      <c r="D214" s="9" t="str">
        <f t="shared" si="2"/>
        <v>Q3</v>
      </c>
      <c r="E214" s="10" t="s">
        <v>17</v>
      </c>
      <c r="F214" s="10" t="s">
        <v>229</v>
      </c>
      <c r="G214" s="11">
        <v>4.0</v>
      </c>
      <c r="H214" s="12">
        <v>9.9</v>
      </c>
      <c r="I214" s="12">
        <v>39.6</v>
      </c>
      <c r="J214" s="12">
        <f t="shared" si="3"/>
        <v>39.6</v>
      </c>
      <c r="K214" s="13" t="b">
        <f t="shared" si="4"/>
        <v>0</v>
      </c>
      <c r="L214" s="10" t="s">
        <v>19</v>
      </c>
      <c r="M214" s="14" t="s">
        <v>20</v>
      </c>
    </row>
    <row r="215">
      <c r="A215" s="15">
        <v>10214.0</v>
      </c>
      <c r="B215" s="16">
        <v>45505.0</v>
      </c>
      <c r="C215" s="17">
        <f t="shared" si="1"/>
        <v>8</v>
      </c>
      <c r="D215" s="17" t="str">
        <f t="shared" si="2"/>
        <v>Q3</v>
      </c>
      <c r="E215" s="19" t="s">
        <v>21</v>
      </c>
      <c r="F215" s="19" t="s">
        <v>190</v>
      </c>
      <c r="G215" s="20">
        <v>3.0</v>
      </c>
      <c r="H215" s="21">
        <v>10.99</v>
      </c>
      <c r="I215" s="21">
        <v>32.97</v>
      </c>
      <c r="J215" s="21">
        <f t="shared" si="3"/>
        <v>32.97</v>
      </c>
      <c r="K215" s="22" t="b">
        <f t="shared" si="4"/>
        <v>0</v>
      </c>
      <c r="L215" s="19" t="s">
        <v>11</v>
      </c>
      <c r="M215" s="23" t="s">
        <v>12</v>
      </c>
    </row>
    <row r="216">
      <c r="A216" s="7">
        <v>10215.0</v>
      </c>
      <c r="B216" s="8">
        <v>45506.0</v>
      </c>
      <c r="C216" s="9">
        <f t="shared" si="1"/>
        <v>8</v>
      </c>
      <c r="D216" s="9" t="str">
        <f t="shared" si="2"/>
        <v>Q3</v>
      </c>
      <c r="E216" s="10" t="s">
        <v>23</v>
      </c>
      <c r="F216" s="10" t="s">
        <v>230</v>
      </c>
      <c r="G216" s="11">
        <v>2.0</v>
      </c>
      <c r="H216" s="12">
        <v>29.0</v>
      </c>
      <c r="I216" s="12">
        <v>58.0</v>
      </c>
      <c r="J216" s="12">
        <f t="shared" si="3"/>
        <v>58</v>
      </c>
      <c r="K216" s="13" t="b">
        <f t="shared" si="4"/>
        <v>0</v>
      </c>
      <c r="L216" s="10" t="s">
        <v>15</v>
      </c>
      <c r="M216" s="14" t="s">
        <v>16</v>
      </c>
    </row>
    <row r="217">
      <c r="A217" s="15">
        <v>10216.0</v>
      </c>
      <c r="B217" s="16">
        <v>45507.0</v>
      </c>
      <c r="C217" s="17">
        <f t="shared" si="1"/>
        <v>8</v>
      </c>
      <c r="D217" s="17" t="str">
        <f t="shared" si="2"/>
        <v>Q3</v>
      </c>
      <c r="E217" s="19" t="s">
        <v>25</v>
      </c>
      <c r="F217" s="19" t="s">
        <v>231</v>
      </c>
      <c r="G217" s="20">
        <v>1.0</v>
      </c>
      <c r="H217" s="21">
        <v>349.99</v>
      </c>
      <c r="I217" s="21">
        <v>349.99</v>
      </c>
      <c r="J217" s="21">
        <f t="shared" si="3"/>
        <v>349.99</v>
      </c>
      <c r="K217" s="22" t="b">
        <f t="shared" si="4"/>
        <v>0</v>
      </c>
      <c r="L217" s="19" t="s">
        <v>19</v>
      </c>
      <c r="M217" s="23" t="s">
        <v>12</v>
      </c>
    </row>
    <row r="218">
      <c r="A218" s="7">
        <v>10217.0</v>
      </c>
      <c r="B218" s="8">
        <v>45508.0</v>
      </c>
      <c r="C218" s="9">
        <f t="shared" si="1"/>
        <v>8</v>
      </c>
      <c r="D218" s="9" t="str">
        <f t="shared" si="2"/>
        <v>Q3</v>
      </c>
      <c r="E218" s="10" t="s">
        <v>9</v>
      </c>
      <c r="F218" s="10" t="s">
        <v>232</v>
      </c>
      <c r="G218" s="11">
        <v>1.0</v>
      </c>
      <c r="H218" s="12">
        <v>2399.0</v>
      </c>
      <c r="I218" s="12">
        <v>2399.0</v>
      </c>
      <c r="J218" s="12">
        <f t="shared" si="3"/>
        <v>2399</v>
      </c>
      <c r="K218" s="13" t="b">
        <f t="shared" si="4"/>
        <v>0</v>
      </c>
      <c r="L218" s="10" t="s">
        <v>11</v>
      </c>
      <c r="M218" s="14" t="s">
        <v>12</v>
      </c>
    </row>
    <row r="219">
      <c r="A219" s="15">
        <v>10218.0</v>
      </c>
      <c r="B219" s="16">
        <v>45509.0</v>
      </c>
      <c r="C219" s="17">
        <f t="shared" si="1"/>
        <v>8</v>
      </c>
      <c r="D219" s="17" t="str">
        <f t="shared" si="2"/>
        <v>Q3</v>
      </c>
      <c r="E219" s="19" t="s">
        <v>13</v>
      </c>
      <c r="F219" s="19" t="s">
        <v>233</v>
      </c>
      <c r="G219" s="20">
        <v>1.0</v>
      </c>
      <c r="H219" s="21">
        <v>449.99</v>
      </c>
      <c r="I219" s="21">
        <v>449.99</v>
      </c>
      <c r="J219" s="21">
        <f t="shared" si="3"/>
        <v>449.99</v>
      </c>
      <c r="K219" s="22" t="b">
        <f t="shared" si="4"/>
        <v>0</v>
      </c>
      <c r="L219" s="19" t="s">
        <v>15</v>
      </c>
      <c r="M219" s="23" t="s">
        <v>16</v>
      </c>
    </row>
    <row r="220">
      <c r="A220" s="7">
        <v>10219.0</v>
      </c>
      <c r="B220" s="8">
        <v>45510.0</v>
      </c>
      <c r="C220" s="9">
        <f t="shared" si="1"/>
        <v>8</v>
      </c>
      <c r="D220" s="9" t="str">
        <f t="shared" si="2"/>
        <v>Q3</v>
      </c>
      <c r="E220" s="10" t="s">
        <v>17</v>
      </c>
      <c r="F220" s="10" t="s">
        <v>234</v>
      </c>
      <c r="G220" s="11">
        <v>3.0</v>
      </c>
      <c r="H220" s="12">
        <v>49.99</v>
      </c>
      <c r="I220" s="12">
        <v>149.97</v>
      </c>
      <c r="J220" s="12">
        <f t="shared" si="3"/>
        <v>149.97</v>
      </c>
      <c r="K220" s="13" t="b">
        <f t="shared" si="4"/>
        <v>0</v>
      </c>
      <c r="L220" s="10" t="s">
        <v>19</v>
      </c>
      <c r="M220" s="14" t="s">
        <v>20</v>
      </c>
    </row>
    <row r="221">
      <c r="A221" s="15">
        <v>10220.0</v>
      </c>
      <c r="B221" s="16">
        <v>45511.0</v>
      </c>
      <c r="C221" s="17">
        <f t="shared" si="1"/>
        <v>8</v>
      </c>
      <c r="D221" s="17" t="str">
        <f t="shared" si="2"/>
        <v>Q3</v>
      </c>
      <c r="E221" s="19" t="s">
        <v>21</v>
      </c>
      <c r="F221" s="19" t="s">
        <v>235</v>
      </c>
      <c r="G221" s="20">
        <v>2.0</v>
      </c>
      <c r="H221" s="21">
        <v>12.99</v>
      </c>
      <c r="I221" s="21">
        <v>25.98</v>
      </c>
      <c r="J221" s="21">
        <f t="shared" si="3"/>
        <v>25.98</v>
      </c>
      <c r="K221" s="22" t="b">
        <f t="shared" si="4"/>
        <v>0</v>
      </c>
      <c r="L221" s="19" t="s">
        <v>11</v>
      </c>
      <c r="M221" s="23" t="s">
        <v>12</v>
      </c>
    </row>
    <row r="222">
      <c r="A222" s="7">
        <v>10221.0</v>
      </c>
      <c r="B222" s="8">
        <v>45512.0</v>
      </c>
      <c r="C222" s="9">
        <f t="shared" si="1"/>
        <v>8</v>
      </c>
      <c r="D222" s="9" t="str">
        <f t="shared" si="2"/>
        <v>Q3</v>
      </c>
      <c r="E222" s="10" t="s">
        <v>23</v>
      </c>
      <c r="F222" s="10" t="s">
        <v>236</v>
      </c>
      <c r="G222" s="11">
        <v>1.0</v>
      </c>
      <c r="H222" s="12">
        <v>27.0</v>
      </c>
      <c r="I222" s="12">
        <v>27.0</v>
      </c>
      <c r="J222" s="12">
        <f t="shared" si="3"/>
        <v>27</v>
      </c>
      <c r="K222" s="13" t="b">
        <f t="shared" si="4"/>
        <v>0</v>
      </c>
      <c r="L222" s="10" t="s">
        <v>15</v>
      </c>
      <c r="M222" s="14" t="s">
        <v>16</v>
      </c>
    </row>
    <row r="223">
      <c r="A223" s="15">
        <v>10222.0</v>
      </c>
      <c r="B223" s="16">
        <v>45513.0</v>
      </c>
      <c r="C223" s="17">
        <f t="shared" si="1"/>
        <v>8</v>
      </c>
      <c r="D223" s="17" t="str">
        <f t="shared" si="2"/>
        <v>Q3</v>
      </c>
      <c r="E223" s="19" t="s">
        <v>25</v>
      </c>
      <c r="F223" s="19" t="s">
        <v>39</v>
      </c>
      <c r="G223" s="20">
        <v>1.0</v>
      </c>
      <c r="H223" s="21">
        <v>599.99</v>
      </c>
      <c r="I223" s="21">
        <v>599.99</v>
      </c>
      <c r="J223" s="21">
        <f t="shared" si="3"/>
        <v>599.99</v>
      </c>
      <c r="K223" s="22" t="b">
        <f t="shared" si="4"/>
        <v>0</v>
      </c>
      <c r="L223" s="19" t="s">
        <v>19</v>
      </c>
      <c r="M223" s="23" t="s">
        <v>12</v>
      </c>
    </row>
    <row r="224">
      <c r="A224" s="7">
        <v>10223.0</v>
      </c>
      <c r="B224" s="8">
        <v>45514.0</v>
      </c>
      <c r="C224" s="9">
        <f t="shared" si="1"/>
        <v>8</v>
      </c>
      <c r="D224" s="9" t="str">
        <f t="shared" si="2"/>
        <v>Q3</v>
      </c>
      <c r="E224" s="10" t="s">
        <v>9</v>
      </c>
      <c r="F224" s="10" t="s">
        <v>237</v>
      </c>
      <c r="G224" s="11">
        <v>4.0</v>
      </c>
      <c r="H224" s="12">
        <v>49.99</v>
      </c>
      <c r="I224" s="12">
        <v>199.96</v>
      </c>
      <c r="J224" s="12">
        <f t="shared" si="3"/>
        <v>199.96</v>
      </c>
      <c r="K224" s="13" t="b">
        <f t="shared" si="4"/>
        <v>0</v>
      </c>
      <c r="L224" s="10" t="s">
        <v>11</v>
      </c>
      <c r="M224" s="14" t="s">
        <v>12</v>
      </c>
    </row>
    <row r="225">
      <c r="A225" s="15">
        <v>10224.0</v>
      </c>
      <c r="B225" s="16">
        <v>45515.0</v>
      </c>
      <c r="C225" s="17">
        <f t="shared" si="1"/>
        <v>8</v>
      </c>
      <c r="D225" s="17" t="str">
        <f t="shared" si="2"/>
        <v>Q3</v>
      </c>
      <c r="E225" s="19" t="s">
        <v>13</v>
      </c>
      <c r="F225" s="19" t="s">
        <v>238</v>
      </c>
      <c r="G225" s="20">
        <v>2.0</v>
      </c>
      <c r="H225" s="21">
        <v>229.99</v>
      </c>
      <c r="I225" s="21">
        <v>459.98</v>
      </c>
      <c r="J225" s="21">
        <f t="shared" si="3"/>
        <v>459.98</v>
      </c>
      <c r="K225" s="22" t="b">
        <f t="shared" si="4"/>
        <v>0</v>
      </c>
      <c r="L225" s="19" t="s">
        <v>15</v>
      </c>
      <c r="M225" s="23" t="s">
        <v>16</v>
      </c>
    </row>
    <row r="226">
      <c r="A226" s="7">
        <v>10225.0</v>
      </c>
      <c r="B226" s="8">
        <v>45516.0</v>
      </c>
      <c r="C226" s="9">
        <f t="shared" si="1"/>
        <v>8</v>
      </c>
      <c r="D226" s="9" t="str">
        <f t="shared" si="2"/>
        <v>Q3</v>
      </c>
      <c r="E226" s="10" t="s">
        <v>17</v>
      </c>
      <c r="F226" s="10" t="s">
        <v>239</v>
      </c>
      <c r="G226" s="11">
        <v>2.0</v>
      </c>
      <c r="H226" s="12">
        <v>44.99</v>
      </c>
      <c r="I226" s="12">
        <v>89.98</v>
      </c>
      <c r="J226" s="12">
        <f t="shared" si="3"/>
        <v>89.98</v>
      </c>
      <c r="K226" s="13" t="b">
        <f t="shared" si="4"/>
        <v>0</v>
      </c>
      <c r="L226" s="10" t="s">
        <v>19</v>
      </c>
      <c r="M226" s="14" t="s">
        <v>20</v>
      </c>
    </row>
    <row r="227">
      <c r="A227" s="15">
        <v>10226.0</v>
      </c>
      <c r="B227" s="16">
        <v>45517.0</v>
      </c>
      <c r="C227" s="17">
        <f t="shared" si="1"/>
        <v>8</v>
      </c>
      <c r="D227" s="17" t="str">
        <f t="shared" si="2"/>
        <v>Q3</v>
      </c>
      <c r="E227" s="19" t="s">
        <v>21</v>
      </c>
      <c r="F227" s="19" t="s">
        <v>72</v>
      </c>
      <c r="G227" s="20">
        <v>3.0</v>
      </c>
      <c r="H227" s="21">
        <v>26.99</v>
      </c>
      <c r="I227" s="21">
        <v>80.97</v>
      </c>
      <c r="J227" s="21">
        <f t="shared" si="3"/>
        <v>80.97</v>
      </c>
      <c r="K227" s="22" t="b">
        <f t="shared" si="4"/>
        <v>0</v>
      </c>
      <c r="L227" s="19" t="s">
        <v>11</v>
      </c>
      <c r="M227" s="23" t="s">
        <v>12</v>
      </c>
    </row>
    <row r="228">
      <c r="A228" s="7">
        <v>10227.0</v>
      </c>
      <c r="B228" s="8">
        <v>45518.0</v>
      </c>
      <c r="C228" s="9">
        <f t="shared" si="1"/>
        <v>8</v>
      </c>
      <c r="D228" s="9" t="str">
        <f t="shared" si="2"/>
        <v>Q3</v>
      </c>
      <c r="E228" s="10" t="s">
        <v>23</v>
      </c>
      <c r="F228" s="10" t="s">
        <v>240</v>
      </c>
      <c r="G228" s="11">
        <v>1.0</v>
      </c>
      <c r="H228" s="12">
        <v>6.7</v>
      </c>
      <c r="I228" s="12">
        <v>6.7</v>
      </c>
      <c r="J228" s="12">
        <f t="shared" si="3"/>
        <v>6.7</v>
      </c>
      <c r="K228" s="13" t="b">
        <f t="shared" si="4"/>
        <v>0</v>
      </c>
      <c r="L228" s="10" t="s">
        <v>15</v>
      </c>
      <c r="M228" s="14" t="s">
        <v>16</v>
      </c>
    </row>
    <row r="229">
      <c r="A229" s="15">
        <v>10228.0</v>
      </c>
      <c r="B229" s="16">
        <v>45519.0</v>
      </c>
      <c r="C229" s="17">
        <f t="shared" si="1"/>
        <v>8</v>
      </c>
      <c r="D229" s="17" t="str">
        <f t="shared" si="2"/>
        <v>Q3</v>
      </c>
      <c r="E229" s="19" t="s">
        <v>25</v>
      </c>
      <c r="F229" s="19" t="s">
        <v>241</v>
      </c>
      <c r="G229" s="20">
        <v>2.0</v>
      </c>
      <c r="H229" s="21">
        <v>149.95</v>
      </c>
      <c r="I229" s="21">
        <v>299.9</v>
      </c>
      <c r="J229" s="21">
        <f t="shared" si="3"/>
        <v>299.9</v>
      </c>
      <c r="K229" s="22" t="b">
        <f t="shared" si="4"/>
        <v>0</v>
      </c>
      <c r="L229" s="19" t="s">
        <v>19</v>
      </c>
      <c r="M229" s="23" t="s">
        <v>12</v>
      </c>
    </row>
    <row r="230">
      <c r="A230" s="7">
        <v>10229.0</v>
      </c>
      <c r="B230" s="8">
        <v>45520.0</v>
      </c>
      <c r="C230" s="9">
        <f t="shared" si="1"/>
        <v>8</v>
      </c>
      <c r="D230" s="9" t="str">
        <f t="shared" si="2"/>
        <v>Q3</v>
      </c>
      <c r="E230" s="10" t="s">
        <v>9</v>
      </c>
      <c r="F230" s="10" t="s">
        <v>242</v>
      </c>
      <c r="G230" s="11">
        <v>1.0</v>
      </c>
      <c r="H230" s="12">
        <v>169.0</v>
      </c>
      <c r="I230" s="12">
        <v>169.0</v>
      </c>
      <c r="J230" s="12">
        <f t="shared" si="3"/>
        <v>169</v>
      </c>
      <c r="K230" s="13" t="b">
        <f t="shared" si="4"/>
        <v>0</v>
      </c>
      <c r="L230" s="10" t="s">
        <v>11</v>
      </c>
      <c r="M230" s="14" t="s">
        <v>12</v>
      </c>
    </row>
    <row r="231">
      <c r="A231" s="15">
        <v>10230.0</v>
      </c>
      <c r="B231" s="16">
        <v>45521.0</v>
      </c>
      <c r="C231" s="17">
        <f t="shared" si="1"/>
        <v>8</v>
      </c>
      <c r="D231" s="17" t="str">
        <f t="shared" si="2"/>
        <v>Q3</v>
      </c>
      <c r="E231" s="19" t="s">
        <v>13</v>
      </c>
      <c r="F231" s="19" t="s">
        <v>243</v>
      </c>
      <c r="G231" s="20">
        <v>1.0</v>
      </c>
      <c r="H231" s="21">
        <v>599.0</v>
      </c>
      <c r="I231" s="21">
        <v>599.0</v>
      </c>
      <c r="J231" s="21">
        <f t="shared" si="3"/>
        <v>599</v>
      </c>
      <c r="K231" s="22" t="b">
        <f t="shared" si="4"/>
        <v>0</v>
      </c>
      <c r="L231" s="19" t="s">
        <v>15</v>
      </c>
      <c r="M231" s="23" t="s">
        <v>16</v>
      </c>
    </row>
    <row r="232">
      <c r="A232" s="7">
        <v>10231.0</v>
      </c>
      <c r="B232" s="8">
        <v>45522.0</v>
      </c>
      <c r="C232" s="9">
        <f t="shared" si="1"/>
        <v>8</v>
      </c>
      <c r="D232" s="9" t="str">
        <f t="shared" si="2"/>
        <v>Q3</v>
      </c>
      <c r="E232" s="10" t="s">
        <v>17</v>
      </c>
      <c r="F232" s="10" t="s">
        <v>244</v>
      </c>
      <c r="G232" s="11">
        <v>4.0</v>
      </c>
      <c r="H232" s="12">
        <v>64.99</v>
      </c>
      <c r="I232" s="12">
        <v>259.96</v>
      </c>
      <c r="J232" s="12">
        <f t="shared" si="3"/>
        <v>259.96</v>
      </c>
      <c r="K232" s="13" t="b">
        <f t="shared" si="4"/>
        <v>0</v>
      </c>
      <c r="L232" s="10" t="s">
        <v>19</v>
      </c>
      <c r="M232" s="14" t="s">
        <v>20</v>
      </c>
    </row>
    <row r="233">
      <c r="A233" s="15">
        <v>10232.0</v>
      </c>
      <c r="B233" s="16">
        <v>45523.0</v>
      </c>
      <c r="C233" s="17">
        <f t="shared" si="1"/>
        <v>8</v>
      </c>
      <c r="D233" s="17" t="str">
        <f t="shared" si="2"/>
        <v>Q3</v>
      </c>
      <c r="E233" s="19" t="s">
        <v>21</v>
      </c>
      <c r="F233" s="19" t="s">
        <v>30</v>
      </c>
      <c r="G233" s="20">
        <v>2.0</v>
      </c>
      <c r="H233" s="21">
        <v>9.99</v>
      </c>
      <c r="I233" s="21">
        <v>19.98</v>
      </c>
      <c r="J233" s="21">
        <f t="shared" si="3"/>
        <v>19.98</v>
      </c>
      <c r="K233" s="22" t="b">
        <f t="shared" si="4"/>
        <v>0</v>
      </c>
      <c r="L233" s="19" t="s">
        <v>11</v>
      </c>
      <c r="M233" s="23" t="s">
        <v>12</v>
      </c>
    </row>
    <row r="234">
      <c r="A234" s="7">
        <v>10233.0</v>
      </c>
      <c r="B234" s="8">
        <v>45524.0</v>
      </c>
      <c r="C234" s="9">
        <f t="shared" si="1"/>
        <v>8</v>
      </c>
      <c r="D234" s="9" t="str">
        <f t="shared" si="2"/>
        <v>Q3</v>
      </c>
      <c r="E234" s="10" t="s">
        <v>23</v>
      </c>
      <c r="F234" s="10" t="s">
        <v>245</v>
      </c>
      <c r="G234" s="11">
        <v>1.0</v>
      </c>
      <c r="H234" s="12">
        <v>24.0</v>
      </c>
      <c r="I234" s="12">
        <v>24.0</v>
      </c>
      <c r="J234" s="12">
        <f t="shared" si="3"/>
        <v>24</v>
      </c>
      <c r="K234" s="13" t="b">
        <f t="shared" si="4"/>
        <v>0</v>
      </c>
      <c r="L234" s="10" t="s">
        <v>15</v>
      </c>
      <c r="M234" s="14" t="s">
        <v>16</v>
      </c>
    </row>
    <row r="235">
      <c r="A235" s="15">
        <v>10234.0</v>
      </c>
      <c r="B235" s="16">
        <v>45525.0</v>
      </c>
      <c r="C235" s="17">
        <f t="shared" si="1"/>
        <v>8</v>
      </c>
      <c r="D235" s="17" t="str">
        <f t="shared" si="2"/>
        <v>Q3</v>
      </c>
      <c r="E235" s="19" t="s">
        <v>25</v>
      </c>
      <c r="F235" s="19" t="s">
        <v>246</v>
      </c>
      <c r="G235" s="20">
        <v>3.0</v>
      </c>
      <c r="H235" s="21">
        <v>32.95</v>
      </c>
      <c r="I235" s="21">
        <v>98.85</v>
      </c>
      <c r="J235" s="21">
        <f t="shared" si="3"/>
        <v>98.85</v>
      </c>
      <c r="K235" s="22" t="b">
        <f t="shared" si="4"/>
        <v>0</v>
      </c>
      <c r="L235" s="19" t="s">
        <v>19</v>
      </c>
      <c r="M235" s="23" t="s">
        <v>12</v>
      </c>
    </row>
    <row r="236">
      <c r="A236" s="7">
        <v>10235.0</v>
      </c>
      <c r="B236" s="8">
        <v>45526.0</v>
      </c>
      <c r="C236" s="9">
        <f t="shared" si="1"/>
        <v>8</v>
      </c>
      <c r="D236" s="9" t="str">
        <f t="shared" si="2"/>
        <v>Q3</v>
      </c>
      <c r="E236" s="10" t="s">
        <v>9</v>
      </c>
      <c r="F236" s="10" t="s">
        <v>247</v>
      </c>
      <c r="G236" s="11">
        <v>1.0</v>
      </c>
      <c r="H236" s="12">
        <v>299.0</v>
      </c>
      <c r="I236" s="12">
        <v>299.0</v>
      </c>
      <c r="J236" s="12">
        <f t="shared" si="3"/>
        <v>299</v>
      </c>
      <c r="K236" s="13" t="b">
        <f t="shared" si="4"/>
        <v>0</v>
      </c>
      <c r="L236" s="10" t="s">
        <v>11</v>
      </c>
      <c r="M236" s="14" t="s">
        <v>12</v>
      </c>
    </row>
    <row r="237">
      <c r="A237" s="15">
        <v>10236.0</v>
      </c>
      <c r="B237" s="16">
        <v>45527.0</v>
      </c>
      <c r="C237" s="17">
        <f t="shared" si="1"/>
        <v>8</v>
      </c>
      <c r="D237" s="17" t="str">
        <f t="shared" si="2"/>
        <v>Q3</v>
      </c>
      <c r="E237" s="19" t="s">
        <v>13</v>
      </c>
      <c r="F237" s="19" t="s">
        <v>248</v>
      </c>
      <c r="G237" s="20">
        <v>1.0</v>
      </c>
      <c r="H237" s="21">
        <v>159.99</v>
      </c>
      <c r="I237" s="21">
        <v>159.99</v>
      </c>
      <c r="J237" s="21">
        <f t="shared" si="3"/>
        <v>159.99</v>
      </c>
      <c r="K237" s="22" t="b">
        <f t="shared" si="4"/>
        <v>0</v>
      </c>
      <c r="L237" s="19" t="s">
        <v>15</v>
      </c>
      <c r="M237" s="23" t="s">
        <v>16</v>
      </c>
    </row>
    <row r="238">
      <c r="A238" s="7">
        <v>10237.0</v>
      </c>
      <c r="B238" s="8">
        <v>45528.0</v>
      </c>
      <c r="C238" s="9">
        <f t="shared" si="1"/>
        <v>8</v>
      </c>
      <c r="D238" s="9" t="str">
        <f t="shared" si="2"/>
        <v>Q3</v>
      </c>
      <c r="E238" s="10" t="s">
        <v>17</v>
      </c>
      <c r="F238" s="10" t="s">
        <v>249</v>
      </c>
      <c r="G238" s="11">
        <v>3.0</v>
      </c>
      <c r="H238" s="12">
        <v>90.0</v>
      </c>
      <c r="I238" s="12">
        <v>270.0</v>
      </c>
      <c r="J238" s="12">
        <f t="shared" si="3"/>
        <v>270</v>
      </c>
      <c r="K238" s="13" t="b">
        <f t="shared" si="4"/>
        <v>0</v>
      </c>
      <c r="L238" s="10" t="s">
        <v>19</v>
      </c>
      <c r="M238" s="14" t="s">
        <v>20</v>
      </c>
    </row>
    <row r="239">
      <c r="A239" s="15">
        <v>10238.0</v>
      </c>
      <c r="B239" s="16">
        <v>45529.0</v>
      </c>
      <c r="C239" s="17">
        <f t="shared" si="1"/>
        <v>8</v>
      </c>
      <c r="D239" s="17" t="str">
        <f t="shared" si="2"/>
        <v>Q3</v>
      </c>
      <c r="E239" s="19" t="s">
        <v>21</v>
      </c>
      <c r="F239" s="19" t="s">
        <v>250</v>
      </c>
      <c r="G239" s="20">
        <v>3.0</v>
      </c>
      <c r="H239" s="21">
        <v>10.99</v>
      </c>
      <c r="I239" s="21">
        <v>32.97</v>
      </c>
      <c r="J239" s="21">
        <f t="shared" si="3"/>
        <v>32.97</v>
      </c>
      <c r="K239" s="22" t="b">
        <f t="shared" si="4"/>
        <v>0</v>
      </c>
      <c r="L239" s="19" t="s">
        <v>11</v>
      </c>
      <c r="M239" s="23" t="s">
        <v>12</v>
      </c>
    </row>
    <row r="240">
      <c r="A240" s="7">
        <v>10239.0</v>
      </c>
      <c r="B240" s="8">
        <v>45530.0</v>
      </c>
      <c r="C240" s="9">
        <f t="shared" si="1"/>
        <v>8</v>
      </c>
      <c r="D240" s="9" t="str">
        <f t="shared" si="2"/>
        <v>Q3</v>
      </c>
      <c r="E240" s="10" t="s">
        <v>23</v>
      </c>
      <c r="F240" s="10" t="s">
        <v>251</v>
      </c>
      <c r="G240" s="11">
        <v>1.0</v>
      </c>
      <c r="H240" s="12">
        <v>55.0</v>
      </c>
      <c r="I240" s="12">
        <v>55.0</v>
      </c>
      <c r="J240" s="12">
        <f t="shared" si="3"/>
        <v>55</v>
      </c>
      <c r="K240" s="13" t="b">
        <f t="shared" si="4"/>
        <v>0</v>
      </c>
      <c r="L240" s="10" t="s">
        <v>15</v>
      </c>
      <c r="M240" s="14" t="s">
        <v>16</v>
      </c>
    </row>
    <row r="241">
      <c r="A241" s="24">
        <v>10240.0</v>
      </c>
      <c r="B241" s="25">
        <v>45531.0</v>
      </c>
      <c r="C241" s="26">
        <f t="shared" si="1"/>
        <v>8</v>
      </c>
      <c r="D241" s="26" t="str">
        <f t="shared" si="2"/>
        <v>Q3</v>
      </c>
      <c r="E241" s="27" t="s">
        <v>25</v>
      </c>
      <c r="F241" s="27" t="s">
        <v>252</v>
      </c>
      <c r="G241" s="28">
        <v>2.0</v>
      </c>
      <c r="H241" s="29">
        <v>29.99</v>
      </c>
      <c r="I241" s="29">
        <v>59.98</v>
      </c>
      <c r="J241" s="29">
        <f t="shared" si="3"/>
        <v>59.98</v>
      </c>
      <c r="K241" s="30" t="b">
        <f t="shared" si="4"/>
        <v>0</v>
      </c>
      <c r="L241" s="27" t="s">
        <v>19</v>
      </c>
      <c r="M241" s="31" t="s">
        <v>12</v>
      </c>
    </row>
  </sheetData>
  <conditionalFormatting sqref="K2:K241">
    <cfRule type="cellIs" dxfId="0" priority="1" operator="equal">
      <formula>"TRUE"</formula>
    </cfRule>
  </conditionalFormatting>
  <dataValidations>
    <dataValidation type="custom" allowBlank="1" showDropDown="1" sqref="B2:B241">
      <formula1>OR(NOT(ISERROR(DATEVALUE(B2))), AND(ISNUMBER(B2), LEFT(CELL("format", B2))="D"))</formula1>
    </dataValidation>
    <dataValidation type="custom" allowBlank="1" showDropDown="1" sqref="A2:A241 G2:J241">
      <formula1>AND(ISNUMBER(A2),(NOT(OR(NOT(ISERROR(DATEVALUE(A2))), AND(ISNUMBER(A2), LEFT(CELL("format", A2))="D")))))</formula1>
    </dataValidation>
    <dataValidation allowBlank="1" showDropDown="1" sqref="E2:F241 L2:M241"/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5.5"/>
  </cols>
  <sheetData>
    <row r="1"/>
    <row r="2"/>
    <row r="3"/>
    <row r="4"/>
    <row r="5"/>
    <row r="6"/>
    <row r="7"/>
    <row r="8"/>
    <row r="9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3.13"/>
  </cols>
  <sheetData>
    <row r="1">
      <c r="C1" s="36" t="s">
        <v>266</v>
      </c>
    </row>
    <row r="2">
      <c r="C2" s="32" t="str">
        <f t="array" ref="C2">INDEX(Table1_2[Product Name], MATCH(A2&amp;B2, 'Copy of Online Sales Data'!E2:E1000&amp;'Copy of Online Sales Data'!I2:I1000, 0))</f>
        <v>Dyson Supersonic Hair Dryer</v>
      </c>
    </row>
    <row r="3">
      <c r="C3" s="32" t="str">
        <f t="array" ref="C3">INDEX(Table1_2[Product Name], MATCH(A3&amp;B3, 'Copy of Online Sales Data'!E2:E1000&amp;'Copy of Online Sales Data'!I2:I1000, 0))</f>
        <v>Becoming by Michelle Obama</v>
      </c>
    </row>
    <row r="4">
      <c r="C4" s="32" t="str">
        <f t="array" ref="C4">INDEX(Table1_2[Product Name], MATCH(A4&amp;B4, 'Copy of Online Sales Data'!E2:E1000&amp;'Copy of Online Sales Data'!I2:I1000, 0))</f>
        <v>Nike Air Force 1</v>
      </c>
    </row>
    <row r="5">
      <c r="C5" s="32" t="str">
        <f t="array" ref="C5">INDEX(Table1_2[Product Name], MATCH(A5&amp;B5, 'Copy of Online Sales Data'!E2:E1000&amp;'Copy of Online Sales Data'!I2:I1000, 0))</f>
        <v>Canon EOS R5 Camera</v>
      </c>
    </row>
    <row r="6">
      <c r="C6" s="32" t="str">
        <f t="array" ref="C6">INDEX(Table1_2[Product Name], MATCH(A6&amp;B6, 'Copy of Online Sales Data'!E2:E1000&amp;'Copy of Online Sales Data'!I2:I1000, 0))</f>
        <v>LG OLED TV</v>
      </c>
    </row>
    <row r="7">
      <c r="C7" s="32" t="str">
        <f t="array" ref="C7">INDEX(Table1_2[Product Name], MATCH(A7&amp;B7, 'Copy of Online Sales Data'!E2:E1000&amp;'Copy of Online Sales Data'!I2:I1000, 0))</f>
        <v>Peloton Bike</v>
      </c>
    </row>
  </sheetData>
  <drawing r:id="rId2"/>
</worksheet>
</file>