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gnments_ExcelR\Advanced_Excel\"/>
    </mc:Choice>
  </mc:AlternateContent>
  <xr:revisionPtr revIDLastSave="0" documentId="13_ncr:1_{6CC9D6C8-34A7-4B9F-BF4F-91BE83EEF0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perators" sheetId="2" r:id="rId1"/>
    <sheet name="Arithmatic Functions" sheetId="1" r:id="rId2"/>
  </sheets>
  <definedNames>
    <definedName name="Basic_Salary">'Arithmatic Functions'!$J:$J</definedName>
    <definedName name="Department">'Arithmatic Functions'!$H:$H</definedName>
    <definedName name="Region">'Arithmatic Functions'!$I:$I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P27" i="1"/>
  <c r="P26" i="1"/>
  <c r="P25" i="1"/>
  <c r="P24" i="1"/>
  <c r="P23" i="1"/>
  <c r="P22" i="1"/>
  <c r="P21" i="1"/>
  <c r="P20" i="1"/>
  <c r="P19" i="1"/>
  <c r="P18" i="1"/>
  <c r="P17" i="1"/>
  <c r="O27" i="1"/>
  <c r="O26" i="1"/>
  <c r="O25" i="1"/>
  <c r="O24" i="1"/>
  <c r="O23" i="1"/>
  <c r="O22" i="1"/>
  <c r="O21" i="1"/>
  <c r="O20" i="1"/>
  <c r="O19" i="1"/>
  <c r="O18" i="1"/>
  <c r="O17" i="1"/>
  <c r="N27" i="1"/>
  <c r="N26" i="1"/>
  <c r="N25" i="1"/>
  <c r="N23" i="1"/>
  <c r="N24" i="1"/>
  <c r="N22" i="1"/>
  <c r="N21" i="1"/>
  <c r="N20" i="1"/>
  <c r="N19" i="1"/>
  <c r="N18" i="1"/>
  <c r="N17" i="1"/>
  <c r="N13" i="1"/>
  <c r="N12" i="1"/>
  <c r="N11" i="1"/>
  <c r="N11" i="2"/>
  <c r="N19" i="2"/>
  <c r="N27" i="2"/>
  <c r="N35" i="2"/>
  <c r="N43" i="2"/>
  <c r="M11" i="2"/>
  <c r="O11" i="2" s="1"/>
  <c r="M12" i="2"/>
  <c r="N12" i="2" s="1"/>
  <c r="M13" i="2"/>
  <c r="N13" i="2" s="1"/>
  <c r="M19" i="2"/>
  <c r="O19" i="2" s="1"/>
  <c r="M20" i="2"/>
  <c r="N20" i="2" s="1"/>
  <c r="M21" i="2"/>
  <c r="N21" i="2" s="1"/>
  <c r="M27" i="2"/>
  <c r="O27" i="2" s="1"/>
  <c r="M28" i="2"/>
  <c r="N28" i="2" s="1"/>
  <c r="M29" i="2"/>
  <c r="N29" i="2" s="1"/>
  <c r="M35" i="2"/>
  <c r="O35" i="2" s="1"/>
  <c r="M36" i="2"/>
  <c r="N36" i="2" s="1"/>
  <c r="M37" i="2"/>
  <c r="N37" i="2" s="1"/>
  <c r="M43" i="2"/>
  <c r="O43" i="2" s="1"/>
  <c r="M44" i="2"/>
  <c r="N44" i="2" s="1"/>
  <c r="M45" i="2"/>
  <c r="N45" i="2" s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M10" i="2" s="1"/>
  <c r="K11" i="2"/>
  <c r="K12" i="2"/>
  <c r="K13" i="2"/>
  <c r="K14" i="2"/>
  <c r="M14" i="2" s="1"/>
  <c r="K15" i="2"/>
  <c r="M15" i="2" s="1"/>
  <c r="K16" i="2"/>
  <c r="M16" i="2" s="1"/>
  <c r="K17" i="2"/>
  <c r="M17" i="2" s="1"/>
  <c r="K18" i="2"/>
  <c r="M18" i="2" s="1"/>
  <c r="K19" i="2"/>
  <c r="K20" i="2"/>
  <c r="K21" i="2"/>
  <c r="K22" i="2"/>
  <c r="M22" i="2" s="1"/>
  <c r="K23" i="2"/>
  <c r="M23" i="2" s="1"/>
  <c r="K24" i="2"/>
  <c r="M24" i="2" s="1"/>
  <c r="K25" i="2"/>
  <c r="M25" i="2" s="1"/>
  <c r="K26" i="2"/>
  <c r="M26" i="2" s="1"/>
  <c r="K27" i="2"/>
  <c r="K28" i="2"/>
  <c r="K29" i="2"/>
  <c r="K30" i="2"/>
  <c r="M30" i="2" s="1"/>
  <c r="K31" i="2"/>
  <c r="M31" i="2" s="1"/>
  <c r="K32" i="2"/>
  <c r="M32" i="2" s="1"/>
  <c r="K33" i="2"/>
  <c r="M33" i="2" s="1"/>
  <c r="K34" i="2"/>
  <c r="M34" i="2" s="1"/>
  <c r="K35" i="2"/>
  <c r="K36" i="2"/>
  <c r="K37" i="2"/>
  <c r="K38" i="2"/>
  <c r="M38" i="2" s="1"/>
  <c r="K39" i="2"/>
  <c r="M39" i="2" s="1"/>
  <c r="K40" i="2"/>
  <c r="M40" i="2" s="1"/>
  <c r="K41" i="2"/>
  <c r="M41" i="2" s="1"/>
  <c r="K42" i="2"/>
  <c r="M42" i="2" s="1"/>
  <c r="K43" i="2"/>
  <c r="K44" i="2"/>
  <c r="K45" i="2"/>
  <c r="K46" i="2"/>
  <c r="M46" i="2" s="1"/>
  <c r="K9" i="2"/>
  <c r="M9" i="2" s="1"/>
  <c r="N46" i="2" l="1"/>
  <c r="O46" i="2"/>
  <c r="N38" i="2"/>
  <c r="O38" i="2"/>
  <c r="N30" i="2"/>
  <c r="O30" i="2"/>
  <c r="N22" i="2"/>
  <c r="O22" i="2" s="1"/>
  <c r="N14" i="2"/>
  <c r="O14" i="2"/>
  <c r="N33" i="2"/>
  <c r="O33" i="2"/>
  <c r="N40" i="2"/>
  <c r="O40" i="2" s="1"/>
  <c r="O32" i="2"/>
  <c r="N32" i="2"/>
  <c r="N24" i="2"/>
  <c r="O24" i="2" s="1"/>
  <c r="N16" i="2"/>
  <c r="O16" i="2" s="1"/>
  <c r="N42" i="2"/>
  <c r="O42" i="2" s="1"/>
  <c r="O34" i="2"/>
  <c r="N34" i="2"/>
  <c r="N26" i="2"/>
  <c r="O26" i="2" s="1"/>
  <c r="N18" i="2"/>
  <c r="O18" i="2" s="1"/>
  <c r="N10" i="2"/>
  <c r="O10" i="2" s="1"/>
  <c r="O41" i="2"/>
  <c r="N41" i="2"/>
  <c r="N25" i="2"/>
  <c r="O25" i="2" s="1"/>
  <c r="N17" i="2"/>
  <c r="O17" i="2"/>
  <c r="N9" i="2"/>
  <c r="O9" i="2"/>
  <c r="O39" i="2"/>
  <c r="N39" i="2"/>
  <c r="N31" i="2"/>
  <c r="O31" i="2" s="1"/>
  <c r="N23" i="2"/>
  <c r="O23" i="2" s="1"/>
  <c r="N15" i="2"/>
  <c r="O15" i="2"/>
  <c r="O45" i="2"/>
  <c r="O37" i="2"/>
  <c r="O29" i="2"/>
  <c r="O21" i="2"/>
  <c r="O13" i="2"/>
  <c r="O44" i="2"/>
  <c r="O36" i="2"/>
  <c r="O28" i="2"/>
  <c r="O20" i="2"/>
  <c r="O12" i="2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<sst xmlns="http://schemas.openxmlformats.org/spreadsheetml/2006/main" count="509" uniqueCount="116">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</sst>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 applyBorder="1" applyAlignment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workbookViewId="0">
      <selection activeCell="R50" sqref="R50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12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1000+5%*J9</f>
        <v>3400</v>
      </c>
      <c r="M9" s="5">
        <f>SUM(J9+K9+L9)</f>
        <v>73000</v>
      </c>
      <c r="N9" s="5">
        <f>5%*M9</f>
        <v>3650</v>
      </c>
      <c r="O9" s="5">
        <f>M9-N9-L9</f>
        <v>65950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1000+5%*J10</f>
        <v>2750</v>
      </c>
      <c r="M10" s="5">
        <f t="shared" ref="M10:M46" si="2">SUM(J10+K10+L10)</f>
        <v>53500</v>
      </c>
      <c r="N10" s="5">
        <f t="shared" ref="N10:N46" si="3">5%*M10</f>
        <v>2675</v>
      </c>
      <c r="O10" s="5">
        <f t="shared" ref="O10:O46" si="4">M10-N10-L10</f>
        <v>48075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92075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119575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30200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125075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105825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61825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126450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68700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50825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59075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123700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46700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112700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92075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116825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85200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20575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111325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26075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103075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67325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68700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114075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72825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89325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116825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27450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64575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119575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78325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37075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111325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71450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79700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64575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35700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tabSelected="1" topLeftCell="A16" workbookViewId="0">
      <selection activeCell="Q28" sqref="Q28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COUNT(J7:J44)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5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SUMIFS(J7:J44,H7:H44,M17,I7:I44,N16)</f>
        <v>48000</v>
      </c>
      <c r="O17" s="5">
        <f>SUMIFS(J7:J44,H7:H44,M17,I7:I44,O16)</f>
        <v>62000</v>
      </c>
      <c r="P17" s="5">
        <f>SUMIFS(J7:J44,H7:H44,M17,I7:I44,P16)</f>
        <v>0</v>
      </c>
      <c r="Q17" s="5">
        <f>SUMIFS(J7:J44,H7:H44,M17,I7:I44,Q16)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SUMIFS(J7:J44,H7:H44,M18,I7:I44,N16)</f>
        <v>183000</v>
      </c>
      <c r="O18" s="5">
        <f>SUMIFS(J7:J44,H7:H44,M18,I7:I44,O16)</f>
        <v>82000</v>
      </c>
      <c r="P18" s="5">
        <f>SUMIFS(J7:J44,H7:H44,M18,I7:I44,P16)</f>
        <v>92000</v>
      </c>
      <c r="Q18" s="5">
        <f>SUMIFS(J7:J44,H7:H44,M18,I7:I44,Q16)</f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SUMIFS(J7:J44,H7:H44,M19,I7:I44,N16)</f>
        <v>50000</v>
      </c>
      <c r="O19" s="5">
        <f>SUMIFS(J7:J44,H7:H44,M19,I7:I44,O16)</f>
        <v>154000</v>
      </c>
      <c r="P19" s="5">
        <f>SUMIFS(J7:J44,H7:H44,M19,I7:I44,P16)</f>
        <v>95000</v>
      </c>
      <c r="Q19" s="5">
        <f>SUMIFS(J7:J44,H7:H44,M19,I7:I44,Q16)</f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SUMIFS(J7:J44,H7:H44,M20,I7:I44,N16)</f>
        <v>22000</v>
      </c>
      <c r="O20" s="5">
        <f>SUMIFS(J7:J44,H7:H44,M20,I7:I44,O16)</f>
        <v>58000</v>
      </c>
      <c r="P20" s="5">
        <f>SUMIFS(J7:J44,H7:H44,M20,I7:I44,P16)</f>
        <v>27000</v>
      </c>
      <c r="Q20" s="5">
        <f>SUMIFS(J7:J44,H7:H44,M20,I7:I44,Q16)</f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SUMIFS(J7:J44,H7:H44,M21,I7:I44,N16)</f>
        <v>91000</v>
      </c>
      <c r="O21" s="5">
        <f>SUMIFS(J7:J44,H7:H44,M21,I7:I44,O16)</f>
        <v>87000</v>
      </c>
      <c r="P21" s="5">
        <f>SUMIFS(J7:J44,H7:H44,M21,I7:I44,P16)</f>
        <v>0</v>
      </c>
      <c r="Q21" s="5">
        <f>SUMIFS(J7:J44,H7:H44,M21,I7:I44,Q16)</f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SUMIFS(J7:J44,H7:H44,M22,I7:I44,N16)</f>
        <v>0</v>
      </c>
      <c r="O22" s="5">
        <f>SUMIFS(J7:J44,H7:H44,M22,I7:I44,O16)</f>
        <v>37000</v>
      </c>
      <c r="P22" s="5">
        <f>SUMIFS(J7:J44,H7:H44,M22,I7:I44,P16)</f>
        <v>43000</v>
      </c>
      <c r="Q22" s="5">
        <f>SUMIFS(J7:J44,H7:H44,M22,I7:I44,Q16)</f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SUMIFS(J7:J44,H7:H44,M23,I7:I44,N16)</f>
        <v>0</v>
      </c>
      <c r="O23" s="5">
        <f>SUMIFS(J7:J44,H7:H44,M23,I7:I44,O16)</f>
        <v>0</v>
      </c>
      <c r="P23" s="5">
        <f>SUMIFS(J7:J44,H7:H44,M23,H7:H44,P16)</f>
        <v>0</v>
      </c>
      <c r="Q23" s="5">
        <f>SUMIFS(J7:J44,H7:H44,M23,I7:I44,Q16)</f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SUMIFS(J7:J44,H7:H44,M24,I7:I44,N16)</f>
        <v>26000</v>
      </c>
      <c r="O24" s="5">
        <f>SUMIFS(J7:J44,H7:H44,M24,I7:I44,O16)</f>
        <v>135000</v>
      </c>
      <c r="P24" s="5">
        <f>SUMIFS(J7:J44,H7:H44,M24,I7:I44,P16)</f>
        <v>81000</v>
      </c>
      <c r="Q24" s="5">
        <f>SUMIFS(J7:J44,H7:H44,M24,I7:I44,Q16)</f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SUMIFS(J7:J44,H7:H44,M25,I7:I44,N16)</f>
        <v>0</v>
      </c>
      <c r="O25" s="5">
        <f>SUMIFS(J7:J44,H7:H44,M25,I7:I44,O16)</f>
        <v>146000</v>
      </c>
      <c r="P25" s="5">
        <f>SUMIFS(J7:J44,H7:H44,M25,I7:I44,P16)</f>
        <v>0</v>
      </c>
      <c r="Q25" s="5">
        <f>SUMIFS(J7:J44,H7:H44,M25,I7:I44,Q16)</f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SUMIFS(J7:J44,H7:H44,M26,I7:I44,N16)</f>
        <v>85000</v>
      </c>
      <c r="O26" s="5">
        <f>SUMIFS(J7:J44,H7:H44,M26,I7:I44,O16)</f>
        <v>19000</v>
      </c>
      <c r="P26" s="5">
        <f>SUMIFS(J7:J44,H7:H44,M26,I7:I44,P16)</f>
        <v>49000</v>
      </c>
      <c r="Q26" s="5">
        <f>SUMIFS(J7:J44,H7:H44,M26,I7:I44,Q16)</f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SUMIFS(J7:J44,H7:H44,M27,I7:I44,N16)</f>
        <v>52000</v>
      </c>
      <c r="O27" s="5">
        <f>SUMIFS(J7:J44,H7:H44,M27,I7:I44,O16)</f>
        <v>110000</v>
      </c>
      <c r="P27" s="5">
        <f>SUMIFS(J7:J44,H7:H44,M27,I7:I44,P16)</f>
        <v>0</v>
      </c>
      <c r="Q27" s="5">
        <f>SUMIFS(J7:J44,H7:H44,M27,I7:I44,Q16)</f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Basic_Salary</vt:lpstr>
      <vt:lpstr>Department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2022-07-27T05:54:27Z</dcterms:created>
  <dcterms:modified xsi:type="dcterms:W3CDTF">2022-12-08T11:59:13Z</dcterms:modified>
</cp:coreProperties>
</file>