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9E15C04-D63C-41F3-960C-BB64A4A12498}" xr6:coauthVersionLast="47" xr6:coauthVersionMax="47" xr10:uidLastSave="{00000000-0000-0000-0000-000000000000}"/>
  <bookViews>
    <workbookView xWindow="-120" yWindow="-120" windowWidth="20730" windowHeight="11040" xr2:uid="{8453C8F0-554B-4055-9B54-923E8C690D10}"/>
  </bookViews>
  <sheets>
    <sheet name="Sheet2" sheetId="2" r:id="rId1"/>
  </sheets>
  <definedNames>
    <definedName name="_xlchart.v1.0" hidden="1">Sheet2!$U$2:$U$109</definedName>
    <definedName name="_xlchart.v1.1" hidden="1">Sheet2!$V$1</definedName>
    <definedName name="_xlchart.v1.2" hidden="1">Sheet2!$V$2:$V$109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3" i="2" l="1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100" i="2"/>
  <c r="V101" i="2"/>
  <c r="V102" i="2"/>
  <c r="V103" i="2"/>
  <c r="V104" i="2"/>
  <c r="V105" i="2"/>
  <c r="V106" i="2"/>
  <c r="V107" i="2"/>
  <c r="V108" i="2"/>
  <c r="V109" i="2"/>
  <c r="V2" i="2"/>
  <c r="B8" i="2"/>
  <c r="C8" i="2" s="1"/>
  <c r="D8" i="2" s="1"/>
  <c r="B15" i="2"/>
  <c r="C15" i="2" s="1"/>
  <c r="D15" i="2" s="1"/>
  <c r="C3" i="2"/>
  <c r="D3" i="2" s="1"/>
  <c r="C4" i="2"/>
  <c r="D4" i="2" s="1"/>
  <c r="C5" i="2"/>
  <c r="C6" i="2"/>
  <c r="H6" i="2" s="1"/>
  <c r="C7" i="2"/>
  <c r="D7" i="2" s="1"/>
  <c r="C9" i="2"/>
  <c r="D9" i="2" s="1"/>
  <c r="C10" i="2"/>
  <c r="D10" i="2" s="1"/>
  <c r="C11" i="2"/>
  <c r="D11" i="2" s="1"/>
  <c r="C12" i="2"/>
  <c r="D12" i="2" s="1"/>
  <c r="C13" i="2"/>
  <c r="H13" i="2" s="1"/>
  <c r="C14" i="2"/>
  <c r="G14" i="2" s="1"/>
  <c r="C16" i="2"/>
  <c r="D16" i="2" s="1"/>
  <c r="C17" i="2"/>
  <c r="D17" i="2" s="1"/>
  <c r="C18" i="2"/>
  <c r="G18" i="2" s="1"/>
  <c r="C19" i="2"/>
  <c r="G19" i="2" s="1"/>
  <c r="C20" i="2"/>
  <c r="D20" i="2" s="1"/>
  <c r="C21" i="2"/>
  <c r="D21" i="2" s="1"/>
  <c r="C22" i="2"/>
  <c r="D22" i="2" s="1"/>
  <c r="C23" i="2"/>
  <c r="D23" i="2" s="1"/>
  <c r="C24" i="2"/>
  <c r="D24" i="2" s="1"/>
  <c r="C25" i="2"/>
  <c r="H25" i="2" s="1"/>
  <c r="C26" i="2"/>
  <c r="D26" i="2" s="1"/>
  <c r="C27" i="2"/>
  <c r="H27" i="2" s="1"/>
  <c r="C28" i="2"/>
  <c r="D28" i="2" s="1"/>
  <c r="C29" i="2"/>
  <c r="C30" i="2"/>
  <c r="H30" i="2" s="1"/>
  <c r="C31" i="2"/>
  <c r="C32" i="2"/>
  <c r="D32" i="2" s="1"/>
  <c r="C33" i="2"/>
  <c r="D33" i="2" s="1"/>
  <c r="C34" i="2"/>
  <c r="D34" i="2" s="1"/>
  <c r="C35" i="2"/>
  <c r="G35" i="2" s="1"/>
  <c r="C36" i="2"/>
  <c r="G36" i="2" s="1"/>
  <c r="C37" i="2"/>
  <c r="D37" i="2" s="1"/>
  <c r="C38" i="2"/>
  <c r="D38" i="2" s="1"/>
  <c r="C39" i="2"/>
  <c r="H39" i="2" s="1"/>
  <c r="C40" i="2"/>
  <c r="D40" i="2" s="1"/>
  <c r="C41" i="2"/>
  <c r="D41" i="2" s="1"/>
  <c r="C42" i="2"/>
  <c r="H42" i="2" s="1"/>
  <c r="C43" i="2"/>
  <c r="D43" i="2" s="1"/>
  <c r="C44" i="2"/>
  <c r="D44" i="2" s="1"/>
  <c r="C45" i="2"/>
  <c r="D45" i="2" s="1"/>
  <c r="C46" i="2"/>
  <c r="C47" i="2"/>
  <c r="G47" i="2" s="1"/>
  <c r="C48" i="2"/>
  <c r="D48" i="2" s="1"/>
  <c r="C49" i="2"/>
  <c r="D49" i="2" s="1"/>
  <c r="C50" i="2"/>
  <c r="G50" i="2" s="1"/>
  <c r="C51" i="2"/>
  <c r="H51" i="2" s="1"/>
  <c r="C52" i="2"/>
  <c r="H52" i="2" s="1"/>
  <c r="C53" i="2"/>
  <c r="D53" i="2" s="1"/>
  <c r="C54" i="2"/>
  <c r="D54" i="2" s="1"/>
  <c r="C55" i="2"/>
  <c r="G55" i="2" s="1"/>
  <c r="C56" i="2"/>
  <c r="D56" i="2" s="1"/>
  <c r="C57" i="2"/>
  <c r="D57" i="2" s="1"/>
  <c r="C58" i="2"/>
  <c r="D58" i="2" s="1"/>
  <c r="C59" i="2"/>
  <c r="D59" i="2" s="1"/>
  <c r="C60" i="2"/>
  <c r="D60" i="2" s="1"/>
  <c r="C61" i="2"/>
  <c r="D61" i="2" s="1"/>
  <c r="C62" i="2"/>
  <c r="D62" i="2" s="1"/>
  <c r="C63" i="2"/>
  <c r="D63" i="2" s="1"/>
  <c r="C64" i="2"/>
  <c r="D64" i="2" s="1"/>
  <c r="C65" i="2"/>
  <c r="G65" i="2" s="1"/>
  <c r="C66" i="2"/>
  <c r="D66" i="2" s="1"/>
  <c r="C67" i="2"/>
  <c r="G67" i="2" s="1"/>
  <c r="C68" i="2"/>
  <c r="G68" i="2" s="1"/>
  <c r="C69" i="2"/>
  <c r="D69" i="2" s="1"/>
  <c r="C70" i="2"/>
  <c r="G70" i="2" s="1"/>
  <c r="C71" i="2"/>
  <c r="G71" i="2" s="1"/>
  <c r="C72" i="2"/>
  <c r="D72" i="2" s="1"/>
  <c r="C73" i="2"/>
  <c r="H73" i="2" s="1"/>
  <c r="C74" i="2"/>
  <c r="D74" i="2" s="1"/>
  <c r="C75" i="2"/>
  <c r="D75" i="2" s="1"/>
  <c r="C76" i="2"/>
  <c r="G76" i="2" s="1"/>
  <c r="C77" i="2"/>
  <c r="H77" i="2" s="1"/>
  <c r="C78" i="2"/>
  <c r="C79" i="2"/>
  <c r="G79" i="2" s="1"/>
  <c r="C80" i="2"/>
  <c r="D80" i="2" s="1"/>
  <c r="C81" i="2"/>
  <c r="D81" i="2" s="1"/>
  <c r="C82" i="2"/>
  <c r="G82" i="2" s="1"/>
  <c r="C83" i="2"/>
  <c r="G83" i="2" s="1"/>
  <c r="C84" i="2"/>
  <c r="G84" i="2" s="1"/>
  <c r="C85" i="2"/>
  <c r="H85" i="2" s="1"/>
  <c r="C86" i="2"/>
  <c r="D86" i="2" s="1"/>
  <c r="C87" i="2"/>
  <c r="G87" i="2" s="1"/>
  <c r="C88" i="2"/>
  <c r="D88" i="2" s="1"/>
  <c r="C89" i="2"/>
  <c r="D89" i="2" s="1"/>
  <c r="C90" i="2"/>
  <c r="G90" i="2" s="1"/>
  <c r="C91" i="2"/>
  <c r="H91" i="2" s="1"/>
  <c r="C92" i="2"/>
  <c r="H92" i="2" s="1"/>
  <c r="C93" i="2"/>
  <c r="G93" i="2" s="1"/>
  <c r="C94" i="2"/>
  <c r="G94" i="2" s="1"/>
  <c r="C95" i="2"/>
  <c r="G95" i="2" s="1"/>
  <c r="C96" i="2"/>
  <c r="D96" i="2" s="1"/>
  <c r="C97" i="2"/>
  <c r="D97" i="2" s="1"/>
  <c r="C98" i="2"/>
  <c r="G98" i="2" s="1"/>
  <c r="C99" i="2"/>
  <c r="D99" i="2" s="1"/>
  <c r="C100" i="2"/>
  <c r="D100" i="2" s="1"/>
  <c r="C101" i="2"/>
  <c r="D101" i="2" s="1"/>
  <c r="C102" i="2"/>
  <c r="D102" i="2" s="1"/>
  <c r="C103" i="2"/>
  <c r="G103" i="2" s="1"/>
  <c r="C104" i="2"/>
  <c r="D104" i="2" s="1"/>
  <c r="C105" i="2"/>
  <c r="G105" i="2" s="1"/>
  <c r="C106" i="2"/>
  <c r="G106" i="2" s="1"/>
  <c r="C107" i="2"/>
  <c r="D107" i="2" s="1"/>
  <c r="C108" i="2"/>
  <c r="D108" i="2" s="1"/>
  <c r="C109" i="2"/>
  <c r="H109" i="2" s="1"/>
  <c r="D5" i="2"/>
  <c r="D13" i="2"/>
  <c r="D14" i="2"/>
  <c r="D19" i="2"/>
  <c r="D29" i="2"/>
  <c r="D30" i="2"/>
  <c r="D31" i="2"/>
  <c r="D46" i="2"/>
  <c r="D52" i="2"/>
  <c r="D78" i="2"/>
  <c r="D94" i="2"/>
  <c r="G107" i="2"/>
  <c r="G101" i="2"/>
  <c r="G75" i="2"/>
  <c r="H71" i="2"/>
  <c r="H63" i="2"/>
  <c r="G62" i="2"/>
  <c r="H54" i="2"/>
  <c r="G53" i="2"/>
  <c r="H53" i="2"/>
  <c r="G46" i="2"/>
  <c r="H46" i="2"/>
  <c r="H43" i="2"/>
  <c r="G41" i="2"/>
  <c r="G38" i="2"/>
  <c r="H38" i="2"/>
  <c r="G37" i="2"/>
  <c r="H37" i="2"/>
  <c r="G30" i="2"/>
  <c r="G29" i="2"/>
  <c r="H29" i="2"/>
  <c r="G22" i="2"/>
  <c r="H22" i="2"/>
  <c r="H3" i="2"/>
  <c r="H11" i="2"/>
  <c r="H17" i="2"/>
  <c r="G3" i="2"/>
  <c r="H5" i="2"/>
  <c r="G7" i="2"/>
  <c r="G11" i="2"/>
  <c r="G21" i="2"/>
  <c r="C2" i="2"/>
  <c r="G2" i="2" s="1"/>
  <c r="H19" i="2" l="1"/>
  <c r="G51" i="2"/>
  <c r="H99" i="2"/>
  <c r="D91" i="2"/>
  <c r="H75" i="2"/>
  <c r="E75" i="2" s="1"/>
  <c r="D83" i="2"/>
  <c r="D51" i="2"/>
  <c r="D27" i="2"/>
  <c r="H35" i="2"/>
  <c r="G43" i="2"/>
  <c r="E43" i="2" s="1"/>
  <c r="G77" i="2"/>
  <c r="H107" i="2"/>
  <c r="E107" i="2" s="1"/>
  <c r="D77" i="2"/>
  <c r="H83" i="2"/>
  <c r="E83" i="2" s="1"/>
  <c r="D67" i="2"/>
  <c r="D35" i="2"/>
  <c r="G25" i="2"/>
  <c r="H49" i="2"/>
  <c r="H67" i="2"/>
  <c r="E67" i="2" s="1"/>
  <c r="G85" i="2"/>
  <c r="E85" i="2" s="1"/>
  <c r="D93" i="2"/>
  <c r="H4" i="2"/>
  <c r="H36" i="2"/>
  <c r="E36" i="2" s="1"/>
  <c r="H76" i="2"/>
  <c r="D76" i="2"/>
  <c r="H20" i="2"/>
  <c r="H28" i="2"/>
  <c r="E37" i="2"/>
  <c r="G44" i="2"/>
  <c r="H68" i="2"/>
  <c r="E68" i="2" s="1"/>
  <c r="G92" i="2"/>
  <c r="G109" i="2"/>
  <c r="D92" i="2"/>
  <c r="D68" i="2"/>
  <c r="H44" i="2"/>
  <c r="E44" i="2" s="1"/>
  <c r="E29" i="2"/>
  <c r="D109" i="2"/>
  <c r="G108" i="2"/>
  <c r="H12" i="2"/>
  <c r="H60" i="2"/>
  <c r="D84" i="2"/>
  <c r="H100" i="2"/>
  <c r="G60" i="2"/>
  <c r="E60" i="2" s="1"/>
  <c r="H84" i="2"/>
  <c r="H101" i="2"/>
  <c r="E101" i="2" s="1"/>
  <c r="D36" i="2"/>
  <c r="E77" i="2"/>
  <c r="E109" i="2"/>
  <c r="H80" i="2"/>
  <c r="G23" i="2"/>
  <c r="E23" i="2" s="1"/>
  <c r="H47" i="2"/>
  <c r="E47" i="2" s="1"/>
  <c r="G56" i="2"/>
  <c r="H93" i="2"/>
  <c r="D85" i="2"/>
  <c r="D71" i="2"/>
  <c r="D55" i="2"/>
  <c r="E53" i="2"/>
  <c r="G80" i="2"/>
  <c r="E76" i="2"/>
  <c r="D70" i="2"/>
  <c r="D39" i="2"/>
  <c r="H32" i="2"/>
  <c r="H16" i="2"/>
  <c r="H70" i="2"/>
  <c r="E70" i="2" s="1"/>
  <c r="H95" i="2"/>
  <c r="E95" i="2" s="1"/>
  <c r="H23" i="2"/>
  <c r="H62" i="2"/>
  <c r="E62" i="2" s="1"/>
  <c r="H96" i="2"/>
  <c r="D95" i="2"/>
  <c r="D79" i="2"/>
  <c r="D6" i="2"/>
  <c r="G9" i="2"/>
  <c r="G49" i="2"/>
  <c r="E49" i="2" s="1"/>
  <c r="E84" i="2"/>
  <c r="E93" i="2"/>
  <c r="E71" i="2"/>
  <c r="E92" i="2"/>
  <c r="H57" i="2"/>
  <c r="G57" i="2"/>
  <c r="D103" i="2"/>
  <c r="G73" i="2"/>
  <c r="E73" i="2" s="1"/>
  <c r="H105" i="2"/>
  <c r="E105" i="2" s="1"/>
  <c r="H89" i="2"/>
  <c r="E25" i="2"/>
  <c r="H81" i="2"/>
  <c r="G89" i="2"/>
  <c r="D87" i="2"/>
  <c r="G17" i="2"/>
  <c r="E17" i="2" s="1"/>
  <c r="H41" i="2"/>
  <c r="E41" i="2" s="1"/>
  <c r="E46" i="2"/>
  <c r="D47" i="2"/>
  <c r="G10" i="2"/>
  <c r="H18" i="2"/>
  <c r="E18" i="2" s="1"/>
  <c r="E22" i="2"/>
  <c r="G26" i="2"/>
  <c r="H66" i="2"/>
  <c r="H34" i="2"/>
  <c r="H106" i="2"/>
  <c r="E106" i="2" s="1"/>
  <c r="G66" i="2"/>
  <c r="G74" i="2"/>
  <c r="H74" i="2"/>
  <c r="G34" i="2"/>
  <c r="G96" i="2"/>
  <c r="E96" i="2" s="1"/>
  <c r="G42" i="2"/>
  <c r="E42" i="2" s="1"/>
  <c r="H82" i="2"/>
  <c r="E82" i="2" s="1"/>
  <c r="H58" i="2"/>
  <c r="H87" i="2"/>
  <c r="E87" i="2" s="1"/>
  <c r="H103" i="2"/>
  <c r="E103" i="2" s="1"/>
  <c r="H10" i="2"/>
  <c r="H24" i="2"/>
  <c r="E35" i="2"/>
  <c r="G39" i="2"/>
  <c r="E39" i="2" s="1"/>
  <c r="H48" i="2"/>
  <c r="E51" i="2"/>
  <c r="H55" i="2"/>
  <c r="E55" i="2" s="1"/>
  <c r="G58" i="2"/>
  <c r="H72" i="2"/>
  <c r="H79" i="2"/>
  <c r="E79" i="2" s="1"/>
  <c r="H94" i="2"/>
  <c r="E94" i="2" s="1"/>
  <c r="H98" i="2"/>
  <c r="E98" i="2" s="1"/>
  <c r="D106" i="2"/>
  <c r="D98" i="2"/>
  <c r="D90" i="2"/>
  <c r="D82" i="2"/>
  <c r="D50" i="2"/>
  <c r="D42" i="2"/>
  <c r="D18" i="2"/>
  <c r="E38" i="2"/>
  <c r="H50" i="2"/>
  <c r="E50" i="2" s="1"/>
  <c r="H90" i="2"/>
  <c r="E90" i="2" s="1"/>
  <c r="H64" i="2"/>
  <c r="H97" i="2"/>
  <c r="H9" i="2"/>
  <c r="G24" i="2"/>
  <c r="E24" i="2" s="1"/>
  <c r="H40" i="2"/>
  <c r="G48" i="2"/>
  <c r="E48" i="2" s="1"/>
  <c r="H65" i="2"/>
  <c r="E65" i="2" s="1"/>
  <c r="H88" i="2"/>
  <c r="H104" i="2"/>
  <c r="D105" i="2"/>
  <c r="D73" i="2"/>
  <c r="D65" i="2"/>
  <c r="D25" i="2"/>
  <c r="G16" i="2"/>
  <c r="E16" i="2" s="1"/>
  <c r="E30" i="2"/>
  <c r="G40" i="2"/>
  <c r="H56" i="2"/>
  <c r="H108" i="2"/>
  <c r="E108" i="2" s="1"/>
  <c r="G104" i="2"/>
  <c r="E104" i="2" s="1"/>
  <c r="G102" i="2"/>
  <c r="H102" i="2"/>
  <c r="G100" i="2"/>
  <c r="E100" i="2" s="1"/>
  <c r="G99" i="2"/>
  <c r="E99" i="2" s="1"/>
  <c r="G97" i="2"/>
  <c r="G91" i="2"/>
  <c r="E91" i="2" s="1"/>
  <c r="G88" i="2"/>
  <c r="H86" i="2"/>
  <c r="G86" i="2"/>
  <c r="G81" i="2"/>
  <c r="H78" i="2"/>
  <c r="G78" i="2"/>
  <c r="G72" i="2"/>
  <c r="H69" i="2"/>
  <c r="G69" i="2"/>
  <c r="E69" i="2" s="1"/>
  <c r="G64" i="2"/>
  <c r="G63" i="2"/>
  <c r="E63" i="2" s="1"/>
  <c r="H61" i="2"/>
  <c r="G61" i="2"/>
  <c r="H59" i="2"/>
  <c r="G59" i="2"/>
  <c r="E59" i="2" s="1"/>
  <c r="G54" i="2"/>
  <c r="E54" i="2" s="1"/>
  <c r="G52" i="2"/>
  <c r="E52" i="2" s="1"/>
  <c r="H45" i="2"/>
  <c r="G45" i="2"/>
  <c r="E45" i="2" s="1"/>
  <c r="G33" i="2"/>
  <c r="H33" i="2"/>
  <c r="G32" i="2"/>
  <c r="H31" i="2"/>
  <c r="G31" i="2"/>
  <c r="G28" i="2"/>
  <c r="G27" i="2"/>
  <c r="E27" i="2" s="1"/>
  <c r="H26" i="2"/>
  <c r="G8" i="2"/>
  <c r="H8" i="2"/>
  <c r="G15" i="2"/>
  <c r="H15" i="2"/>
  <c r="G6" i="2"/>
  <c r="E6" i="2" s="1"/>
  <c r="G20" i="2"/>
  <c r="G4" i="2"/>
  <c r="D2" i="2"/>
  <c r="H2" i="2"/>
  <c r="E2" i="2" s="1"/>
  <c r="H14" i="2"/>
  <c r="E14" i="2" s="1"/>
  <c r="G13" i="2"/>
  <c r="E13" i="2" s="1"/>
  <c r="G5" i="2"/>
  <c r="E5" i="2" s="1"/>
  <c r="H7" i="2"/>
  <c r="H21" i="2"/>
  <c r="E21" i="2" s="1"/>
  <c r="G12" i="2"/>
  <c r="E12" i="2" s="1"/>
  <c r="E3" i="2"/>
  <c r="E31" i="2" l="1"/>
  <c r="E9" i="2"/>
  <c r="E26" i="2"/>
  <c r="E66" i="2"/>
  <c r="E97" i="2"/>
  <c r="E86" i="2"/>
  <c r="E28" i="2"/>
  <c r="E32" i="2"/>
  <c r="E56" i="2"/>
  <c r="E8" i="2"/>
  <c r="E61" i="2"/>
  <c r="E80" i="2"/>
  <c r="E57" i="2"/>
  <c r="E81" i="2"/>
  <c r="E58" i="2"/>
  <c r="E10" i="2"/>
  <c r="E40" i="2"/>
  <c r="E88" i="2"/>
  <c r="E64" i="2"/>
  <c r="E72" i="2"/>
  <c r="E78" i="2"/>
  <c r="E89" i="2"/>
  <c r="E34" i="2"/>
  <c r="E74" i="2"/>
  <c r="E102" i="2"/>
  <c r="E33" i="2"/>
  <c r="E7" i="2"/>
  <c r="E19" i="2"/>
  <c r="E15" i="2"/>
  <c r="E20" i="2"/>
  <c r="E4" i="2"/>
  <c r="E11" i="2"/>
</calcChain>
</file>

<file path=xl/sharedStrings.xml><?xml version="1.0" encoding="utf-8"?>
<sst xmlns="http://schemas.openxmlformats.org/spreadsheetml/2006/main" count="10" uniqueCount="8">
  <si>
    <t>RL</t>
  </si>
  <si>
    <t>P</t>
  </si>
  <si>
    <t>efficiency</t>
  </si>
  <si>
    <t>V</t>
  </si>
  <si>
    <t>V2</t>
  </si>
  <si>
    <t>V2/4*RL</t>
  </si>
  <si>
    <t>V2/2*RL</t>
  </si>
  <si>
    <t>efficency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</si>
</sst>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4330927384076992E-2"/>
          <c:y val="0.19486111111111112"/>
          <c:w val="0.85222462817147859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Sheet2!$W$1</c:f>
              <c:strCache>
                <c:ptCount val="1"/>
                <c:pt idx="0">
                  <c:v>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Sheet2!$U$2:$U$109</c:f>
              <c:numCache>
                <c:formatCode>General</c:formatCode>
                <c:ptCount val="108"/>
                <c:pt idx="0">
                  <c:v>1.2</c:v>
                </c:pt>
                <c:pt idx="1">
                  <c:v>2.2000000000000002</c:v>
                </c:pt>
                <c:pt idx="2">
                  <c:v>3.2</c:v>
                </c:pt>
                <c:pt idx="3">
                  <c:v>4.0999999999999996</c:v>
                </c:pt>
                <c:pt idx="4">
                  <c:v>5.2</c:v>
                </c:pt>
                <c:pt idx="5">
                  <c:v>6.2</c:v>
                </c:pt>
                <c:pt idx="6">
                  <c:v>7.1</c:v>
                </c:pt>
                <c:pt idx="7">
                  <c:v>8.1999999999999993</c:v>
                </c:pt>
                <c:pt idx="8">
                  <c:v>9.1999999999999993</c:v>
                </c:pt>
                <c:pt idx="9">
                  <c:v>11</c:v>
                </c:pt>
                <c:pt idx="10">
                  <c:v>11.2</c:v>
                </c:pt>
                <c:pt idx="11">
                  <c:v>12.3</c:v>
                </c:pt>
                <c:pt idx="12">
                  <c:v>13.3</c:v>
                </c:pt>
                <c:pt idx="13">
                  <c:v>14.2</c:v>
                </c:pt>
                <c:pt idx="14">
                  <c:v>15.2</c:v>
                </c:pt>
                <c:pt idx="15">
                  <c:v>16.3</c:v>
                </c:pt>
                <c:pt idx="16">
                  <c:v>17.2</c:v>
                </c:pt>
                <c:pt idx="17">
                  <c:v>18.2</c:v>
                </c:pt>
                <c:pt idx="18">
                  <c:v>19.2</c:v>
                </c:pt>
                <c:pt idx="19">
                  <c:v>20.100000000000001</c:v>
                </c:pt>
                <c:pt idx="20">
                  <c:v>21</c:v>
                </c:pt>
                <c:pt idx="21">
                  <c:v>22</c:v>
                </c:pt>
                <c:pt idx="22">
                  <c:v>22.9</c:v>
                </c:pt>
                <c:pt idx="23">
                  <c:v>24</c:v>
                </c:pt>
                <c:pt idx="24">
                  <c:v>25</c:v>
                </c:pt>
                <c:pt idx="25">
                  <c:v>25.9</c:v>
                </c:pt>
                <c:pt idx="26">
                  <c:v>26.9</c:v>
                </c:pt>
                <c:pt idx="27">
                  <c:v>28</c:v>
                </c:pt>
                <c:pt idx="28">
                  <c:v>28.9</c:v>
                </c:pt>
                <c:pt idx="29">
                  <c:v>30.4</c:v>
                </c:pt>
                <c:pt idx="30">
                  <c:v>31</c:v>
                </c:pt>
                <c:pt idx="31">
                  <c:v>32.1</c:v>
                </c:pt>
                <c:pt idx="32">
                  <c:v>32.9</c:v>
                </c:pt>
                <c:pt idx="33">
                  <c:v>34</c:v>
                </c:pt>
                <c:pt idx="34">
                  <c:v>34.9</c:v>
                </c:pt>
                <c:pt idx="35">
                  <c:v>35.9</c:v>
                </c:pt>
                <c:pt idx="36">
                  <c:v>37</c:v>
                </c:pt>
                <c:pt idx="37">
                  <c:v>37.9</c:v>
                </c:pt>
                <c:pt idx="38">
                  <c:v>38.9</c:v>
                </c:pt>
                <c:pt idx="39">
                  <c:v>39.9</c:v>
                </c:pt>
                <c:pt idx="40">
                  <c:v>40.9</c:v>
                </c:pt>
                <c:pt idx="41">
                  <c:v>41.9</c:v>
                </c:pt>
                <c:pt idx="42">
                  <c:v>42.8</c:v>
                </c:pt>
                <c:pt idx="43">
                  <c:v>43.9</c:v>
                </c:pt>
                <c:pt idx="44">
                  <c:v>44.8</c:v>
                </c:pt>
                <c:pt idx="45">
                  <c:v>45.8</c:v>
                </c:pt>
                <c:pt idx="46">
                  <c:v>46.7</c:v>
                </c:pt>
                <c:pt idx="47">
                  <c:v>47.8</c:v>
                </c:pt>
                <c:pt idx="48">
                  <c:v>49</c:v>
                </c:pt>
                <c:pt idx="49">
                  <c:v>49.8</c:v>
                </c:pt>
                <c:pt idx="50">
                  <c:v>50.8</c:v>
                </c:pt>
                <c:pt idx="51">
                  <c:v>51.8</c:v>
                </c:pt>
                <c:pt idx="52">
                  <c:v>52.9</c:v>
                </c:pt>
                <c:pt idx="53">
                  <c:v>53.8</c:v>
                </c:pt>
                <c:pt idx="54">
                  <c:v>54.9</c:v>
                </c:pt>
                <c:pt idx="55">
                  <c:v>55.8</c:v>
                </c:pt>
                <c:pt idx="56">
                  <c:v>56.9</c:v>
                </c:pt>
                <c:pt idx="57">
                  <c:v>57.8</c:v>
                </c:pt>
                <c:pt idx="58">
                  <c:v>58.8</c:v>
                </c:pt>
                <c:pt idx="59">
                  <c:v>59.9</c:v>
                </c:pt>
                <c:pt idx="60">
                  <c:v>60.8</c:v>
                </c:pt>
                <c:pt idx="61">
                  <c:v>61.8</c:v>
                </c:pt>
                <c:pt idx="62">
                  <c:v>62.8</c:v>
                </c:pt>
                <c:pt idx="63">
                  <c:v>63.8</c:v>
                </c:pt>
                <c:pt idx="64">
                  <c:v>64.7</c:v>
                </c:pt>
                <c:pt idx="65">
                  <c:v>65.900000000000006</c:v>
                </c:pt>
                <c:pt idx="66">
                  <c:v>66.7</c:v>
                </c:pt>
                <c:pt idx="67">
                  <c:v>67.8</c:v>
                </c:pt>
                <c:pt idx="68">
                  <c:v>68.8</c:v>
                </c:pt>
                <c:pt idx="69">
                  <c:v>69.900000000000006</c:v>
                </c:pt>
                <c:pt idx="70">
                  <c:v>70.900000000000006</c:v>
                </c:pt>
                <c:pt idx="71">
                  <c:v>71.8</c:v>
                </c:pt>
                <c:pt idx="72">
                  <c:v>72.8</c:v>
                </c:pt>
                <c:pt idx="73">
                  <c:v>73.8</c:v>
                </c:pt>
                <c:pt idx="74">
                  <c:v>74.8</c:v>
                </c:pt>
                <c:pt idx="75">
                  <c:v>75.7</c:v>
                </c:pt>
                <c:pt idx="76">
                  <c:v>76.7</c:v>
                </c:pt>
                <c:pt idx="77">
                  <c:v>77.7</c:v>
                </c:pt>
                <c:pt idx="78">
                  <c:v>78.599999999999994</c:v>
                </c:pt>
                <c:pt idx="79">
                  <c:v>80.599999999999994</c:v>
                </c:pt>
                <c:pt idx="80">
                  <c:v>80.599999999999994</c:v>
                </c:pt>
                <c:pt idx="81">
                  <c:v>81.599999999999994</c:v>
                </c:pt>
                <c:pt idx="82">
                  <c:v>82.6</c:v>
                </c:pt>
                <c:pt idx="83">
                  <c:v>83.5</c:v>
                </c:pt>
                <c:pt idx="84">
                  <c:v>84.6</c:v>
                </c:pt>
                <c:pt idx="85">
                  <c:v>85.5</c:v>
                </c:pt>
                <c:pt idx="86">
                  <c:v>86.6</c:v>
                </c:pt>
                <c:pt idx="87">
                  <c:v>87.6</c:v>
                </c:pt>
                <c:pt idx="88">
                  <c:v>88.7</c:v>
                </c:pt>
                <c:pt idx="89">
                  <c:v>90</c:v>
                </c:pt>
                <c:pt idx="90">
                  <c:v>90.6</c:v>
                </c:pt>
                <c:pt idx="91">
                  <c:v>91.6</c:v>
                </c:pt>
                <c:pt idx="92">
                  <c:v>92.6</c:v>
                </c:pt>
                <c:pt idx="93">
                  <c:v>93.6</c:v>
                </c:pt>
                <c:pt idx="94">
                  <c:v>94.6</c:v>
                </c:pt>
                <c:pt idx="95">
                  <c:v>95.5</c:v>
                </c:pt>
                <c:pt idx="96">
                  <c:v>96.6</c:v>
                </c:pt>
                <c:pt idx="97">
                  <c:v>97.5</c:v>
                </c:pt>
                <c:pt idx="98">
                  <c:v>98.6</c:v>
                </c:pt>
                <c:pt idx="99">
                  <c:v>105.5</c:v>
                </c:pt>
                <c:pt idx="100">
                  <c:v>115.1</c:v>
                </c:pt>
                <c:pt idx="101">
                  <c:v>124.9</c:v>
                </c:pt>
                <c:pt idx="102">
                  <c:v>134.80000000000001</c:v>
                </c:pt>
                <c:pt idx="103">
                  <c:v>144.69999999999999</c:v>
                </c:pt>
                <c:pt idx="104">
                  <c:v>154.69999999999999</c:v>
                </c:pt>
                <c:pt idx="105">
                  <c:v>164.6</c:v>
                </c:pt>
                <c:pt idx="106">
                  <c:v>174.7</c:v>
                </c:pt>
                <c:pt idx="107">
                  <c:v>184.7</c:v>
                </c:pt>
              </c:numCache>
            </c:numRef>
          </c:xVal>
          <c:yVal>
            <c:numRef>
              <c:f>Sheet2!$W$2:$W$109</c:f>
              <c:numCache>
                <c:formatCode>General</c:formatCode>
                <c:ptCount val="108"/>
                <c:pt idx="0">
                  <c:v>5.333333333333334E-3</c:v>
                </c:pt>
                <c:pt idx="1">
                  <c:v>6.5454545454545444E-3</c:v>
                </c:pt>
                <c:pt idx="2">
                  <c:v>8.0000000000000002E-3</c:v>
                </c:pt>
                <c:pt idx="3">
                  <c:v>8.8048780487804887E-3</c:v>
                </c:pt>
                <c:pt idx="4">
                  <c:v>1.0173076923076924E-2</c:v>
                </c:pt>
                <c:pt idx="5">
                  <c:v>1.1758064516129032E-2</c:v>
                </c:pt>
                <c:pt idx="6">
                  <c:v>1.2676056338028169E-2</c:v>
                </c:pt>
                <c:pt idx="7">
                  <c:v>1.409756097560976E-2</c:v>
                </c:pt>
                <c:pt idx="8">
                  <c:v>1.4880434782608696E-2</c:v>
                </c:pt>
                <c:pt idx="9">
                  <c:v>1.840909090909091E-2</c:v>
                </c:pt>
                <c:pt idx="10">
                  <c:v>1.650892857142857E-2</c:v>
                </c:pt>
                <c:pt idx="11">
                  <c:v>1.7203252032520325E-2</c:v>
                </c:pt>
                <c:pt idx="12">
                  <c:v>1.8052631578947365E-2</c:v>
                </c:pt>
                <c:pt idx="13">
                  <c:v>1.9042253521126762E-2</c:v>
                </c:pt>
                <c:pt idx="14">
                  <c:v>1.9184210526315793E-2</c:v>
                </c:pt>
                <c:pt idx="15">
                  <c:v>1.9932515337423309E-2</c:v>
                </c:pt>
                <c:pt idx="16">
                  <c:v>2.0930232558139535E-2</c:v>
                </c:pt>
                <c:pt idx="17">
                  <c:v>2.1120879120879121E-2</c:v>
                </c:pt>
                <c:pt idx="18">
                  <c:v>2.2005208333333335E-2</c:v>
                </c:pt>
                <c:pt idx="19">
                  <c:v>2.4378109452736312E-2</c:v>
                </c:pt>
                <c:pt idx="20">
                  <c:v>2.2671428571428568E-2</c:v>
                </c:pt>
                <c:pt idx="21">
                  <c:v>2.3563636363636363E-2</c:v>
                </c:pt>
                <c:pt idx="22">
                  <c:v>2.3912663755458516E-2</c:v>
                </c:pt>
                <c:pt idx="23">
                  <c:v>2.4704166666666666E-2</c:v>
                </c:pt>
                <c:pt idx="24">
                  <c:v>2.4964000000000004E-2</c:v>
                </c:pt>
                <c:pt idx="25">
                  <c:v>2.5332046332046339E-2</c:v>
                </c:pt>
                <c:pt idx="26">
                  <c:v>2.5609665427509292E-2</c:v>
                </c:pt>
                <c:pt idx="27">
                  <c:v>2.5803571428571426E-2</c:v>
                </c:pt>
                <c:pt idx="28">
                  <c:v>2.6190311418685122E-2</c:v>
                </c:pt>
                <c:pt idx="29">
                  <c:v>2.724013157894737E-2</c:v>
                </c:pt>
                <c:pt idx="30">
                  <c:v>2.6712903225806453E-2</c:v>
                </c:pt>
                <c:pt idx="31">
                  <c:v>2.6943925233644861E-2</c:v>
                </c:pt>
                <c:pt idx="32">
                  <c:v>2.7431610942249239E-2</c:v>
                </c:pt>
                <c:pt idx="33">
                  <c:v>2.7673529411764704E-2</c:v>
                </c:pt>
                <c:pt idx="34">
                  <c:v>2.8083094555873926E-2</c:v>
                </c:pt>
                <c:pt idx="35">
                  <c:v>2.7855153203342621E-2</c:v>
                </c:pt>
                <c:pt idx="36">
                  <c:v>2.7570270270270269E-2</c:v>
                </c:pt>
                <c:pt idx="37">
                  <c:v>2.7992084432717678E-2</c:v>
                </c:pt>
                <c:pt idx="38">
                  <c:v>2.834190231362468E-2</c:v>
                </c:pt>
                <c:pt idx="39">
                  <c:v>2.8694235588972432E-2</c:v>
                </c:pt>
                <c:pt idx="40">
                  <c:v>2.8518337408312961E-2</c:v>
                </c:pt>
                <c:pt idx="41">
                  <c:v>2.88782816229117E-2</c:v>
                </c:pt>
                <c:pt idx="42">
                  <c:v>2.8787383177570101E-2</c:v>
                </c:pt>
                <c:pt idx="43">
                  <c:v>2.9086560364464685E-2</c:v>
                </c:pt>
                <c:pt idx="44">
                  <c:v>2.9008928571428571E-2</c:v>
                </c:pt>
                <c:pt idx="45">
                  <c:v>2.9379912663755458E-2</c:v>
                </c:pt>
                <c:pt idx="46">
                  <c:v>2.9312633832976439E-2</c:v>
                </c:pt>
                <c:pt idx="47">
                  <c:v>2.912970711297071E-2</c:v>
                </c:pt>
                <c:pt idx="48">
                  <c:v>2.9387755102040815E-2</c:v>
                </c:pt>
                <c:pt idx="49">
                  <c:v>3.0379518072289155E-2</c:v>
                </c:pt>
                <c:pt idx="50">
                  <c:v>2.9781496062992126E-2</c:v>
                </c:pt>
                <c:pt idx="51">
                  <c:v>2.9683397683397686E-2</c:v>
                </c:pt>
                <c:pt idx="52">
                  <c:v>2.9536862003780719E-2</c:v>
                </c:pt>
                <c:pt idx="53">
                  <c:v>2.9509293680297401E-2</c:v>
                </c:pt>
                <c:pt idx="54">
                  <c:v>2.9843351548269583E-2</c:v>
                </c:pt>
                <c:pt idx="55">
                  <c:v>2.9822580645161294E-2</c:v>
                </c:pt>
                <c:pt idx="56">
                  <c:v>2.9701230228471005E-2</c:v>
                </c:pt>
                <c:pt idx="57">
                  <c:v>2.9690311418685125E-2</c:v>
                </c:pt>
                <c:pt idx="58">
                  <c:v>3.0537414965986401E-2</c:v>
                </c:pt>
                <c:pt idx="59">
                  <c:v>3.0878130217028388E-2</c:v>
                </c:pt>
                <c:pt idx="60">
                  <c:v>3.0421052631578956E-2</c:v>
                </c:pt>
                <c:pt idx="61">
                  <c:v>3.0370550161812303E-2</c:v>
                </c:pt>
                <c:pt idx="62">
                  <c:v>3.0765923566878978E-2</c:v>
                </c:pt>
                <c:pt idx="63">
                  <c:v>3.0721003134796237E-2</c:v>
                </c:pt>
                <c:pt idx="64">
                  <c:v>3.072797527047913E-2</c:v>
                </c:pt>
                <c:pt idx="65">
                  <c:v>3.0597875569044003E-2</c:v>
                </c:pt>
                <c:pt idx="66">
                  <c:v>3.0658170914542725E-2</c:v>
                </c:pt>
                <c:pt idx="67">
                  <c:v>3.0584070796460177E-2</c:v>
                </c:pt>
                <c:pt idx="68">
                  <c:v>3.0559593023255817E-2</c:v>
                </c:pt>
                <c:pt idx="69">
                  <c:v>3.0494992846924172E-2</c:v>
                </c:pt>
                <c:pt idx="70">
                  <c:v>3.0478138222849078E-2</c:v>
                </c:pt>
                <c:pt idx="71">
                  <c:v>3.0506963788300836E-2</c:v>
                </c:pt>
                <c:pt idx="72">
                  <c:v>3.0495879120879123E-2</c:v>
                </c:pt>
                <c:pt idx="73">
                  <c:v>3.0487804878048783E-2</c:v>
                </c:pt>
                <c:pt idx="74">
                  <c:v>3.0080213903743318E-2</c:v>
                </c:pt>
                <c:pt idx="75">
                  <c:v>3.0120211360634083E-2</c:v>
                </c:pt>
                <c:pt idx="76">
                  <c:v>3.0122555410691004E-2</c:v>
                </c:pt>
                <c:pt idx="77">
                  <c:v>3.0127413127413127E-2</c:v>
                </c:pt>
                <c:pt idx="78">
                  <c:v>3.0173027989821886E-2</c:v>
                </c:pt>
                <c:pt idx="79">
                  <c:v>3.0581885856079408E-2</c:v>
                </c:pt>
                <c:pt idx="80">
                  <c:v>3.0193548387096779E-2</c:v>
                </c:pt>
                <c:pt idx="81">
                  <c:v>2.9823529411764711E-2</c:v>
                </c:pt>
                <c:pt idx="82">
                  <c:v>2.9841404358353515E-2</c:v>
                </c:pt>
                <c:pt idx="83">
                  <c:v>2.9897005988023955E-2</c:v>
                </c:pt>
                <c:pt idx="84">
                  <c:v>2.9882978723404261E-2</c:v>
                </c:pt>
                <c:pt idx="85">
                  <c:v>2.9941520467836262E-2</c:v>
                </c:pt>
                <c:pt idx="86">
                  <c:v>2.9561200923787535E-2</c:v>
                </c:pt>
                <c:pt idx="87">
                  <c:v>2.9590182648401832E-2</c:v>
                </c:pt>
                <c:pt idx="88">
                  <c:v>2.9587373167981965E-2</c:v>
                </c:pt>
                <c:pt idx="89">
                  <c:v>3.0249999999999996E-2</c:v>
                </c:pt>
                <c:pt idx="90">
                  <c:v>2.9325607064017659E-2</c:v>
                </c:pt>
                <c:pt idx="91">
                  <c:v>2.9362445414847158E-2</c:v>
                </c:pt>
                <c:pt idx="92">
                  <c:v>2.9400647948164146E-2</c:v>
                </c:pt>
                <c:pt idx="93">
                  <c:v>2.9440170940170939E-2</c:v>
                </c:pt>
                <c:pt idx="94">
                  <c:v>2.9128964059196617E-2</c:v>
                </c:pt>
                <c:pt idx="95">
                  <c:v>2.9203141361256544E-2</c:v>
                </c:pt>
                <c:pt idx="96">
                  <c:v>2.9217391304347824E-2</c:v>
                </c:pt>
                <c:pt idx="97">
                  <c:v>2.8947692307692303E-2</c:v>
                </c:pt>
                <c:pt idx="98">
                  <c:v>2.8966531440162271E-2</c:v>
                </c:pt>
                <c:pt idx="99">
                  <c:v>2.8368720379146922E-2</c:v>
                </c:pt>
                <c:pt idx="100">
                  <c:v>2.78375325803649E-2</c:v>
                </c:pt>
                <c:pt idx="101">
                  <c:v>2.7106485188150519E-2</c:v>
                </c:pt>
                <c:pt idx="102">
                  <c:v>2.6499258160237384E-2</c:v>
                </c:pt>
                <c:pt idx="103">
                  <c:v>2.5742225293711129E-2</c:v>
                </c:pt>
                <c:pt idx="104">
                  <c:v>2.5086619263089853E-2</c:v>
                </c:pt>
                <c:pt idx="105">
                  <c:v>2.4301336573511544E-2</c:v>
                </c:pt>
                <c:pt idx="106">
                  <c:v>2.3821408128219805E-2</c:v>
                </c:pt>
                <c:pt idx="107">
                  <c:v>2.319924201407688E-2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20-4C8F-B546-DD15285D34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2202976"/>
        <c:axId val="1982222656"/>
      </c:scatterChart>
      <c:valAx>
        <c:axId val="1982202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RL</a:t>
                </a:r>
              </a:p>
            </c:rich>
          </c:tx>
          <c:layout>
            <c:manualLayout>
              <c:xMode val="edge"/>
              <c:yMode val="edge"/>
              <c:x val="0.44963993797856167"/>
              <c:y val="0.9529619130926620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2222656"/>
        <c:crosses val="autoZero"/>
        <c:crossBetween val="midCat"/>
      </c:valAx>
      <c:valAx>
        <c:axId val="1982222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2202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9311789151356072"/>
          <c:y val="6.481481481481481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580927384076991E-2"/>
          <c:y val="0.19486111111111112"/>
          <c:w val="0.88386351706036748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Sheet2!$V$1</c:f>
              <c:strCache>
                <c:ptCount val="1"/>
                <c:pt idx="0">
                  <c:v>efficency</c:v>
                </c:pt>
              </c:strCache>
            </c:strRef>
          </c:tx>
          <c:spPr>
            <a:ln w="19050" cap="rnd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Sheet2!$U$2:$U$109</c:f>
              <c:numCache>
                <c:formatCode>General</c:formatCode>
                <c:ptCount val="108"/>
                <c:pt idx="0">
                  <c:v>1.2</c:v>
                </c:pt>
                <c:pt idx="1">
                  <c:v>2.2000000000000002</c:v>
                </c:pt>
                <c:pt idx="2">
                  <c:v>3.2</c:v>
                </c:pt>
                <c:pt idx="3">
                  <c:v>4.0999999999999996</c:v>
                </c:pt>
                <c:pt idx="4">
                  <c:v>5.2</c:v>
                </c:pt>
                <c:pt idx="5">
                  <c:v>6.2</c:v>
                </c:pt>
                <c:pt idx="6">
                  <c:v>7.1</c:v>
                </c:pt>
                <c:pt idx="7">
                  <c:v>8.1999999999999993</c:v>
                </c:pt>
                <c:pt idx="8">
                  <c:v>9.1999999999999993</c:v>
                </c:pt>
                <c:pt idx="9">
                  <c:v>11</c:v>
                </c:pt>
                <c:pt idx="10">
                  <c:v>11.2</c:v>
                </c:pt>
                <c:pt idx="11">
                  <c:v>12.3</c:v>
                </c:pt>
                <c:pt idx="12">
                  <c:v>13.3</c:v>
                </c:pt>
                <c:pt idx="13">
                  <c:v>14.2</c:v>
                </c:pt>
                <c:pt idx="14">
                  <c:v>15.2</c:v>
                </c:pt>
                <c:pt idx="15">
                  <c:v>16.3</c:v>
                </c:pt>
                <c:pt idx="16">
                  <c:v>17.2</c:v>
                </c:pt>
                <c:pt idx="17">
                  <c:v>18.2</c:v>
                </c:pt>
                <c:pt idx="18">
                  <c:v>19.2</c:v>
                </c:pt>
                <c:pt idx="19">
                  <c:v>20.100000000000001</c:v>
                </c:pt>
                <c:pt idx="20">
                  <c:v>21</c:v>
                </c:pt>
                <c:pt idx="21">
                  <c:v>22</c:v>
                </c:pt>
                <c:pt idx="22">
                  <c:v>22.9</c:v>
                </c:pt>
                <c:pt idx="23">
                  <c:v>24</c:v>
                </c:pt>
                <c:pt idx="24">
                  <c:v>25</c:v>
                </c:pt>
                <c:pt idx="25">
                  <c:v>25.9</c:v>
                </c:pt>
                <c:pt idx="26">
                  <c:v>26.9</c:v>
                </c:pt>
                <c:pt idx="27">
                  <c:v>28</c:v>
                </c:pt>
                <c:pt idx="28">
                  <c:v>28.9</c:v>
                </c:pt>
                <c:pt idx="29">
                  <c:v>30.4</c:v>
                </c:pt>
                <c:pt idx="30">
                  <c:v>31</c:v>
                </c:pt>
                <c:pt idx="31">
                  <c:v>32.1</c:v>
                </c:pt>
                <c:pt idx="32">
                  <c:v>32.9</c:v>
                </c:pt>
                <c:pt idx="33">
                  <c:v>34</c:v>
                </c:pt>
                <c:pt idx="34">
                  <c:v>34.9</c:v>
                </c:pt>
                <c:pt idx="35">
                  <c:v>35.9</c:v>
                </c:pt>
                <c:pt idx="36">
                  <c:v>37</c:v>
                </c:pt>
                <c:pt idx="37">
                  <c:v>37.9</c:v>
                </c:pt>
                <c:pt idx="38">
                  <c:v>38.9</c:v>
                </c:pt>
                <c:pt idx="39">
                  <c:v>39.9</c:v>
                </c:pt>
                <c:pt idx="40">
                  <c:v>40.9</c:v>
                </c:pt>
                <c:pt idx="41">
                  <c:v>41.9</c:v>
                </c:pt>
                <c:pt idx="42">
                  <c:v>42.8</c:v>
                </c:pt>
                <c:pt idx="43">
                  <c:v>43.9</c:v>
                </c:pt>
                <c:pt idx="44">
                  <c:v>44.8</c:v>
                </c:pt>
                <c:pt idx="45">
                  <c:v>45.8</c:v>
                </c:pt>
                <c:pt idx="46">
                  <c:v>46.7</c:v>
                </c:pt>
                <c:pt idx="47">
                  <c:v>47.8</c:v>
                </c:pt>
                <c:pt idx="48">
                  <c:v>49</c:v>
                </c:pt>
                <c:pt idx="49">
                  <c:v>49.8</c:v>
                </c:pt>
                <c:pt idx="50">
                  <c:v>50.8</c:v>
                </c:pt>
                <c:pt idx="51">
                  <c:v>51.8</c:v>
                </c:pt>
                <c:pt idx="52">
                  <c:v>52.9</c:v>
                </c:pt>
                <c:pt idx="53">
                  <c:v>53.8</c:v>
                </c:pt>
                <c:pt idx="54">
                  <c:v>54.9</c:v>
                </c:pt>
                <c:pt idx="55">
                  <c:v>55.8</c:v>
                </c:pt>
                <c:pt idx="56">
                  <c:v>56.9</c:v>
                </c:pt>
                <c:pt idx="57">
                  <c:v>57.8</c:v>
                </c:pt>
                <c:pt idx="58">
                  <c:v>58.8</c:v>
                </c:pt>
                <c:pt idx="59">
                  <c:v>59.9</c:v>
                </c:pt>
                <c:pt idx="60">
                  <c:v>60.8</c:v>
                </c:pt>
                <c:pt idx="61">
                  <c:v>61.8</c:v>
                </c:pt>
                <c:pt idx="62">
                  <c:v>62.8</c:v>
                </c:pt>
                <c:pt idx="63">
                  <c:v>63.8</c:v>
                </c:pt>
                <c:pt idx="64">
                  <c:v>64.7</c:v>
                </c:pt>
                <c:pt idx="65">
                  <c:v>65.900000000000006</c:v>
                </c:pt>
                <c:pt idx="66">
                  <c:v>66.7</c:v>
                </c:pt>
                <c:pt idx="67">
                  <c:v>67.8</c:v>
                </c:pt>
                <c:pt idx="68">
                  <c:v>68.8</c:v>
                </c:pt>
                <c:pt idx="69">
                  <c:v>69.900000000000006</c:v>
                </c:pt>
                <c:pt idx="70">
                  <c:v>70.900000000000006</c:v>
                </c:pt>
                <c:pt idx="71">
                  <c:v>71.8</c:v>
                </c:pt>
                <c:pt idx="72">
                  <c:v>72.8</c:v>
                </c:pt>
                <c:pt idx="73">
                  <c:v>73.8</c:v>
                </c:pt>
                <c:pt idx="74">
                  <c:v>74.8</c:v>
                </c:pt>
                <c:pt idx="75">
                  <c:v>75.7</c:v>
                </c:pt>
                <c:pt idx="76">
                  <c:v>76.7</c:v>
                </c:pt>
                <c:pt idx="77">
                  <c:v>77.7</c:v>
                </c:pt>
                <c:pt idx="78">
                  <c:v>78.599999999999994</c:v>
                </c:pt>
                <c:pt idx="79">
                  <c:v>80.599999999999994</c:v>
                </c:pt>
                <c:pt idx="80">
                  <c:v>80.599999999999994</c:v>
                </c:pt>
                <c:pt idx="81">
                  <c:v>81.599999999999994</c:v>
                </c:pt>
                <c:pt idx="82">
                  <c:v>82.6</c:v>
                </c:pt>
                <c:pt idx="83">
                  <c:v>83.5</c:v>
                </c:pt>
                <c:pt idx="84">
                  <c:v>84.6</c:v>
                </c:pt>
                <c:pt idx="85">
                  <c:v>85.5</c:v>
                </c:pt>
                <c:pt idx="86">
                  <c:v>86.6</c:v>
                </c:pt>
                <c:pt idx="87">
                  <c:v>87.6</c:v>
                </c:pt>
                <c:pt idx="88">
                  <c:v>88.7</c:v>
                </c:pt>
                <c:pt idx="89">
                  <c:v>90</c:v>
                </c:pt>
                <c:pt idx="90">
                  <c:v>90.6</c:v>
                </c:pt>
                <c:pt idx="91">
                  <c:v>91.6</c:v>
                </c:pt>
                <c:pt idx="92">
                  <c:v>92.6</c:v>
                </c:pt>
                <c:pt idx="93">
                  <c:v>93.6</c:v>
                </c:pt>
                <c:pt idx="94">
                  <c:v>94.6</c:v>
                </c:pt>
                <c:pt idx="95">
                  <c:v>95.5</c:v>
                </c:pt>
                <c:pt idx="96">
                  <c:v>96.6</c:v>
                </c:pt>
                <c:pt idx="97">
                  <c:v>97.5</c:v>
                </c:pt>
                <c:pt idx="98">
                  <c:v>98.6</c:v>
                </c:pt>
                <c:pt idx="99">
                  <c:v>105.5</c:v>
                </c:pt>
                <c:pt idx="100">
                  <c:v>115.1</c:v>
                </c:pt>
                <c:pt idx="101">
                  <c:v>124.9</c:v>
                </c:pt>
                <c:pt idx="102">
                  <c:v>134.80000000000001</c:v>
                </c:pt>
                <c:pt idx="103">
                  <c:v>144.69999999999999</c:v>
                </c:pt>
                <c:pt idx="104">
                  <c:v>154.69999999999999</c:v>
                </c:pt>
                <c:pt idx="105">
                  <c:v>164.6</c:v>
                </c:pt>
                <c:pt idx="106">
                  <c:v>174.7</c:v>
                </c:pt>
                <c:pt idx="107">
                  <c:v>184.7</c:v>
                </c:pt>
              </c:numCache>
            </c:numRef>
          </c:xVal>
          <c:yVal>
            <c:numRef>
              <c:f>Sheet2!$V$2:$V$109</c:f>
              <c:numCache>
                <c:formatCode>General</c:formatCode>
                <c:ptCount val="108"/>
                <c:pt idx="0">
                  <c:v>2.0979020979020975</c:v>
                </c:pt>
                <c:pt idx="1">
                  <c:v>3.7800687285223371</c:v>
                </c:pt>
                <c:pt idx="2">
                  <c:v>5.4054054054054053</c:v>
                </c:pt>
                <c:pt idx="3">
                  <c:v>6.8219633943427613</c:v>
                </c:pt>
                <c:pt idx="4">
                  <c:v>8.4967320261437909</c:v>
                </c:pt>
                <c:pt idx="5">
                  <c:v>9.9678456591639879</c:v>
                </c:pt>
                <c:pt idx="6">
                  <c:v>11.251980982567353</c:v>
                </c:pt>
                <c:pt idx="7">
                  <c:v>12.772585669781931</c:v>
                </c:pt>
                <c:pt idx="8">
                  <c:v>14.110429447852759</c:v>
                </c:pt>
                <c:pt idx="9">
                  <c:v>16.417910447761194</c:v>
                </c:pt>
                <c:pt idx="10">
                  <c:v>16.666666666666664</c:v>
                </c:pt>
                <c:pt idx="11">
                  <c:v>18.008784773060029</c:v>
                </c:pt>
                <c:pt idx="12">
                  <c:v>19.191919191919194</c:v>
                </c:pt>
                <c:pt idx="13">
                  <c:v>20.227920227920226</c:v>
                </c:pt>
                <c:pt idx="14">
                  <c:v>21.348314606741571</c:v>
                </c:pt>
                <c:pt idx="15">
                  <c:v>22.544951590594746</c:v>
                </c:pt>
                <c:pt idx="16">
                  <c:v>23.497267759562838</c:v>
                </c:pt>
                <c:pt idx="17">
                  <c:v>24.528301886792452</c:v>
                </c:pt>
                <c:pt idx="18">
                  <c:v>25.531914893617021</c:v>
                </c:pt>
                <c:pt idx="19">
                  <c:v>26.412614980289096</c:v>
                </c:pt>
                <c:pt idx="20">
                  <c:v>27.27272727272727</c:v>
                </c:pt>
                <c:pt idx="21">
                  <c:v>28.205128205128204</c:v>
                </c:pt>
                <c:pt idx="22">
                  <c:v>29.024081115335864</c:v>
                </c:pt>
                <c:pt idx="23">
                  <c:v>30</c:v>
                </c:pt>
                <c:pt idx="24">
                  <c:v>30.864197530864196</c:v>
                </c:pt>
                <c:pt idx="25">
                  <c:v>31.623931623931622</c:v>
                </c:pt>
                <c:pt idx="26">
                  <c:v>32.448733413751505</c:v>
                </c:pt>
                <c:pt idx="27">
                  <c:v>33.333333333333329</c:v>
                </c:pt>
                <c:pt idx="28">
                  <c:v>34.040047114252062</c:v>
                </c:pt>
                <c:pt idx="29">
                  <c:v>35.185185185185183</c:v>
                </c:pt>
                <c:pt idx="30">
                  <c:v>35.632183908045981</c:v>
                </c:pt>
                <c:pt idx="31">
                  <c:v>36.435868331441547</c:v>
                </c:pt>
                <c:pt idx="32">
                  <c:v>37.00787401574803</c:v>
                </c:pt>
                <c:pt idx="33">
                  <c:v>37.777777777777779</c:v>
                </c:pt>
                <c:pt idx="34">
                  <c:v>38.393839383938385</c:v>
                </c:pt>
                <c:pt idx="35">
                  <c:v>39.064200217627857</c:v>
                </c:pt>
                <c:pt idx="36">
                  <c:v>39.784946236559136</c:v>
                </c:pt>
                <c:pt idx="37">
                  <c:v>40.362087326943552</c:v>
                </c:pt>
                <c:pt idx="38">
                  <c:v>40.990516332982082</c:v>
                </c:pt>
                <c:pt idx="39">
                  <c:v>41.605839416058387</c:v>
                </c:pt>
                <c:pt idx="40">
                  <c:v>42.208462332301337</c:v>
                </c:pt>
                <c:pt idx="41">
                  <c:v>42.798774259448415</c:v>
                </c:pt>
                <c:pt idx="42">
                  <c:v>43.319838056680162</c:v>
                </c:pt>
                <c:pt idx="43">
                  <c:v>43.943943943943943</c:v>
                </c:pt>
                <c:pt idx="44">
                  <c:v>44.444444444444443</c:v>
                </c:pt>
                <c:pt idx="45">
                  <c:v>44.990176817288798</c:v>
                </c:pt>
                <c:pt idx="46">
                  <c:v>45.472249269717622</c:v>
                </c:pt>
                <c:pt idx="47">
                  <c:v>46.050096339113679</c:v>
                </c:pt>
                <c:pt idx="48">
                  <c:v>46.666666666666664</c:v>
                </c:pt>
                <c:pt idx="49">
                  <c:v>47.069943289224952</c:v>
                </c:pt>
                <c:pt idx="50">
                  <c:v>47.565543071161045</c:v>
                </c:pt>
                <c:pt idx="51">
                  <c:v>48.051948051948052</c:v>
                </c:pt>
                <c:pt idx="52">
                  <c:v>48.576675849403117</c:v>
                </c:pt>
                <c:pt idx="53">
                  <c:v>48.998178506375226</c:v>
                </c:pt>
                <c:pt idx="54">
                  <c:v>49.504057709648329</c:v>
                </c:pt>
                <c:pt idx="55">
                  <c:v>49.910554561717355</c:v>
                </c:pt>
                <c:pt idx="56">
                  <c:v>50.398582816651903</c:v>
                </c:pt>
                <c:pt idx="57">
                  <c:v>50.790861159929705</c:v>
                </c:pt>
                <c:pt idx="58">
                  <c:v>51.219512195121951</c:v>
                </c:pt>
                <c:pt idx="59">
                  <c:v>51.682484900776529</c:v>
                </c:pt>
                <c:pt idx="60">
                  <c:v>52.054794520547944</c:v>
                </c:pt>
                <c:pt idx="61">
                  <c:v>52.461799660441422</c:v>
                </c:pt>
                <c:pt idx="62">
                  <c:v>52.861952861952865</c:v>
                </c:pt>
                <c:pt idx="63">
                  <c:v>53.255425709515855</c:v>
                </c:pt>
                <c:pt idx="64">
                  <c:v>53.603976801988409</c:v>
                </c:pt>
                <c:pt idx="65">
                  <c:v>54.060705496308451</c:v>
                </c:pt>
                <c:pt idx="66">
                  <c:v>54.360228198859005</c:v>
                </c:pt>
                <c:pt idx="67">
                  <c:v>54.765751211631667</c:v>
                </c:pt>
                <c:pt idx="68">
                  <c:v>55.128205128205131</c:v>
                </c:pt>
                <c:pt idx="69">
                  <c:v>55.52025416997617</c:v>
                </c:pt>
                <c:pt idx="70">
                  <c:v>55.87076438140268</c:v>
                </c:pt>
                <c:pt idx="71">
                  <c:v>56.181533646322379</c:v>
                </c:pt>
                <c:pt idx="72">
                  <c:v>56.521739130434781</c:v>
                </c:pt>
                <c:pt idx="73">
                  <c:v>56.856702619414477</c:v>
                </c:pt>
                <c:pt idx="74">
                  <c:v>57.186544342507638</c:v>
                </c:pt>
                <c:pt idx="75">
                  <c:v>57.479119210326502</c:v>
                </c:pt>
                <c:pt idx="76">
                  <c:v>57.799547852298424</c:v>
                </c:pt>
                <c:pt idx="77">
                  <c:v>58.115183246073308</c:v>
                </c:pt>
                <c:pt idx="78">
                  <c:v>58.395245170876677</c:v>
                </c:pt>
                <c:pt idx="79">
                  <c:v>59.004392386530014</c:v>
                </c:pt>
                <c:pt idx="80">
                  <c:v>59.004392386530014</c:v>
                </c:pt>
                <c:pt idx="81">
                  <c:v>59.302325581395344</c:v>
                </c:pt>
                <c:pt idx="82">
                  <c:v>59.595959595959592</c:v>
                </c:pt>
                <c:pt idx="83">
                  <c:v>59.856630824372758</c:v>
                </c:pt>
                <c:pt idx="84">
                  <c:v>60.170697012802279</c:v>
                </c:pt>
                <c:pt idx="85">
                  <c:v>60.424028268551233</c:v>
                </c:pt>
                <c:pt idx="86">
                  <c:v>60.72931276297335</c:v>
                </c:pt>
                <c:pt idx="87">
                  <c:v>61.002785515320333</c:v>
                </c:pt>
                <c:pt idx="88">
                  <c:v>61.29923980649621</c:v>
                </c:pt>
                <c:pt idx="89">
                  <c:v>61.643835616438359</c:v>
                </c:pt>
                <c:pt idx="90">
                  <c:v>61.800818553888128</c:v>
                </c:pt>
                <c:pt idx="91">
                  <c:v>62.059620596205953</c:v>
                </c:pt>
                <c:pt idx="92">
                  <c:v>62.314939434724096</c:v>
                </c:pt>
                <c:pt idx="93">
                  <c:v>62.566844919786092</c:v>
                </c:pt>
                <c:pt idx="94">
                  <c:v>62.815405046480741</c:v>
                </c:pt>
                <c:pt idx="95">
                  <c:v>63.036303630363037</c:v>
                </c:pt>
                <c:pt idx="96">
                  <c:v>63.302752293577981</c:v>
                </c:pt>
                <c:pt idx="97">
                  <c:v>63.517915309446252</c:v>
                </c:pt>
                <c:pt idx="98">
                  <c:v>63.777490297542037</c:v>
                </c:pt>
                <c:pt idx="99">
                  <c:v>65.325077399380802</c:v>
                </c:pt>
                <c:pt idx="100">
                  <c:v>67.270601987142015</c:v>
                </c:pt>
                <c:pt idx="101">
                  <c:v>69.043670536207841</c:v>
                </c:pt>
                <c:pt idx="102">
                  <c:v>70.64989517819707</c:v>
                </c:pt>
                <c:pt idx="103">
                  <c:v>72.097658196312906</c:v>
                </c:pt>
                <c:pt idx="104">
                  <c:v>73.421926910299007</c:v>
                </c:pt>
                <c:pt idx="105">
                  <c:v>74.614687216681773</c:v>
                </c:pt>
                <c:pt idx="106">
                  <c:v>75.726051148677925</c:v>
                </c:pt>
                <c:pt idx="107">
                  <c:v>76.734524304113009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1F-4F46-8C5A-9666B9561E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5395839"/>
        <c:axId val="1425382879"/>
      </c:scatterChart>
      <c:valAx>
        <c:axId val="14253958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382879"/>
        <c:crosses val="autoZero"/>
        <c:crossBetween val="midCat"/>
      </c:valAx>
      <c:valAx>
        <c:axId val="1425382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3958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295275</xdr:colOff>
      <xdr:row>1</xdr:row>
      <xdr:rowOff>152405</xdr:rowOff>
    </xdr:from>
    <xdr:to>
      <xdr:col>17</xdr:col>
      <xdr:colOff>228599</xdr:colOff>
      <xdr:row>23</xdr:row>
      <xdr:rowOff>66674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E776B794-DDEC-A429-3605-281D07092C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123825</xdr:colOff>
      <xdr:row>7</xdr:row>
      <xdr:rowOff>171450</xdr:rowOff>
    </xdr:from>
    <xdr:to>
      <xdr:col>11</xdr:col>
      <xdr:colOff>123825</xdr:colOff>
      <xdr:row>21</xdr:row>
      <xdr:rowOff>114300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01DA0E60-6CEB-7DF0-40B5-04DED8AE5C34}"/>
            </a:ext>
          </a:extLst>
        </xdr:cNvPr>
        <xdr:cNvCxnSpPr/>
      </xdr:nvCxnSpPr>
      <xdr:spPr>
        <a:xfrm>
          <a:off x="4781550" y="1504950"/>
          <a:ext cx="0" cy="2609850"/>
        </a:xfrm>
        <a:prstGeom prst="line">
          <a:avLst/>
        </a:prstGeom>
        <a:ln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295275</xdr:colOff>
      <xdr:row>23</xdr:row>
      <xdr:rowOff>57150</xdr:rowOff>
    </xdr:from>
    <xdr:to>
      <xdr:col>17</xdr:col>
      <xdr:colOff>247650</xdr:colOff>
      <xdr:row>37</xdr:row>
      <xdr:rowOff>142881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A2BD702-FB83-262D-0FDA-705617FF48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40DFC-CF24-4A0B-923D-0BE8A29E1DAE}">
  <dimension ref="A1:W109"/>
  <sheetViews>
    <sheetView tabSelected="1" workbookViewId="0">
      <pane ySplit="1" topLeftCell="A3" activePane="bottomLeft" state="frozen"/>
      <selection pane="bottomLeft" activeCell="S9" sqref="S9"/>
    </sheetView>
  </sheetViews>
  <sheetFormatPr defaultRowHeight="15" x14ac:dyDescent="0.25"/>
  <cols>
    <col min="5" max="5" width="19.5703125" hidden="1" customWidth="1"/>
    <col min="6" max="8" width="0" hidden="1" customWidth="1"/>
    <col min="10" max="10" width="15" customWidth="1"/>
  </cols>
  <sheetData>
    <row r="1" spans="1:23" x14ac:dyDescent="0.25">
      <c r="A1" t="s">
        <v>0</v>
      </c>
      <c r="B1" t="s">
        <v>3</v>
      </c>
      <c r="C1" t="s">
        <v>4</v>
      </c>
      <c r="D1" t="s">
        <v>1</v>
      </c>
      <c r="E1" t="s">
        <v>2</v>
      </c>
      <c r="G1" t="s">
        <v>5</v>
      </c>
      <c r="H1" t="s">
        <v>6</v>
      </c>
      <c r="U1" t="s">
        <v>0</v>
      </c>
      <c r="V1" t="s">
        <v>7</v>
      </c>
      <c r="W1" t="s">
        <v>1</v>
      </c>
    </row>
    <row r="2" spans="1:23" x14ac:dyDescent="0.25">
      <c r="A2">
        <v>1.2</v>
      </c>
      <c r="B2">
        <v>0.08</v>
      </c>
      <c r="C2">
        <f>B2*B2</f>
        <v>6.4000000000000003E-3</v>
      </c>
      <c r="D2">
        <f>C2/A2</f>
        <v>5.333333333333334E-3</v>
      </c>
      <c r="E2">
        <f>G2/H2*100</f>
        <v>50</v>
      </c>
      <c r="G2">
        <f>C2/4*A2</f>
        <v>1.92E-3</v>
      </c>
      <c r="H2">
        <f>C2/2*A2</f>
        <v>3.8400000000000001E-3</v>
      </c>
      <c r="U2">
        <v>1.2</v>
      </c>
      <c r="V2">
        <f>A2/(A2+56)* 100</f>
        <v>2.0979020979020975</v>
      </c>
      <c r="W2">
        <v>5.333333333333334E-3</v>
      </c>
    </row>
    <row r="3" spans="1:23" x14ac:dyDescent="0.25">
      <c r="A3">
        <v>2.2000000000000002</v>
      </c>
      <c r="B3">
        <v>0.12</v>
      </c>
      <c r="C3">
        <f t="shared" ref="C3:C66" si="0">B3*B3</f>
        <v>1.44E-2</v>
      </c>
      <c r="D3">
        <f t="shared" ref="D3:D66" si="1">C3/A3</f>
        <v>6.5454545454545444E-3</v>
      </c>
      <c r="E3">
        <f t="shared" ref="E3:E109" si="2">G3/H3*100</f>
        <v>50</v>
      </c>
      <c r="G3">
        <f t="shared" ref="G3:G109" si="3">C3/4*A3</f>
        <v>7.92E-3</v>
      </c>
      <c r="H3">
        <f t="shared" ref="H3:H109" si="4">C3/2*A3</f>
        <v>1.584E-2</v>
      </c>
      <c r="U3">
        <v>2.2000000000000002</v>
      </c>
      <c r="V3">
        <f t="shared" ref="V3:V66" si="5">A3/(A3+56)* 100</f>
        <v>3.7800687285223371</v>
      </c>
      <c r="W3">
        <v>6.5454545454545444E-3</v>
      </c>
    </row>
    <row r="4" spans="1:23" x14ac:dyDescent="0.25">
      <c r="A4">
        <v>3.2</v>
      </c>
      <c r="B4">
        <v>0.16</v>
      </c>
      <c r="C4">
        <f t="shared" si="0"/>
        <v>2.5600000000000001E-2</v>
      </c>
      <c r="D4">
        <f t="shared" si="1"/>
        <v>8.0000000000000002E-3</v>
      </c>
      <c r="E4">
        <f t="shared" si="2"/>
        <v>50</v>
      </c>
      <c r="G4">
        <f t="shared" si="3"/>
        <v>2.0480000000000002E-2</v>
      </c>
      <c r="H4">
        <f t="shared" si="4"/>
        <v>4.0960000000000003E-2</v>
      </c>
      <c r="U4">
        <v>3.2</v>
      </c>
      <c r="V4">
        <f t="shared" si="5"/>
        <v>5.4054054054054053</v>
      </c>
      <c r="W4">
        <v>8.0000000000000002E-3</v>
      </c>
    </row>
    <row r="5" spans="1:23" x14ac:dyDescent="0.25">
      <c r="A5">
        <v>4.0999999999999996</v>
      </c>
      <c r="B5">
        <v>0.19</v>
      </c>
      <c r="C5">
        <f t="shared" si="0"/>
        <v>3.61E-2</v>
      </c>
      <c r="D5">
        <f t="shared" si="1"/>
        <v>8.8048780487804887E-3</v>
      </c>
      <c r="E5">
        <f t="shared" si="2"/>
        <v>50</v>
      </c>
      <c r="G5">
        <f t="shared" si="3"/>
        <v>3.7002499999999994E-2</v>
      </c>
      <c r="H5">
        <f t="shared" si="4"/>
        <v>7.4004999999999987E-2</v>
      </c>
      <c r="U5">
        <v>4.0999999999999996</v>
      </c>
      <c r="V5">
        <f t="shared" si="5"/>
        <v>6.8219633943427613</v>
      </c>
      <c r="W5">
        <v>8.8048780487804887E-3</v>
      </c>
    </row>
    <row r="6" spans="1:23" x14ac:dyDescent="0.25">
      <c r="A6">
        <v>5.2</v>
      </c>
      <c r="B6">
        <v>0.23</v>
      </c>
      <c r="C6">
        <f t="shared" si="0"/>
        <v>5.2900000000000003E-2</v>
      </c>
      <c r="D6">
        <f t="shared" si="1"/>
        <v>1.0173076923076924E-2</v>
      </c>
      <c r="E6">
        <f t="shared" si="2"/>
        <v>50</v>
      </c>
      <c r="G6">
        <f t="shared" si="3"/>
        <v>6.8770000000000012E-2</v>
      </c>
      <c r="H6">
        <f t="shared" si="4"/>
        <v>0.13754000000000002</v>
      </c>
      <c r="U6">
        <v>5.2</v>
      </c>
      <c r="V6">
        <f t="shared" si="5"/>
        <v>8.4967320261437909</v>
      </c>
      <c r="W6">
        <v>1.0173076923076924E-2</v>
      </c>
    </row>
    <row r="7" spans="1:23" x14ac:dyDescent="0.25">
      <c r="A7">
        <v>6.2</v>
      </c>
      <c r="B7">
        <v>0.27</v>
      </c>
      <c r="C7">
        <f t="shared" si="0"/>
        <v>7.2900000000000006E-2</v>
      </c>
      <c r="D7">
        <f t="shared" si="1"/>
        <v>1.1758064516129032E-2</v>
      </c>
      <c r="E7">
        <f t="shared" si="2"/>
        <v>50</v>
      </c>
      <c r="G7">
        <f t="shared" si="3"/>
        <v>0.11299500000000001</v>
      </c>
      <c r="H7">
        <f t="shared" si="4"/>
        <v>0.22599000000000002</v>
      </c>
      <c r="U7">
        <v>6.2</v>
      </c>
      <c r="V7">
        <f t="shared" si="5"/>
        <v>9.9678456591639879</v>
      </c>
      <c r="W7">
        <v>1.1758064516129032E-2</v>
      </c>
    </row>
    <row r="8" spans="1:23" x14ac:dyDescent="0.25">
      <c r="A8">
        <v>7.1</v>
      </c>
      <c r="B8">
        <f>0.3</f>
        <v>0.3</v>
      </c>
      <c r="C8">
        <f t="shared" si="0"/>
        <v>0.09</v>
      </c>
      <c r="D8">
        <f t="shared" si="1"/>
        <v>1.2676056338028169E-2</v>
      </c>
      <c r="E8">
        <f t="shared" si="2"/>
        <v>50</v>
      </c>
      <c r="G8">
        <f t="shared" si="3"/>
        <v>0.15974999999999998</v>
      </c>
      <c r="H8">
        <f t="shared" si="4"/>
        <v>0.31949999999999995</v>
      </c>
      <c r="U8">
        <v>7.1</v>
      </c>
      <c r="V8">
        <f t="shared" si="5"/>
        <v>11.251980982567353</v>
      </c>
      <c r="W8">
        <v>1.2676056338028169E-2</v>
      </c>
    </row>
    <row r="9" spans="1:23" x14ac:dyDescent="0.25">
      <c r="A9">
        <v>8.1999999999999993</v>
      </c>
      <c r="B9">
        <v>0.34</v>
      </c>
      <c r="C9">
        <f t="shared" si="0"/>
        <v>0.11560000000000002</v>
      </c>
      <c r="D9">
        <f t="shared" si="1"/>
        <v>1.409756097560976E-2</v>
      </c>
      <c r="E9">
        <f t="shared" si="2"/>
        <v>50</v>
      </c>
      <c r="G9">
        <f t="shared" si="3"/>
        <v>0.23698000000000002</v>
      </c>
      <c r="H9">
        <f t="shared" si="4"/>
        <v>0.47396000000000005</v>
      </c>
      <c r="U9">
        <v>8.1999999999999993</v>
      </c>
      <c r="V9">
        <f t="shared" si="5"/>
        <v>12.772585669781931</v>
      </c>
      <c r="W9">
        <v>1.409756097560976E-2</v>
      </c>
    </row>
    <row r="10" spans="1:23" x14ac:dyDescent="0.25">
      <c r="A10">
        <v>9.1999999999999993</v>
      </c>
      <c r="B10">
        <v>0.37</v>
      </c>
      <c r="C10">
        <f t="shared" si="0"/>
        <v>0.13689999999999999</v>
      </c>
      <c r="D10">
        <f t="shared" si="1"/>
        <v>1.4880434782608696E-2</v>
      </c>
      <c r="E10">
        <f t="shared" si="2"/>
        <v>50</v>
      </c>
      <c r="G10">
        <f t="shared" si="3"/>
        <v>0.31486999999999998</v>
      </c>
      <c r="H10">
        <f t="shared" si="4"/>
        <v>0.62973999999999997</v>
      </c>
      <c r="U10">
        <v>9.1999999999999993</v>
      </c>
      <c r="V10">
        <f t="shared" si="5"/>
        <v>14.110429447852759</v>
      </c>
      <c r="W10">
        <v>1.4880434782608696E-2</v>
      </c>
    </row>
    <row r="11" spans="1:23" x14ac:dyDescent="0.25">
      <c r="A11">
        <v>11</v>
      </c>
      <c r="B11">
        <v>0.45</v>
      </c>
      <c r="C11">
        <f t="shared" si="0"/>
        <v>0.20250000000000001</v>
      </c>
      <c r="D11">
        <f t="shared" si="1"/>
        <v>1.840909090909091E-2</v>
      </c>
      <c r="E11">
        <f t="shared" si="2"/>
        <v>50</v>
      </c>
      <c r="G11">
        <f t="shared" si="3"/>
        <v>0.55687500000000001</v>
      </c>
      <c r="H11">
        <f t="shared" si="4"/>
        <v>1.11375</v>
      </c>
      <c r="U11">
        <v>11</v>
      </c>
      <c r="V11">
        <f t="shared" si="5"/>
        <v>16.417910447761194</v>
      </c>
      <c r="W11">
        <v>1.840909090909091E-2</v>
      </c>
    </row>
    <row r="12" spans="1:23" x14ac:dyDescent="0.25">
      <c r="A12">
        <v>11.2</v>
      </c>
      <c r="B12">
        <v>0.43</v>
      </c>
      <c r="C12">
        <f t="shared" si="0"/>
        <v>0.18489999999999998</v>
      </c>
      <c r="D12">
        <f t="shared" si="1"/>
        <v>1.650892857142857E-2</v>
      </c>
      <c r="E12">
        <f t="shared" si="2"/>
        <v>50</v>
      </c>
      <c r="G12">
        <f t="shared" si="3"/>
        <v>0.51771999999999996</v>
      </c>
      <c r="H12">
        <f t="shared" si="4"/>
        <v>1.0354399999999999</v>
      </c>
      <c r="U12">
        <v>11.2</v>
      </c>
      <c r="V12">
        <f t="shared" si="5"/>
        <v>16.666666666666664</v>
      </c>
      <c r="W12">
        <v>1.650892857142857E-2</v>
      </c>
    </row>
    <row r="13" spans="1:23" x14ac:dyDescent="0.25">
      <c r="A13">
        <v>12.3</v>
      </c>
      <c r="B13">
        <v>0.46</v>
      </c>
      <c r="C13">
        <f t="shared" si="0"/>
        <v>0.21160000000000001</v>
      </c>
      <c r="D13">
        <f t="shared" si="1"/>
        <v>1.7203252032520325E-2</v>
      </c>
      <c r="E13">
        <f t="shared" si="2"/>
        <v>50</v>
      </c>
      <c r="G13">
        <f t="shared" si="3"/>
        <v>0.65067000000000008</v>
      </c>
      <c r="H13">
        <f t="shared" si="4"/>
        <v>1.3013400000000002</v>
      </c>
      <c r="U13">
        <v>12.3</v>
      </c>
      <c r="V13">
        <f t="shared" si="5"/>
        <v>18.008784773060029</v>
      </c>
      <c r="W13">
        <v>1.7203252032520325E-2</v>
      </c>
    </row>
    <row r="14" spans="1:23" x14ac:dyDescent="0.25">
      <c r="A14">
        <v>13.3</v>
      </c>
      <c r="B14">
        <v>0.49</v>
      </c>
      <c r="C14">
        <f t="shared" si="0"/>
        <v>0.24009999999999998</v>
      </c>
      <c r="D14">
        <f t="shared" si="1"/>
        <v>1.8052631578947365E-2</v>
      </c>
      <c r="E14">
        <f t="shared" si="2"/>
        <v>50</v>
      </c>
      <c r="G14">
        <f t="shared" si="3"/>
        <v>0.7983325</v>
      </c>
      <c r="H14">
        <f t="shared" si="4"/>
        <v>1.596665</v>
      </c>
      <c r="U14">
        <v>13.3</v>
      </c>
      <c r="V14">
        <f t="shared" si="5"/>
        <v>19.191919191919194</v>
      </c>
      <c r="W14">
        <v>1.8052631578947365E-2</v>
      </c>
    </row>
    <row r="15" spans="1:23" x14ac:dyDescent="0.25">
      <c r="A15">
        <v>14.2</v>
      </c>
      <c r="B15">
        <f>0.52</f>
        <v>0.52</v>
      </c>
      <c r="C15">
        <f t="shared" si="0"/>
        <v>0.27040000000000003</v>
      </c>
      <c r="D15">
        <f t="shared" si="1"/>
        <v>1.9042253521126762E-2</v>
      </c>
      <c r="E15">
        <f t="shared" si="2"/>
        <v>50</v>
      </c>
      <c r="G15">
        <f t="shared" si="3"/>
        <v>0.95992000000000011</v>
      </c>
      <c r="H15">
        <f t="shared" si="4"/>
        <v>1.9198400000000002</v>
      </c>
      <c r="U15">
        <v>14.2</v>
      </c>
      <c r="V15">
        <f t="shared" si="5"/>
        <v>20.227920227920226</v>
      </c>
      <c r="W15">
        <v>1.9042253521126762E-2</v>
      </c>
    </row>
    <row r="16" spans="1:23" x14ac:dyDescent="0.25">
      <c r="A16">
        <v>15.2</v>
      </c>
      <c r="B16">
        <v>0.54</v>
      </c>
      <c r="C16">
        <f t="shared" si="0"/>
        <v>0.29160000000000003</v>
      </c>
      <c r="D16">
        <f t="shared" si="1"/>
        <v>1.9184210526315793E-2</v>
      </c>
      <c r="E16">
        <f t="shared" si="2"/>
        <v>50</v>
      </c>
      <c r="G16">
        <f t="shared" si="3"/>
        <v>1.10808</v>
      </c>
      <c r="H16">
        <f t="shared" si="4"/>
        <v>2.2161599999999999</v>
      </c>
      <c r="U16">
        <v>15.2</v>
      </c>
      <c r="V16">
        <f t="shared" si="5"/>
        <v>21.348314606741571</v>
      </c>
      <c r="W16">
        <v>1.9184210526315793E-2</v>
      </c>
    </row>
    <row r="17" spans="1:23" x14ac:dyDescent="0.25">
      <c r="A17">
        <v>16.3</v>
      </c>
      <c r="B17">
        <v>0.56999999999999995</v>
      </c>
      <c r="C17">
        <f t="shared" si="0"/>
        <v>0.32489999999999997</v>
      </c>
      <c r="D17">
        <f t="shared" si="1"/>
        <v>1.9932515337423309E-2</v>
      </c>
      <c r="E17">
        <f t="shared" si="2"/>
        <v>50</v>
      </c>
      <c r="G17">
        <f t="shared" si="3"/>
        <v>1.3239675</v>
      </c>
      <c r="H17">
        <f t="shared" si="4"/>
        <v>2.6479349999999999</v>
      </c>
      <c r="U17">
        <v>16.3</v>
      </c>
      <c r="V17">
        <f t="shared" si="5"/>
        <v>22.544951590594746</v>
      </c>
      <c r="W17">
        <v>1.9932515337423309E-2</v>
      </c>
    </row>
    <row r="18" spans="1:23" x14ac:dyDescent="0.25">
      <c r="A18">
        <v>17.2</v>
      </c>
      <c r="B18">
        <v>0.6</v>
      </c>
      <c r="C18">
        <f t="shared" si="0"/>
        <v>0.36</v>
      </c>
      <c r="D18">
        <f t="shared" si="1"/>
        <v>2.0930232558139535E-2</v>
      </c>
      <c r="E18">
        <f t="shared" si="2"/>
        <v>50</v>
      </c>
      <c r="G18">
        <f t="shared" si="3"/>
        <v>1.5479999999999998</v>
      </c>
      <c r="H18">
        <f t="shared" si="4"/>
        <v>3.0959999999999996</v>
      </c>
      <c r="U18">
        <v>17.2</v>
      </c>
      <c r="V18">
        <f t="shared" si="5"/>
        <v>23.497267759562838</v>
      </c>
      <c r="W18">
        <v>2.0930232558139535E-2</v>
      </c>
    </row>
    <row r="19" spans="1:23" x14ac:dyDescent="0.25">
      <c r="A19">
        <v>18.2</v>
      </c>
      <c r="B19">
        <v>0.62</v>
      </c>
      <c r="C19">
        <f t="shared" si="0"/>
        <v>0.38440000000000002</v>
      </c>
      <c r="D19">
        <f t="shared" si="1"/>
        <v>2.1120879120879121E-2</v>
      </c>
      <c r="E19">
        <f t="shared" si="2"/>
        <v>50</v>
      </c>
      <c r="G19">
        <f t="shared" si="3"/>
        <v>1.74902</v>
      </c>
      <c r="H19">
        <f t="shared" si="4"/>
        <v>3.49804</v>
      </c>
      <c r="U19">
        <v>18.2</v>
      </c>
      <c r="V19">
        <f t="shared" si="5"/>
        <v>24.528301886792452</v>
      </c>
      <c r="W19">
        <v>2.1120879120879121E-2</v>
      </c>
    </row>
    <row r="20" spans="1:23" x14ac:dyDescent="0.25">
      <c r="A20">
        <v>19.2</v>
      </c>
      <c r="B20">
        <v>0.65</v>
      </c>
      <c r="C20">
        <f t="shared" si="0"/>
        <v>0.42250000000000004</v>
      </c>
      <c r="D20">
        <f t="shared" si="1"/>
        <v>2.2005208333333335E-2</v>
      </c>
      <c r="E20">
        <f t="shared" si="2"/>
        <v>50</v>
      </c>
      <c r="G20">
        <f t="shared" si="3"/>
        <v>2.028</v>
      </c>
      <c r="H20">
        <f t="shared" si="4"/>
        <v>4.056</v>
      </c>
      <c r="U20">
        <v>19.2</v>
      </c>
      <c r="V20">
        <f t="shared" si="5"/>
        <v>25.531914893617021</v>
      </c>
      <c r="W20">
        <v>2.2005208333333335E-2</v>
      </c>
    </row>
    <row r="21" spans="1:23" x14ac:dyDescent="0.25">
      <c r="A21">
        <v>20.100000000000001</v>
      </c>
      <c r="B21">
        <v>0.7</v>
      </c>
      <c r="C21">
        <f t="shared" si="0"/>
        <v>0.48999999999999994</v>
      </c>
      <c r="D21">
        <f t="shared" si="1"/>
        <v>2.4378109452736312E-2</v>
      </c>
      <c r="E21">
        <f t="shared" si="2"/>
        <v>50</v>
      </c>
      <c r="G21">
        <f t="shared" si="3"/>
        <v>2.46225</v>
      </c>
      <c r="H21">
        <f t="shared" si="4"/>
        <v>4.9245000000000001</v>
      </c>
      <c r="U21">
        <v>20.100000000000001</v>
      </c>
      <c r="V21">
        <f t="shared" si="5"/>
        <v>26.412614980289096</v>
      </c>
      <c r="W21">
        <v>2.4378109452736312E-2</v>
      </c>
    </row>
    <row r="22" spans="1:23" x14ac:dyDescent="0.25">
      <c r="A22">
        <v>21</v>
      </c>
      <c r="B22">
        <v>0.69</v>
      </c>
      <c r="C22">
        <f t="shared" si="0"/>
        <v>0.47609999999999991</v>
      </c>
      <c r="D22">
        <f t="shared" si="1"/>
        <v>2.2671428571428568E-2</v>
      </c>
      <c r="E22">
        <f t="shared" si="2"/>
        <v>50</v>
      </c>
      <c r="G22">
        <f t="shared" si="3"/>
        <v>2.4995249999999993</v>
      </c>
      <c r="H22">
        <f t="shared" si="4"/>
        <v>4.9990499999999987</v>
      </c>
      <c r="U22">
        <v>21</v>
      </c>
      <c r="V22">
        <f t="shared" si="5"/>
        <v>27.27272727272727</v>
      </c>
      <c r="W22">
        <v>2.2671428571428568E-2</v>
      </c>
    </row>
    <row r="23" spans="1:23" x14ac:dyDescent="0.25">
      <c r="A23">
        <v>22</v>
      </c>
      <c r="B23">
        <v>0.72</v>
      </c>
      <c r="C23">
        <f t="shared" si="0"/>
        <v>0.51839999999999997</v>
      </c>
      <c r="D23">
        <f t="shared" si="1"/>
        <v>2.3563636363636363E-2</v>
      </c>
      <c r="E23">
        <f t="shared" si="2"/>
        <v>50</v>
      </c>
      <c r="G23">
        <f t="shared" si="3"/>
        <v>2.8512</v>
      </c>
      <c r="H23">
        <f t="shared" si="4"/>
        <v>5.7023999999999999</v>
      </c>
      <c r="U23">
        <v>22</v>
      </c>
      <c r="V23">
        <f t="shared" si="5"/>
        <v>28.205128205128204</v>
      </c>
      <c r="W23">
        <v>2.3563636363636363E-2</v>
      </c>
    </row>
    <row r="24" spans="1:23" x14ac:dyDescent="0.25">
      <c r="A24">
        <v>22.9</v>
      </c>
      <c r="B24">
        <v>0.74</v>
      </c>
      <c r="C24">
        <f t="shared" si="0"/>
        <v>0.54759999999999998</v>
      </c>
      <c r="D24">
        <f t="shared" si="1"/>
        <v>2.3912663755458516E-2</v>
      </c>
      <c r="E24">
        <f t="shared" si="2"/>
        <v>50</v>
      </c>
      <c r="G24">
        <f t="shared" si="3"/>
        <v>3.1350099999999999</v>
      </c>
      <c r="H24">
        <f t="shared" si="4"/>
        <v>6.2700199999999997</v>
      </c>
      <c r="U24">
        <v>22.9</v>
      </c>
      <c r="V24">
        <f t="shared" si="5"/>
        <v>29.024081115335864</v>
      </c>
      <c r="W24">
        <v>2.3912663755458516E-2</v>
      </c>
    </row>
    <row r="25" spans="1:23" x14ac:dyDescent="0.25">
      <c r="A25">
        <v>24</v>
      </c>
      <c r="B25">
        <v>0.77</v>
      </c>
      <c r="C25">
        <f t="shared" si="0"/>
        <v>0.59289999999999998</v>
      </c>
      <c r="D25">
        <f t="shared" si="1"/>
        <v>2.4704166666666666E-2</v>
      </c>
      <c r="E25">
        <f t="shared" si="2"/>
        <v>50</v>
      </c>
      <c r="G25">
        <f t="shared" si="3"/>
        <v>3.5573999999999999</v>
      </c>
      <c r="H25">
        <f t="shared" si="4"/>
        <v>7.1147999999999998</v>
      </c>
      <c r="U25">
        <v>24</v>
      </c>
      <c r="V25">
        <f t="shared" si="5"/>
        <v>30</v>
      </c>
      <c r="W25">
        <v>2.4704166666666666E-2</v>
      </c>
    </row>
    <row r="26" spans="1:23" x14ac:dyDescent="0.25">
      <c r="A26">
        <v>25</v>
      </c>
      <c r="B26">
        <v>0.79</v>
      </c>
      <c r="C26">
        <f t="shared" si="0"/>
        <v>0.6241000000000001</v>
      </c>
      <c r="D26">
        <f t="shared" si="1"/>
        <v>2.4964000000000004E-2</v>
      </c>
      <c r="E26">
        <f t="shared" si="2"/>
        <v>50</v>
      </c>
      <c r="G26">
        <f t="shared" si="3"/>
        <v>3.9006250000000007</v>
      </c>
      <c r="H26">
        <f t="shared" si="4"/>
        <v>7.8012500000000014</v>
      </c>
      <c r="U26">
        <v>25</v>
      </c>
      <c r="V26">
        <f t="shared" si="5"/>
        <v>30.864197530864196</v>
      </c>
      <c r="W26">
        <v>2.4964000000000004E-2</v>
      </c>
    </row>
    <row r="27" spans="1:23" x14ac:dyDescent="0.25">
      <c r="A27">
        <v>25.9</v>
      </c>
      <c r="B27">
        <v>0.81</v>
      </c>
      <c r="C27">
        <f t="shared" si="0"/>
        <v>0.65610000000000013</v>
      </c>
      <c r="D27">
        <f t="shared" si="1"/>
        <v>2.5332046332046339E-2</v>
      </c>
      <c r="E27">
        <f t="shared" si="2"/>
        <v>50</v>
      </c>
      <c r="G27">
        <f t="shared" si="3"/>
        <v>4.2482475000000006</v>
      </c>
      <c r="H27">
        <f t="shared" si="4"/>
        <v>8.4964950000000012</v>
      </c>
      <c r="U27">
        <v>25.9</v>
      </c>
      <c r="V27">
        <f t="shared" si="5"/>
        <v>31.623931623931622</v>
      </c>
      <c r="W27">
        <v>2.5332046332046339E-2</v>
      </c>
    </row>
    <row r="28" spans="1:23" x14ac:dyDescent="0.25">
      <c r="A28">
        <v>26.9</v>
      </c>
      <c r="B28">
        <v>0.83</v>
      </c>
      <c r="C28">
        <f t="shared" si="0"/>
        <v>0.68889999999999996</v>
      </c>
      <c r="D28">
        <f t="shared" si="1"/>
        <v>2.5609665427509292E-2</v>
      </c>
      <c r="E28">
        <f t="shared" si="2"/>
        <v>50</v>
      </c>
      <c r="G28">
        <f t="shared" si="3"/>
        <v>4.6328524999999994</v>
      </c>
      <c r="H28">
        <f t="shared" si="4"/>
        <v>9.2657049999999987</v>
      </c>
      <c r="U28">
        <v>26.9</v>
      </c>
      <c r="V28">
        <f t="shared" si="5"/>
        <v>32.448733413751505</v>
      </c>
      <c r="W28">
        <v>2.5609665427509292E-2</v>
      </c>
    </row>
    <row r="29" spans="1:23" x14ac:dyDescent="0.25">
      <c r="A29">
        <v>28</v>
      </c>
      <c r="B29">
        <v>0.85</v>
      </c>
      <c r="C29">
        <f t="shared" si="0"/>
        <v>0.72249999999999992</v>
      </c>
      <c r="D29">
        <f t="shared" si="1"/>
        <v>2.5803571428571426E-2</v>
      </c>
      <c r="E29">
        <f t="shared" si="2"/>
        <v>50</v>
      </c>
      <c r="G29">
        <f t="shared" si="3"/>
        <v>5.0574999999999992</v>
      </c>
      <c r="H29">
        <f t="shared" si="4"/>
        <v>10.114999999999998</v>
      </c>
      <c r="U29">
        <v>28</v>
      </c>
      <c r="V29">
        <f t="shared" si="5"/>
        <v>33.333333333333329</v>
      </c>
      <c r="W29">
        <v>2.5803571428571426E-2</v>
      </c>
    </row>
    <row r="30" spans="1:23" x14ac:dyDescent="0.25">
      <c r="A30">
        <v>28.9</v>
      </c>
      <c r="B30">
        <v>0.87</v>
      </c>
      <c r="C30">
        <f t="shared" si="0"/>
        <v>0.75690000000000002</v>
      </c>
      <c r="D30">
        <f t="shared" si="1"/>
        <v>2.6190311418685122E-2</v>
      </c>
      <c r="E30">
        <f t="shared" si="2"/>
        <v>50</v>
      </c>
      <c r="G30">
        <f t="shared" si="3"/>
        <v>5.4686025000000003</v>
      </c>
      <c r="H30">
        <f t="shared" si="4"/>
        <v>10.937205000000001</v>
      </c>
      <c r="U30">
        <v>28.9</v>
      </c>
      <c r="V30">
        <f t="shared" si="5"/>
        <v>34.040047114252062</v>
      </c>
      <c r="W30">
        <v>2.6190311418685122E-2</v>
      </c>
    </row>
    <row r="31" spans="1:23" x14ac:dyDescent="0.25">
      <c r="A31">
        <v>30.4</v>
      </c>
      <c r="B31">
        <v>0.91</v>
      </c>
      <c r="C31">
        <f t="shared" si="0"/>
        <v>0.82810000000000006</v>
      </c>
      <c r="D31">
        <f t="shared" si="1"/>
        <v>2.724013157894737E-2</v>
      </c>
      <c r="E31">
        <f t="shared" si="2"/>
        <v>50</v>
      </c>
      <c r="G31">
        <f t="shared" si="3"/>
        <v>6.2935600000000003</v>
      </c>
      <c r="H31">
        <f t="shared" si="4"/>
        <v>12.587120000000001</v>
      </c>
      <c r="U31">
        <v>30.4</v>
      </c>
      <c r="V31">
        <f t="shared" si="5"/>
        <v>35.185185185185183</v>
      </c>
      <c r="W31">
        <v>2.724013157894737E-2</v>
      </c>
    </row>
    <row r="32" spans="1:23" x14ac:dyDescent="0.25">
      <c r="A32">
        <v>31</v>
      </c>
      <c r="B32">
        <v>0.91</v>
      </c>
      <c r="C32">
        <f t="shared" si="0"/>
        <v>0.82810000000000006</v>
      </c>
      <c r="D32">
        <f t="shared" si="1"/>
        <v>2.6712903225806453E-2</v>
      </c>
      <c r="E32">
        <f t="shared" si="2"/>
        <v>50</v>
      </c>
      <c r="G32">
        <f t="shared" si="3"/>
        <v>6.4177750000000007</v>
      </c>
      <c r="H32">
        <f t="shared" si="4"/>
        <v>12.835550000000001</v>
      </c>
      <c r="U32">
        <v>31</v>
      </c>
      <c r="V32">
        <f t="shared" si="5"/>
        <v>35.632183908045981</v>
      </c>
      <c r="W32">
        <v>2.6712903225806453E-2</v>
      </c>
    </row>
    <row r="33" spans="1:23" x14ac:dyDescent="0.25">
      <c r="A33">
        <v>32.1</v>
      </c>
      <c r="B33">
        <v>0.93</v>
      </c>
      <c r="C33">
        <f t="shared" si="0"/>
        <v>0.86490000000000011</v>
      </c>
      <c r="D33">
        <f t="shared" si="1"/>
        <v>2.6943925233644861E-2</v>
      </c>
      <c r="E33">
        <f t="shared" si="2"/>
        <v>50</v>
      </c>
      <c r="G33">
        <f t="shared" si="3"/>
        <v>6.9408225000000012</v>
      </c>
      <c r="H33">
        <f t="shared" si="4"/>
        <v>13.881645000000002</v>
      </c>
      <c r="U33">
        <v>32.1</v>
      </c>
      <c r="V33">
        <f t="shared" si="5"/>
        <v>36.435868331441547</v>
      </c>
      <c r="W33">
        <v>2.6943925233644861E-2</v>
      </c>
    </row>
    <row r="34" spans="1:23" x14ac:dyDescent="0.25">
      <c r="A34">
        <v>32.9</v>
      </c>
      <c r="B34">
        <v>0.95</v>
      </c>
      <c r="C34">
        <f t="shared" si="0"/>
        <v>0.90249999999999997</v>
      </c>
      <c r="D34">
        <f t="shared" si="1"/>
        <v>2.7431610942249239E-2</v>
      </c>
      <c r="E34">
        <f t="shared" si="2"/>
        <v>50</v>
      </c>
      <c r="G34">
        <f t="shared" si="3"/>
        <v>7.4230624999999995</v>
      </c>
      <c r="H34">
        <f t="shared" si="4"/>
        <v>14.846124999999999</v>
      </c>
      <c r="U34">
        <v>32.9</v>
      </c>
      <c r="V34">
        <f t="shared" si="5"/>
        <v>37.00787401574803</v>
      </c>
      <c r="W34">
        <v>2.7431610942249239E-2</v>
      </c>
    </row>
    <row r="35" spans="1:23" x14ac:dyDescent="0.25">
      <c r="A35">
        <v>34</v>
      </c>
      <c r="B35">
        <v>0.97</v>
      </c>
      <c r="C35">
        <f t="shared" si="0"/>
        <v>0.94089999999999996</v>
      </c>
      <c r="D35">
        <f t="shared" si="1"/>
        <v>2.7673529411764704E-2</v>
      </c>
      <c r="E35">
        <f t="shared" si="2"/>
        <v>50</v>
      </c>
      <c r="G35">
        <f t="shared" si="3"/>
        <v>7.9976499999999993</v>
      </c>
      <c r="H35">
        <f t="shared" si="4"/>
        <v>15.995299999999999</v>
      </c>
      <c r="U35">
        <v>34</v>
      </c>
      <c r="V35">
        <f t="shared" si="5"/>
        <v>37.777777777777779</v>
      </c>
      <c r="W35">
        <v>2.7673529411764704E-2</v>
      </c>
    </row>
    <row r="36" spans="1:23" x14ac:dyDescent="0.25">
      <c r="A36">
        <v>34.9</v>
      </c>
      <c r="B36">
        <v>0.99</v>
      </c>
      <c r="C36">
        <f t="shared" si="0"/>
        <v>0.98009999999999997</v>
      </c>
      <c r="D36">
        <f t="shared" si="1"/>
        <v>2.8083094555873926E-2</v>
      </c>
      <c r="E36">
        <f t="shared" si="2"/>
        <v>50</v>
      </c>
      <c r="G36">
        <f t="shared" si="3"/>
        <v>8.5513724999999994</v>
      </c>
      <c r="H36">
        <f t="shared" si="4"/>
        <v>17.102744999999999</v>
      </c>
      <c r="U36">
        <v>34.9</v>
      </c>
      <c r="V36">
        <f t="shared" si="5"/>
        <v>38.393839383938385</v>
      </c>
      <c r="W36">
        <v>2.8083094555873926E-2</v>
      </c>
    </row>
    <row r="37" spans="1:23" x14ac:dyDescent="0.25">
      <c r="A37">
        <v>35.9</v>
      </c>
      <c r="B37">
        <v>1</v>
      </c>
      <c r="C37">
        <f t="shared" si="0"/>
        <v>1</v>
      </c>
      <c r="D37">
        <f t="shared" si="1"/>
        <v>2.7855153203342621E-2</v>
      </c>
      <c r="E37">
        <f t="shared" si="2"/>
        <v>50</v>
      </c>
      <c r="G37">
        <f t="shared" si="3"/>
        <v>8.9749999999999996</v>
      </c>
      <c r="H37">
        <f t="shared" si="4"/>
        <v>17.95</v>
      </c>
      <c r="U37">
        <v>35.9</v>
      </c>
      <c r="V37">
        <f t="shared" si="5"/>
        <v>39.064200217627857</v>
      </c>
      <c r="W37">
        <v>2.7855153203342621E-2</v>
      </c>
    </row>
    <row r="38" spans="1:23" x14ac:dyDescent="0.25">
      <c r="A38">
        <v>37</v>
      </c>
      <c r="B38">
        <v>1.01</v>
      </c>
      <c r="C38">
        <f t="shared" si="0"/>
        <v>1.0201</v>
      </c>
      <c r="D38">
        <f t="shared" si="1"/>
        <v>2.7570270270270269E-2</v>
      </c>
      <c r="E38">
        <f t="shared" si="2"/>
        <v>50</v>
      </c>
      <c r="G38">
        <f t="shared" si="3"/>
        <v>9.4359249999999992</v>
      </c>
      <c r="H38">
        <f t="shared" si="4"/>
        <v>18.871849999999998</v>
      </c>
      <c r="U38">
        <v>37</v>
      </c>
      <c r="V38">
        <f t="shared" si="5"/>
        <v>39.784946236559136</v>
      </c>
      <c r="W38">
        <v>2.7570270270270269E-2</v>
      </c>
    </row>
    <row r="39" spans="1:23" x14ac:dyDescent="0.25">
      <c r="A39">
        <v>37.9</v>
      </c>
      <c r="B39">
        <v>1.03</v>
      </c>
      <c r="C39">
        <f t="shared" si="0"/>
        <v>1.0609</v>
      </c>
      <c r="D39">
        <f t="shared" si="1"/>
        <v>2.7992084432717678E-2</v>
      </c>
      <c r="E39">
        <f t="shared" si="2"/>
        <v>50</v>
      </c>
      <c r="G39">
        <f t="shared" si="3"/>
        <v>10.052027499999999</v>
      </c>
      <c r="H39">
        <f t="shared" si="4"/>
        <v>20.104054999999999</v>
      </c>
      <c r="U39">
        <v>37.9</v>
      </c>
      <c r="V39">
        <f t="shared" si="5"/>
        <v>40.362087326943552</v>
      </c>
      <c r="W39">
        <v>2.7992084432717678E-2</v>
      </c>
    </row>
    <row r="40" spans="1:23" x14ac:dyDescent="0.25">
      <c r="A40">
        <v>38.9</v>
      </c>
      <c r="B40">
        <v>1.05</v>
      </c>
      <c r="C40">
        <f t="shared" si="0"/>
        <v>1.1025</v>
      </c>
      <c r="D40">
        <f t="shared" si="1"/>
        <v>2.834190231362468E-2</v>
      </c>
      <c r="E40">
        <f t="shared" si="2"/>
        <v>50</v>
      </c>
      <c r="G40">
        <f t="shared" si="3"/>
        <v>10.7218125</v>
      </c>
      <c r="H40">
        <f t="shared" si="4"/>
        <v>21.443625000000001</v>
      </c>
      <c r="U40">
        <v>38.9</v>
      </c>
      <c r="V40">
        <f t="shared" si="5"/>
        <v>40.990516332982082</v>
      </c>
      <c r="W40">
        <v>2.834190231362468E-2</v>
      </c>
    </row>
    <row r="41" spans="1:23" x14ac:dyDescent="0.25">
      <c r="A41">
        <v>39.9</v>
      </c>
      <c r="B41">
        <v>1.07</v>
      </c>
      <c r="C41">
        <f t="shared" si="0"/>
        <v>1.1449</v>
      </c>
      <c r="D41">
        <f t="shared" si="1"/>
        <v>2.8694235588972432E-2</v>
      </c>
      <c r="E41">
        <f t="shared" si="2"/>
        <v>50</v>
      </c>
      <c r="G41">
        <f t="shared" si="3"/>
        <v>11.420377500000001</v>
      </c>
      <c r="H41">
        <f t="shared" si="4"/>
        <v>22.840755000000001</v>
      </c>
      <c r="U41">
        <v>39.9</v>
      </c>
      <c r="V41">
        <f t="shared" si="5"/>
        <v>41.605839416058387</v>
      </c>
      <c r="W41">
        <v>2.8694235588972432E-2</v>
      </c>
    </row>
    <row r="42" spans="1:23" x14ac:dyDescent="0.25">
      <c r="A42">
        <v>40.9</v>
      </c>
      <c r="B42">
        <v>1.08</v>
      </c>
      <c r="C42">
        <f t="shared" si="0"/>
        <v>1.1664000000000001</v>
      </c>
      <c r="D42">
        <f t="shared" si="1"/>
        <v>2.8518337408312961E-2</v>
      </c>
      <c r="E42">
        <f t="shared" si="2"/>
        <v>50</v>
      </c>
      <c r="G42">
        <f t="shared" si="3"/>
        <v>11.926440000000001</v>
      </c>
      <c r="H42">
        <f t="shared" si="4"/>
        <v>23.852880000000003</v>
      </c>
      <c r="U42">
        <v>40.9</v>
      </c>
      <c r="V42">
        <f t="shared" si="5"/>
        <v>42.208462332301337</v>
      </c>
      <c r="W42">
        <v>2.8518337408312961E-2</v>
      </c>
    </row>
    <row r="43" spans="1:23" x14ac:dyDescent="0.25">
      <c r="A43">
        <v>41.9</v>
      </c>
      <c r="B43">
        <v>1.1000000000000001</v>
      </c>
      <c r="C43">
        <f t="shared" si="0"/>
        <v>1.2100000000000002</v>
      </c>
      <c r="D43">
        <f t="shared" si="1"/>
        <v>2.88782816229117E-2</v>
      </c>
      <c r="E43">
        <f t="shared" si="2"/>
        <v>50</v>
      </c>
      <c r="G43">
        <f t="shared" si="3"/>
        <v>12.674750000000001</v>
      </c>
      <c r="H43">
        <f t="shared" si="4"/>
        <v>25.349500000000003</v>
      </c>
      <c r="U43">
        <v>41.9</v>
      </c>
      <c r="V43">
        <f t="shared" si="5"/>
        <v>42.798774259448415</v>
      </c>
      <c r="W43">
        <v>2.88782816229117E-2</v>
      </c>
    </row>
    <row r="44" spans="1:23" x14ac:dyDescent="0.25">
      <c r="A44">
        <v>42.8</v>
      </c>
      <c r="B44">
        <v>1.1100000000000001</v>
      </c>
      <c r="C44">
        <f t="shared" si="0"/>
        <v>1.2321000000000002</v>
      </c>
      <c r="D44">
        <f t="shared" si="1"/>
        <v>2.8787383177570101E-2</v>
      </c>
      <c r="E44">
        <f t="shared" si="2"/>
        <v>50</v>
      </c>
      <c r="G44">
        <f t="shared" si="3"/>
        <v>13.183470000000002</v>
      </c>
      <c r="H44">
        <f t="shared" si="4"/>
        <v>26.366940000000003</v>
      </c>
      <c r="U44">
        <v>42.8</v>
      </c>
      <c r="V44">
        <f t="shared" si="5"/>
        <v>43.319838056680162</v>
      </c>
      <c r="W44">
        <v>2.8787383177570101E-2</v>
      </c>
    </row>
    <row r="45" spans="1:23" x14ac:dyDescent="0.25">
      <c r="A45">
        <v>43.9</v>
      </c>
      <c r="B45">
        <v>1.1299999999999999</v>
      </c>
      <c r="C45">
        <f t="shared" si="0"/>
        <v>1.2768999999999997</v>
      </c>
      <c r="D45">
        <f t="shared" si="1"/>
        <v>2.9086560364464685E-2</v>
      </c>
      <c r="E45">
        <f t="shared" si="2"/>
        <v>50</v>
      </c>
      <c r="G45">
        <f t="shared" si="3"/>
        <v>14.013977499999996</v>
      </c>
      <c r="H45">
        <f t="shared" si="4"/>
        <v>28.027954999999992</v>
      </c>
      <c r="U45">
        <v>43.9</v>
      </c>
      <c r="V45">
        <f t="shared" si="5"/>
        <v>43.943943943943943</v>
      </c>
      <c r="W45">
        <v>2.9086560364464685E-2</v>
      </c>
    </row>
    <row r="46" spans="1:23" x14ac:dyDescent="0.25">
      <c r="A46">
        <v>44.8</v>
      </c>
      <c r="B46">
        <v>1.1399999999999999</v>
      </c>
      <c r="C46">
        <f t="shared" si="0"/>
        <v>1.2995999999999999</v>
      </c>
      <c r="D46">
        <f t="shared" si="1"/>
        <v>2.9008928571428571E-2</v>
      </c>
      <c r="E46">
        <f t="shared" si="2"/>
        <v>50</v>
      </c>
      <c r="G46">
        <f t="shared" si="3"/>
        <v>14.555519999999998</v>
      </c>
      <c r="H46">
        <f t="shared" si="4"/>
        <v>29.111039999999996</v>
      </c>
      <c r="U46">
        <v>44.8</v>
      </c>
      <c r="V46">
        <f t="shared" si="5"/>
        <v>44.444444444444443</v>
      </c>
      <c r="W46">
        <v>2.9008928571428571E-2</v>
      </c>
    </row>
    <row r="47" spans="1:23" x14ac:dyDescent="0.25">
      <c r="A47">
        <v>45.8</v>
      </c>
      <c r="B47">
        <v>1.1599999999999999</v>
      </c>
      <c r="C47">
        <f t="shared" si="0"/>
        <v>1.3455999999999999</v>
      </c>
      <c r="D47">
        <f t="shared" si="1"/>
        <v>2.9379912663755458E-2</v>
      </c>
      <c r="E47">
        <f t="shared" si="2"/>
        <v>50</v>
      </c>
      <c r="G47">
        <f t="shared" si="3"/>
        <v>15.407119999999997</v>
      </c>
      <c r="H47">
        <f t="shared" si="4"/>
        <v>30.814239999999995</v>
      </c>
      <c r="U47">
        <v>45.8</v>
      </c>
      <c r="V47">
        <f t="shared" si="5"/>
        <v>44.990176817288798</v>
      </c>
      <c r="W47">
        <v>2.9379912663755458E-2</v>
      </c>
    </row>
    <row r="48" spans="1:23" x14ac:dyDescent="0.25">
      <c r="A48">
        <v>46.7</v>
      </c>
      <c r="B48">
        <v>1.17</v>
      </c>
      <c r="C48">
        <f t="shared" si="0"/>
        <v>1.3688999999999998</v>
      </c>
      <c r="D48">
        <f t="shared" si="1"/>
        <v>2.9312633832976439E-2</v>
      </c>
      <c r="E48">
        <f t="shared" si="2"/>
        <v>50</v>
      </c>
      <c r="G48">
        <f t="shared" si="3"/>
        <v>15.981907499999998</v>
      </c>
      <c r="H48">
        <f t="shared" si="4"/>
        <v>31.963814999999997</v>
      </c>
      <c r="U48">
        <v>46.7</v>
      </c>
      <c r="V48">
        <f t="shared" si="5"/>
        <v>45.472249269717622</v>
      </c>
      <c r="W48">
        <v>2.9312633832976439E-2</v>
      </c>
    </row>
    <row r="49" spans="1:23" x14ac:dyDescent="0.25">
      <c r="A49">
        <v>47.8</v>
      </c>
      <c r="B49">
        <v>1.18</v>
      </c>
      <c r="C49">
        <f t="shared" si="0"/>
        <v>1.3923999999999999</v>
      </c>
      <c r="D49">
        <f t="shared" si="1"/>
        <v>2.912970711297071E-2</v>
      </c>
      <c r="E49">
        <f t="shared" si="2"/>
        <v>50</v>
      </c>
      <c r="G49">
        <f t="shared" si="3"/>
        <v>16.639179999999996</v>
      </c>
      <c r="H49">
        <f t="shared" si="4"/>
        <v>33.278359999999992</v>
      </c>
      <c r="U49">
        <v>47.8</v>
      </c>
      <c r="V49">
        <f t="shared" si="5"/>
        <v>46.050096339113679</v>
      </c>
      <c r="W49">
        <v>2.912970711297071E-2</v>
      </c>
    </row>
    <row r="50" spans="1:23" x14ac:dyDescent="0.25">
      <c r="A50">
        <v>49</v>
      </c>
      <c r="B50">
        <v>1.2</v>
      </c>
      <c r="C50">
        <f t="shared" si="0"/>
        <v>1.44</v>
      </c>
      <c r="D50">
        <f t="shared" si="1"/>
        <v>2.9387755102040815E-2</v>
      </c>
      <c r="E50">
        <f t="shared" si="2"/>
        <v>50</v>
      </c>
      <c r="G50">
        <f t="shared" si="3"/>
        <v>17.64</v>
      </c>
      <c r="H50">
        <f t="shared" si="4"/>
        <v>35.28</v>
      </c>
      <c r="U50">
        <v>49</v>
      </c>
      <c r="V50">
        <f t="shared" si="5"/>
        <v>46.666666666666664</v>
      </c>
      <c r="W50">
        <v>2.9387755102040815E-2</v>
      </c>
    </row>
    <row r="51" spans="1:23" x14ac:dyDescent="0.25">
      <c r="A51">
        <v>49.8</v>
      </c>
      <c r="B51">
        <v>1.23</v>
      </c>
      <c r="C51">
        <f t="shared" si="0"/>
        <v>1.5128999999999999</v>
      </c>
      <c r="D51">
        <f t="shared" si="1"/>
        <v>3.0379518072289155E-2</v>
      </c>
      <c r="E51">
        <f t="shared" si="2"/>
        <v>50</v>
      </c>
      <c r="G51">
        <f t="shared" si="3"/>
        <v>18.835604999999997</v>
      </c>
      <c r="H51">
        <f t="shared" si="4"/>
        <v>37.671209999999995</v>
      </c>
      <c r="U51">
        <v>49.8</v>
      </c>
      <c r="V51">
        <f t="shared" si="5"/>
        <v>47.069943289224952</v>
      </c>
      <c r="W51">
        <v>3.0379518072289155E-2</v>
      </c>
    </row>
    <row r="52" spans="1:23" x14ac:dyDescent="0.25">
      <c r="A52">
        <v>50.8</v>
      </c>
      <c r="B52">
        <v>1.23</v>
      </c>
      <c r="C52">
        <f t="shared" si="0"/>
        <v>1.5128999999999999</v>
      </c>
      <c r="D52">
        <f t="shared" si="1"/>
        <v>2.9781496062992126E-2</v>
      </c>
      <c r="E52">
        <f t="shared" si="2"/>
        <v>50</v>
      </c>
      <c r="G52">
        <f t="shared" si="3"/>
        <v>19.213829999999998</v>
      </c>
      <c r="H52">
        <f t="shared" si="4"/>
        <v>38.427659999999996</v>
      </c>
      <c r="U52">
        <v>50.8</v>
      </c>
      <c r="V52">
        <f t="shared" si="5"/>
        <v>47.565543071161045</v>
      </c>
      <c r="W52">
        <v>2.9781496062992126E-2</v>
      </c>
    </row>
    <row r="53" spans="1:23" x14ac:dyDescent="0.25">
      <c r="A53">
        <v>51.8</v>
      </c>
      <c r="B53">
        <v>1.24</v>
      </c>
      <c r="C53">
        <f t="shared" si="0"/>
        <v>1.5376000000000001</v>
      </c>
      <c r="D53">
        <f t="shared" si="1"/>
        <v>2.9683397683397686E-2</v>
      </c>
      <c r="E53">
        <f t="shared" si="2"/>
        <v>50</v>
      </c>
      <c r="G53">
        <f t="shared" si="3"/>
        <v>19.911919999999999</v>
      </c>
      <c r="H53">
        <f t="shared" si="4"/>
        <v>39.823839999999997</v>
      </c>
      <c r="U53">
        <v>51.8</v>
      </c>
      <c r="V53">
        <f t="shared" si="5"/>
        <v>48.051948051948052</v>
      </c>
      <c r="W53">
        <v>2.9683397683397686E-2</v>
      </c>
    </row>
    <row r="54" spans="1:23" x14ac:dyDescent="0.25">
      <c r="A54">
        <v>52.9</v>
      </c>
      <c r="B54">
        <v>1.25</v>
      </c>
      <c r="C54">
        <f t="shared" si="0"/>
        <v>1.5625</v>
      </c>
      <c r="D54">
        <f t="shared" si="1"/>
        <v>2.9536862003780719E-2</v>
      </c>
      <c r="E54">
        <f t="shared" si="2"/>
        <v>50</v>
      </c>
      <c r="G54">
        <f t="shared" si="3"/>
        <v>20.6640625</v>
      </c>
      <c r="H54">
        <f t="shared" si="4"/>
        <v>41.328125</v>
      </c>
      <c r="U54">
        <v>52.9</v>
      </c>
      <c r="V54">
        <f t="shared" si="5"/>
        <v>48.576675849403117</v>
      </c>
      <c r="W54">
        <v>2.9536862003780719E-2</v>
      </c>
    </row>
    <row r="55" spans="1:23" x14ac:dyDescent="0.25">
      <c r="A55">
        <v>53.8</v>
      </c>
      <c r="B55">
        <v>1.26</v>
      </c>
      <c r="C55">
        <f t="shared" si="0"/>
        <v>1.5876000000000001</v>
      </c>
      <c r="D55">
        <f t="shared" si="1"/>
        <v>2.9509293680297401E-2</v>
      </c>
      <c r="E55">
        <f t="shared" si="2"/>
        <v>50</v>
      </c>
      <c r="G55">
        <f t="shared" si="3"/>
        <v>21.35322</v>
      </c>
      <c r="H55">
        <f t="shared" si="4"/>
        <v>42.706440000000001</v>
      </c>
      <c r="U55">
        <v>53.8</v>
      </c>
      <c r="V55">
        <f t="shared" si="5"/>
        <v>48.998178506375226</v>
      </c>
      <c r="W55">
        <v>2.9509293680297401E-2</v>
      </c>
    </row>
    <row r="56" spans="1:23" x14ac:dyDescent="0.25">
      <c r="A56">
        <v>54.9</v>
      </c>
      <c r="B56">
        <v>1.28</v>
      </c>
      <c r="C56">
        <f t="shared" si="0"/>
        <v>1.6384000000000001</v>
      </c>
      <c r="D56">
        <f t="shared" si="1"/>
        <v>2.9843351548269583E-2</v>
      </c>
      <c r="E56">
        <f t="shared" si="2"/>
        <v>50</v>
      </c>
      <c r="G56">
        <f t="shared" si="3"/>
        <v>22.48704</v>
      </c>
      <c r="H56">
        <f t="shared" si="4"/>
        <v>44.974080000000001</v>
      </c>
      <c r="U56">
        <v>54.9</v>
      </c>
      <c r="V56">
        <f t="shared" si="5"/>
        <v>49.504057709648329</v>
      </c>
      <c r="W56">
        <v>2.9843351548269583E-2</v>
      </c>
    </row>
    <row r="57" spans="1:23" x14ac:dyDescent="0.25">
      <c r="A57">
        <v>55.8</v>
      </c>
      <c r="B57">
        <v>1.29</v>
      </c>
      <c r="C57">
        <f t="shared" si="0"/>
        <v>1.6641000000000001</v>
      </c>
      <c r="D57">
        <f t="shared" si="1"/>
        <v>2.9822580645161294E-2</v>
      </c>
      <c r="E57">
        <f t="shared" si="2"/>
        <v>50</v>
      </c>
      <c r="G57">
        <f t="shared" si="3"/>
        <v>23.214195</v>
      </c>
      <c r="H57">
        <f t="shared" si="4"/>
        <v>46.42839</v>
      </c>
      <c r="U57">
        <v>55.8</v>
      </c>
      <c r="V57">
        <f t="shared" si="5"/>
        <v>49.910554561717355</v>
      </c>
      <c r="W57">
        <v>2.9822580645161294E-2</v>
      </c>
    </row>
    <row r="58" spans="1:23" x14ac:dyDescent="0.25">
      <c r="A58">
        <v>56.9</v>
      </c>
      <c r="B58">
        <v>1.3</v>
      </c>
      <c r="C58">
        <f t="shared" si="0"/>
        <v>1.6900000000000002</v>
      </c>
      <c r="D58">
        <f t="shared" si="1"/>
        <v>2.9701230228471005E-2</v>
      </c>
      <c r="E58">
        <f t="shared" si="2"/>
        <v>50</v>
      </c>
      <c r="G58">
        <f t="shared" si="3"/>
        <v>24.04025</v>
      </c>
      <c r="H58">
        <f t="shared" si="4"/>
        <v>48.080500000000001</v>
      </c>
      <c r="U58">
        <v>56.9</v>
      </c>
      <c r="V58">
        <f t="shared" si="5"/>
        <v>50.398582816651903</v>
      </c>
      <c r="W58">
        <v>2.9701230228471005E-2</v>
      </c>
    </row>
    <row r="59" spans="1:23" x14ac:dyDescent="0.25">
      <c r="A59">
        <v>57.8</v>
      </c>
      <c r="B59">
        <v>1.31</v>
      </c>
      <c r="C59">
        <f t="shared" si="0"/>
        <v>1.7161000000000002</v>
      </c>
      <c r="D59">
        <f t="shared" si="1"/>
        <v>2.9690311418685125E-2</v>
      </c>
      <c r="E59">
        <f t="shared" si="2"/>
        <v>50</v>
      </c>
      <c r="G59">
        <f t="shared" si="3"/>
        <v>24.797645000000003</v>
      </c>
      <c r="H59">
        <f t="shared" si="4"/>
        <v>49.595290000000006</v>
      </c>
      <c r="U59">
        <v>57.8</v>
      </c>
      <c r="V59">
        <f t="shared" si="5"/>
        <v>50.790861159929705</v>
      </c>
      <c r="W59">
        <v>2.9690311418685125E-2</v>
      </c>
    </row>
    <row r="60" spans="1:23" x14ac:dyDescent="0.25">
      <c r="A60">
        <v>58.8</v>
      </c>
      <c r="B60">
        <v>1.34</v>
      </c>
      <c r="C60">
        <f t="shared" si="0"/>
        <v>1.7956000000000003</v>
      </c>
      <c r="D60">
        <f t="shared" si="1"/>
        <v>3.0537414965986401E-2</v>
      </c>
      <c r="E60">
        <f t="shared" si="2"/>
        <v>50</v>
      </c>
      <c r="G60">
        <f t="shared" si="3"/>
        <v>26.395320000000002</v>
      </c>
      <c r="H60">
        <f t="shared" si="4"/>
        <v>52.790640000000003</v>
      </c>
      <c r="U60">
        <v>58.8</v>
      </c>
      <c r="V60">
        <f t="shared" si="5"/>
        <v>51.219512195121951</v>
      </c>
      <c r="W60">
        <v>3.0537414965986401E-2</v>
      </c>
    </row>
    <row r="61" spans="1:23" x14ac:dyDescent="0.25">
      <c r="A61">
        <v>59.9</v>
      </c>
      <c r="B61">
        <v>1.36</v>
      </c>
      <c r="C61">
        <f t="shared" si="0"/>
        <v>1.8496000000000004</v>
      </c>
      <c r="D61">
        <f t="shared" si="1"/>
        <v>3.0878130217028388E-2</v>
      </c>
      <c r="E61">
        <f t="shared" si="2"/>
        <v>50</v>
      </c>
      <c r="G61">
        <f t="shared" si="3"/>
        <v>27.697760000000006</v>
      </c>
      <c r="H61">
        <f t="shared" si="4"/>
        <v>55.395520000000012</v>
      </c>
      <c r="U61">
        <v>59.9</v>
      </c>
      <c r="V61">
        <f t="shared" si="5"/>
        <v>51.682484900776529</v>
      </c>
      <c r="W61">
        <v>3.0878130217028388E-2</v>
      </c>
    </row>
    <row r="62" spans="1:23" x14ac:dyDescent="0.25">
      <c r="A62">
        <v>60.8</v>
      </c>
      <c r="B62">
        <v>1.36</v>
      </c>
      <c r="C62">
        <f t="shared" si="0"/>
        <v>1.8496000000000004</v>
      </c>
      <c r="D62">
        <f t="shared" si="1"/>
        <v>3.0421052631578956E-2</v>
      </c>
      <c r="E62">
        <f t="shared" si="2"/>
        <v>50</v>
      </c>
      <c r="G62">
        <f t="shared" si="3"/>
        <v>28.113920000000004</v>
      </c>
      <c r="H62">
        <f t="shared" si="4"/>
        <v>56.227840000000008</v>
      </c>
      <c r="U62">
        <v>60.8</v>
      </c>
      <c r="V62">
        <f t="shared" si="5"/>
        <v>52.054794520547944</v>
      </c>
      <c r="W62">
        <v>3.0421052631578956E-2</v>
      </c>
    </row>
    <row r="63" spans="1:23" x14ac:dyDescent="0.25">
      <c r="A63">
        <v>61.8</v>
      </c>
      <c r="B63">
        <v>1.37</v>
      </c>
      <c r="C63">
        <f t="shared" si="0"/>
        <v>1.8769000000000002</v>
      </c>
      <c r="D63">
        <f t="shared" si="1"/>
        <v>3.0370550161812303E-2</v>
      </c>
      <c r="E63">
        <f t="shared" si="2"/>
        <v>50</v>
      </c>
      <c r="G63">
        <f t="shared" si="3"/>
        <v>28.998105000000002</v>
      </c>
      <c r="H63">
        <f t="shared" si="4"/>
        <v>57.996210000000005</v>
      </c>
      <c r="U63">
        <v>61.8</v>
      </c>
      <c r="V63">
        <f t="shared" si="5"/>
        <v>52.461799660441422</v>
      </c>
      <c r="W63">
        <v>3.0370550161812303E-2</v>
      </c>
    </row>
    <row r="64" spans="1:23" x14ac:dyDescent="0.25">
      <c r="A64">
        <v>62.8</v>
      </c>
      <c r="B64">
        <v>1.39</v>
      </c>
      <c r="C64">
        <f t="shared" si="0"/>
        <v>1.9320999999999997</v>
      </c>
      <c r="D64">
        <f t="shared" si="1"/>
        <v>3.0765923566878978E-2</v>
      </c>
      <c r="E64">
        <f t="shared" si="2"/>
        <v>50</v>
      </c>
      <c r="G64">
        <f t="shared" si="3"/>
        <v>30.333969999999994</v>
      </c>
      <c r="H64">
        <f t="shared" si="4"/>
        <v>60.667939999999987</v>
      </c>
      <c r="U64">
        <v>62.8</v>
      </c>
      <c r="V64">
        <f t="shared" si="5"/>
        <v>52.861952861952865</v>
      </c>
      <c r="W64">
        <v>3.0765923566878978E-2</v>
      </c>
    </row>
    <row r="65" spans="1:23" x14ac:dyDescent="0.25">
      <c r="A65">
        <v>63.8</v>
      </c>
      <c r="B65">
        <v>1.4</v>
      </c>
      <c r="C65">
        <f t="shared" si="0"/>
        <v>1.9599999999999997</v>
      </c>
      <c r="D65">
        <f t="shared" si="1"/>
        <v>3.0721003134796237E-2</v>
      </c>
      <c r="E65">
        <f t="shared" si="2"/>
        <v>50</v>
      </c>
      <c r="G65">
        <f t="shared" si="3"/>
        <v>31.261999999999993</v>
      </c>
      <c r="H65">
        <f t="shared" si="4"/>
        <v>62.523999999999987</v>
      </c>
      <c r="U65">
        <v>63.8</v>
      </c>
      <c r="V65">
        <f t="shared" si="5"/>
        <v>53.255425709515855</v>
      </c>
      <c r="W65">
        <v>3.0721003134796237E-2</v>
      </c>
    </row>
    <row r="66" spans="1:23" x14ac:dyDescent="0.25">
      <c r="A66">
        <v>64.7</v>
      </c>
      <c r="B66">
        <v>1.41</v>
      </c>
      <c r="C66">
        <f t="shared" si="0"/>
        <v>1.9880999999999998</v>
      </c>
      <c r="D66">
        <f t="shared" si="1"/>
        <v>3.072797527047913E-2</v>
      </c>
      <c r="E66">
        <f t="shared" si="2"/>
        <v>50</v>
      </c>
      <c r="G66">
        <f t="shared" si="3"/>
        <v>32.157517499999997</v>
      </c>
      <c r="H66">
        <f t="shared" si="4"/>
        <v>64.315034999999995</v>
      </c>
      <c r="U66">
        <v>64.7</v>
      </c>
      <c r="V66">
        <f t="shared" si="5"/>
        <v>53.603976801988409</v>
      </c>
      <c r="W66">
        <v>3.072797527047913E-2</v>
      </c>
    </row>
    <row r="67" spans="1:23" x14ac:dyDescent="0.25">
      <c r="A67">
        <v>65.900000000000006</v>
      </c>
      <c r="B67">
        <v>1.42</v>
      </c>
      <c r="C67">
        <f t="shared" ref="C67:C109" si="6">B67*B67</f>
        <v>2.0164</v>
      </c>
      <c r="D67">
        <f t="shared" ref="D67:D109" si="7">C67/A67</f>
        <v>3.0597875569044003E-2</v>
      </c>
      <c r="E67">
        <f t="shared" si="2"/>
        <v>50</v>
      </c>
      <c r="G67">
        <f t="shared" si="3"/>
        <v>33.220190000000002</v>
      </c>
      <c r="H67">
        <f t="shared" si="4"/>
        <v>66.440380000000005</v>
      </c>
      <c r="U67">
        <v>65.900000000000006</v>
      </c>
      <c r="V67">
        <f t="shared" ref="V67:V109" si="8">A67/(A67+56)* 100</f>
        <v>54.060705496308451</v>
      </c>
      <c r="W67">
        <v>3.0597875569044003E-2</v>
      </c>
    </row>
    <row r="68" spans="1:23" x14ac:dyDescent="0.25">
      <c r="A68">
        <v>66.7</v>
      </c>
      <c r="B68">
        <v>1.43</v>
      </c>
      <c r="C68">
        <f t="shared" si="6"/>
        <v>2.0448999999999997</v>
      </c>
      <c r="D68">
        <f t="shared" si="7"/>
        <v>3.0658170914542725E-2</v>
      </c>
      <c r="E68">
        <f t="shared" si="2"/>
        <v>50</v>
      </c>
      <c r="G68">
        <f t="shared" si="3"/>
        <v>34.098707499999996</v>
      </c>
      <c r="H68">
        <f t="shared" si="4"/>
        <v>68.197414999999992</v>
      </c>
      <c r="U68">
        <v>66.7</v>
      </c>
      <c r="V68">
        <f t="shared" si="8"/>
        <v>54.360228198859005</v>
      </c>
      <c r="W68">
        <v>3.0658170914542725E-2</v>
      </c>
    </row>
    <row r="69" spans="1:23" x14ac:dyDescent="0.25">
      <c r="A69">
        <v>67.8</v>
      </c>
      <c r="B69">
        <v>1.44</v>
      </c>
      <c r="C69">
        <f t="shared" si="6"/>
        <v>2.0735999999999999</v>
      </c>
      <c r="D69">
        <f t="shared" si="7"/>
        <v>3.0584070796460177E-2</v>
      </c>
      <c r="E69">
        <f t="shared" si="2"/>
        <v>50</v>
      </c>
      <c r="G69">
        <f t="shared" si="3"/>
        <v>35.14752</v>
      </c>
      <c r="H69">
        <f t="shared" si="4"/>
        <v>70.29504</v>
      </c>
      <c r="U69">
        <v>67.8</v>
      </c>
      <c r="V69">
        <f t="shared" si="8"/>
        <v>54.765751211631667</v>
      </c>
      <c r="W69">
        <v>3.0584070796460177E-2</v>
      </c>
    </row>
    <row r="70" spans="1:23" x14ac:dyDescent="0.25">
      <c r="A70">
        <v>68.8</v>
      </c>
      <c r="B70">
        <v>1.45</v>
      </c>
      <c r="C70">
        <f t="shared" si="6"/>
        <v>2.1025</v>
      </c>
      <c r="D70">
        <f t="shared" si="7"/>
        <v>3.0559593023255817E-2</v>
      </c>
      <c r="E70">
        <f t="shared" si="2"/>
        <v>50</v>
      </c>
      <c r="G70">
        <f t="shared" si="3"/>
        <v>36.162999999999997</v>
      </c>
      <c r="H70">
        <f t="shared" si="4"/>
        <v>72.325999999999993</v>
      </c>
      <c r="U70">
        <v>68.8</v>
      </c>
      <c r="V70">
        <f t="shared" si="8"/>
        <v>55.128205128205131</v>
      </c>
      <c r="W70">
        <v>3.0559593023255817E-2</v>
      </c>
    </row>
    <row r="71" spans="1:23" x14ac:dyDescent="0.25">
      <c r="A71">
        <v>69.900000000000006</v>
      </c>
      <c r="B71">
        <v>1.46</v>
      </c>
      <c r="C71">
        <f t="shared" si="6"/>
        <v>2.1315999999999997</v>
      </c>
      <c r="D71">
        <f t="shared" si="7"/>
        <v>3.0494992846924172E-2</v>
      </c>
      <c r="E71">
        <f t="shared" si="2"/>
        <v>50</v>
      </c>
      <c r="G71">
        <f t="shared" si="3"/>
        <v>37.24971</v>
      </c>
      <c r="H71">
        <f t="shared" si="4"/>
        <v>74.499420000000001</v>
      </c>
      <c r="U71">
        <v>69.900000000000006</v>
      </c>
      <c r="V71">
        <f t="shared" si="8"/>
        <v>55.52025416997617</v>
      </c>
      <c r="W71">
        <v>3.0494992846924172E-2</v>
      </c>
    </row>
    <row r="72" spans="1:23" x14ac:dyDescent="0.25">
      <c r="A72">
        <v>70.900000000000006</v>
      </c>
      <c r="B72">
        <v>1.47</v>
      </c>
      <c r="C72">
        <f t="shared" si="6"/>
        <v>2.1608999999999998</v>
      </c>
      <c r="D72">
        <f t="shared" si="7"/>
        <v>3.0478138222849078E-2</v>
      </c>
      <c r="E72">
        <f t="shared" si="2"/>
        <v>50</v>
      </c>
      <c r="G72">
        <f t="shared" si="3"/>
        <v>38.301952499999999</v>
      </c>
      <c r="H72">
        <f t="shared" si="4"/>
        <v>76.603904999999997</v>
      </c>
      <c r="U72">
        <v>70.900000000000006</v>
      </c>
      <c r="V72">
        <f t="shared" si="8"/>
        <v>55.87076438140268</v>
      </c>
      <c r="W72">
        <v>3.0478138222849078E-2</v>
      </c>
    </row>
    <row r="73" spans="1:23" x14ac:dyDescent="0.25">
      <c r="A73">
        <v>71.8</v>
      </c>
      <c r="B73">
        <v>1.48</v>
      </c>
      <c r="C73">
        <f t="shared" si="6"/>
        <v>2.1903999999999999</v>
      </c>
      <c r="D73">
        <f t="shared" si="7"/>
        <v>3.0506963788300836E-2</v>
      </c>
      <c r="E73">
        <f t="shared" si="2"/>
        <v>50</v>
      </c>
      <c r="G73">
        <f t="shared" si="3"/>
        <v>39.317679999999996</v>
      </c>
      <c r="H73">
        <f t="shared" si="4"/>
        <v>78.635359999999991</v>
      </c>
      <c r="U73">
        <v>71.8</v>
      </c>
      <c r="V73">
        <f t="shared" si="8"/>
        <v>56.181533646322379</v>
      </c>
      <c r="W73">
        <v>3.0506963788300836E-2</v>
      </c>
    </row>
    <row r="74" spans="1:23" x14ac:dyDescent="0.25">
      <c r="A74">
        <v>72.8</v>
      </c>
      <c r="B74">
        <v>1.49</v>
      </c>
      <c r="C74">
        <f t="shared" si="6"/>
        <v>2.2201</v>
      </c>
      <c r="D74">
        <f t="shared" si="7"/>
        <v>3.0495879120879123E-2</v>
      </c>
      <c r="E74">
        <f t="shared" si="2"/>
        <v>50</v>
      </c>
      <c r="G74">
        <f t="shared" si="3"/>
        <v>40.405819999999999</v>
      </c>
      <c r="H74">
        <f t="shared" si="4"/>
        <v>80.811639999999997</v>
      </c>
      <c r="U74">
        <v>72.8</v>
      </c>
      <c r="V74">
        <f t="shared" si="8"/>
        <v>56.521739130434781</v>
      </c>
      <c r="W74">
        <v>3.0495879120879123E-2</v>
      </c>
    </row>
    <row r="75" spans="1:23" x14ac:dyDescent="0.25">
      <c r="A75">
        <v>73.8</v>
      </c>
      <c r="B75">
        <v>1.5</v>
      </c>
      <c r="C75">
        <f t="shared" si="6"/>
        <v>2.25</v>
      </c>
      <c r="D75">
        <f t="shared" si="7"/>
        <v>3.0487804878048783E-2</v>
      </c>
      <c r="E75">
        <f t="shared" si="2"/>
        <v>50</v>
      </c>
      <c r="G75">
        <f t="shared" si="3"/>
        <v>41.512499999999996</v>
      </c>
      <c r="H75">
        <f t="shared" si="4"/>
        <v>83.024999999999991</v>
      </c>
      <c r="U75">
        <v>73.8</v>
      </c>
      <c r="V75">
        <f t="shared" si="8"/>
        <v>56.856702619414477</v>
      </c>
      <c r="W75">
        <v>3.0487804878048783E-2</v>
      </c>
    </row>
    <row r="76" spans="1:23" x14ac:dyDescent="0.25">
      <c r="A76">
        <v>74.8</v>
      </c>
      <c r="B76">
        <v>1.5</v>
      </c>
      <c r="C76">
        <f t="shared" si="6"/>
        <v>2.25</v>
      </c>
      <c r="D76">
        <f t="shared" si="7"/>
        <v>3.0080213903743318E-2</v>
      </c>
      <c r="E76">
        <f t="shared" si="2"/>
        <v>50</v>
      </c>
      <c r="G76">
        <f t="shared" si="3"/>
        <v>42.074999999999996</v>
      </c>
      <c r="H76">
        <f t="shared" si="4"/>
        <v>84.149999999999991</v>
      </c>
      <c r="U76">
        <v>74.8</v>
      </c>
      <c r="V76">
        <f t="shared" si="8"/>
        <v>57.186544342507638</v>
      </c>
      <c r="W76">
        <v>3.0080213903743318E-2</v>
      </c>
    </row>
    <row r="77" spans="1:23" x14ac:dyDescent="0.25">
      <c r="A77">
        <v>75.7</v>
      </c>
      <c r="B77">
        <v>1.51</v>
      </c>
      <c r="C77">
        <f t="shared" si="6"/>
        <v>2.2801</v>
      </c>
      <c r="D77">
        <f t="shared" si="7"/>
        <v>3.0120211360634083E-2</v>
      </c>
      <c r="E77">
        <f t="shared" si="2"/>
        <v>50</v>
      </c>
      <c r="G77">
        <f t="shared" si="3"/>
        <v>43.150892500000005</v>
      </c>
      <c r="H77">
        <f t="shared" si="4"/>
        <v>86.30178500000001</v>
      </c>
      <c r="U77">
        <v>75.7</v>
      </c>
      <c r="V77">
        <f t="shared" si="8"/>
        <v>57.479119210326502</v>
      </c>
      <c r="W77">
        <v>3.0120211360634083E-2</v>
      </c>
    </row>
    <row r="78" spans="1:23" x14ac:dyDescent="0.25">
      <c r="A78">
        <v>76.7</v>
      </c>
      <c r="B78">
        <v>1.52</v>
      </c>
      <c r="C78">
        <f t="shared" si="6"/>
        <v>2.3104</v>
      </c>
      <c r="D78">
        <f t="shared" si="7"/>
        <v>3.0122555410691004E-2</v>
      </c>
      <c r="E78">
        <f t="shared" si="2"/>
        <v>50</v>
      </c>
      <c r="G78">
        <f t="shared" si="3"/>
        <v>44.301920000000003</v>
      </c>
      <c r="H78">
        <f t="shared" si="4"/>
        <v>88.603840000000005</v>
      </c>
      <c r="U78">
        <v>76.7</v>
      </c>
      <c r="V78">
        <f t="shared" si="8"/>
        <v>57.799547852298424</v>
      </c>
      <c r="W78">
        <v>3.0122555410691004E-2</v>
      </c>
    </row>
    <row r="79" spans="1:23" x14ac:dyDescent="0.25">
      <c r="A79">
        <v>77.7</v>
      </c>
      <c r="B79">
        <v>1.53</v>
      </c>
      <c r="C79">
        <f t="shared" si="6"/>
        <v>2.3409</v>
      </c>
      <c r="D79">
        <f t="shared" si="7"/>
        <v>3.0127413127413127E-2</v>
      </c>
      <c r="E79">
        <f t="shared" si="2"/>
        <v>50</v>
      </c>
      <c r="G79">
        <f t="shared" si="3"/>
        <v>45.471982500000003</v>
      </c>
      <c r="H79">
        <f t="shared" si="4"/>
        <v>90.943965000000006</v>
      </c>
      <c r="U79">
        <v>77.7</v>
      </c>
      <c r="V79">
        <f t="shared" si="8"/>
        <v>58.115183246073308</v>
      </c>
      <c r="W79">
        <v>3.0127413127413127E-2</v>
      </c>
    </row>
    <row r="80" spans="1:23" x14ac:dyDescent="0.25">
      <c r="A80">
        <v>78.599999999999994</v>
      </c>
      <c r="B80">
        <v>1.54</v>
      </c>
      <c r="C80">
        <f t="shared" si="6"/>
        <v>2.3715999999999999</v>
      </c>
      <c r="D80">
        <f t="shared" si="7"/>
        <v>3.0173027989821886E-2</v>
      </c>
      <c r="E80">
        <f t="shared" si="2"/>
        <v>50</v>
      </c>
      <c r="G80">
        <f t="shared" si="3"/>
        <v>46.601939999999992</v>
      </c>
      <c r="H80">
        <f t="shared" si="4"/>
        <v>93.203879999999984</v>
      </c>
      <c r="U80">
        <v>78.599999999999994</v>
      </c>
      <c r="V80">
        <f t="shared" si="8"/>
        <v>58.395245170876677</v>
      </c>
      <c r="W80">
        <v>3.0173027989821886E-2</v>
      </c>
    </row>
    <row r="81" spans="1:23" x14ac:dyDescent="0.25">
      <c r="A81">
        <v>80.599999999999994</v>
      </c>
      <c r="B81">
        <v>1.57</v>
      </c>
      <c r="C81">
        <f t="shared" si="6"/>
        <v>2.4649000000000001</v>
      </c>
      <c r="D81">
        <f t="shared" si="7"/>
        <v>3.0581885856079408E-2</v>
      </c>
      <c r="E81">
        <f t="shared" si="2"/>
        <v>50</v>
      </c>
      <c r="G81">
        <f t="shared" si="3"/>
        <v>49.667735</v>
      </c>
      <c r="H81">
        <f t="shared" si="4"/>
        <v>99.335470000000001</v>
      </c>
      <c r="U81">
        <v>80.599999999999994</v>
      </c>
      <c r="V81">
        <f t="shared" si="8"/>
        <v>59.004392386530014</v>
      </c>
      <c r="W81">
        <v>3.0581885856079408E-2</v>
      </c>
    </row>
    <row r="82" spans="1:23" x14ac:dyDescent="0.25">
      <c r="A82">
        <v>80.599999999999994</v>
      </c>
      <c r="B82">
        <v>1.56</v>
      </c>
      <c r="C82">
        <f t="shared" si="6"/>
        <v>2.4336000000000002</v>
      </c>
      <c r="D82">
        <f t="shared" si="7"/>
        <v>3.0193548387096779E-2</v>
      </c>
      <c r="E82">
        <f t="shared" si="2"/>
        <v>50</v>
      </c>
      <c r="G82">
        <f t="shared" si="3"/>
        <v>49.037039999999998</v>
      </c>
      <c r="H82">
        <f t="shared" si="4"/>
        <v>98.074079999999995</v>
      </c>
      <c r="U82">
        <v>80.599999999999994</v>
      </c>
      <c r="V82">
        <f t="shared" si="8"/>
        <v>59.004392386530014</v>
      </c>
      <c r="W82">
        <v>3.0193548387096779E-2</v>
      </c>
    </row>
    <row r="83" spans="1:23" x14ac:dyDescent="0.25">
      <c r="A83">
        <v>81.599999999999994</v>
      </c>
      <c r="B83">
        <v>1.56</v>
      </c>
      <c r="C83">
        <f t="shared" si="6"/>
        <v>2.4336000000000002</v>
      </c>
      <c r="D83">
        <f t="shared" si="7"/>
        <v>2.9823529411764711E-2</v>
      </c>
      <c r="E83">
        <f t="shared" si="2"/>
        <v>50</v>
      </c>
      <c r="G83">
        <f t="shared" si="3"/>
        <v>49.645440000000001</v>
      </c>
      <c r="H83">
        <f t="shared" si="4"/>
        <v>99.290880000000001</v>
      </c>
      <c r="U83">
        <v>81.599999999999994</v>
      </c>
      <c r="V83">
        <f t="shared" si="8"/>
        <v>59.302325581395344</v>
      </c>
      <c r="W83">
        <v>2.9823529411764711E-2</v>
      </c>
    </row>
    <row r="84" spans="1:23" x14ac:dyDescent="0.25">
      <c r="A84">
        <v>82.6</v>
      </c>
      <c r="B84">
        <v>1.57</v>
      </c>
      <c r="C84">
        <f t="shared" si="6"/>
        <v>2.4649000000000001</v>
      </c>
      <c r="D84">
        <f t="shared" si="7"/>
        <v>2.9841404358353515E-2</v>
      </c>
      <c r="E84">
        <f t="shared" si="2"/>
        <v>50</v>
      </c>
      <c r="G84">
        <f t="shared" si="3"/>
        <v>50.900185</v>
      </c>
      <c r="H84">
        <f t="shared" si="4"/>
        <v>101.80037</v>
      </c>
      <c r="U84">
        <v>82.6</v>
      </c>
      <c r="V84">
        <f t="shared" si="8"/>
        <v>59.595959595959592</v>
      </c>
      <c r="W84">
        <v>2.9841404358353515E-2</v>
      </c>
    </row>
    <row r="85" spans="1:23" x14ac:dyDescent="0.25">
      <c r="A85">
        <v>83.5</v>
      </c>
      <c r="B85">
        <v>1.58</v>
      </c>
      <c r="C85">
        <f t="shared" si="6"/>
        <v>2.4964000000000004</v>
      </c>
      <c r="D85">
        <f t="shared" si="7"/>
        <v>2.9897005988023955E-2</v>
      </c>
      <c r="E85">
        <f t="shared" si="2"/>
        <v>50</v>
      </c>
      <c r="G85">
        <f t="shared" si="3"/>
        <v>52.112350000000006</v>
      </c>
      <c r="H85">
        <f t="shared" si="4"/>
        <v>104.22470000000001</v>
      </c>
      <c r="U85">
        <v>83.5</v>
      </c>
      <c r="V85">
        <f t="shared" si="8"/>
        <v>59.856630824372758</v>
      </c>
      <c r="W85">
        <v>2.9897005988023955E-2</v>
      </c>
    </row>
    <row r="86" spans="1:23" x14ac:dyDescent="0.25">
      <c r="A86">
        <v>84.6</v>
      </c>
      <c r="B86">
        <v>1.59</v>
      </c>
      <c r="C86">
        <f t="shared" si="6"/>
        <v>2.5281000000000002</v>
      </c>
      <c r="D86">
        <f t="shared" si="7"/>
        <v>2.9882978723404261E-2</v>
      </c>
      <c r="E86">
        <f t="shared" si="2"/>
        <v>50</v>
      </c>
      <c r="G86">
        <f t="shared" si="3"/>
        <v>53.469315000000002</v>
      </c>
      <c r="H86">
        <f t="shared" si="4"/>
        <v>106.93863</v>
      </c>
      <c r="U86">
        <v>84.6</v>
      </c>
      <c r="V86">
        <f t="shared" si="8"/>
        <v>60.170697012802279</v>
      </c>
      <c r="W86">
        <v>2.9882978723404261E-2</v>
      </c>
    </row>
    <row r="87" spans="1:23" x14ac:dyDescent="0.25">
      <c r="A87">
        <v>85.5</v>
      </c>
      <c r="B87">
        <v>1.6</v>
      </c>
      <c r="C87">
        <f t="shared" si="6"/>
        <v>2.5600000000000005</v>
      </c>
      <c r="D87">
        <f t="shared" si="7"/>
        <v>2.9941520467836262E-2</v>
      </c>
      <c r="E87">
        <f t="shared" si="2"/>
        <v>50</v>
      </c>
      <c r="G87">
        <f t="shared" si="3"/>
        <v>54.720000000000013</v>
      </c>
      <c r="H87">
        <f t="shared" si="4"/>
        <v>109.44000000000003</v>
      </c>
      <c r="U87">
        <v>85.5</v>
      </c>
      <c r="V87">
        <f t="shared" si="8"/>
        <v>60.424028268551233</v>
      </c>
      <c r="W87">
        <v>2.9941520467836262E-2</v>
      </c>
    </row>
    <row r="88" spans="1:23" x14ac:dyDescent="0.25">
      <c r="A88">
        <v>86.6</v>
      </c>
      <c r="B88">
        <v>1.6</v>
      </c>
      <c r="C88">
        <f t="shared" si="6"/>
        <v>2.5600000000000005</v>
      </c>
      <c r="D88">
        <f t="shared" si="7"/>
        <v>2.9561200923787535E-2</v>
      </c>
      <c r="E88">
        <f t="shared" si="2"/>
        <v>50</v>
      </c>
      <c r="G88">
        <f t="shared" si="3"/>
        <v>55.424000000000007</v>
      </c>
      <c r="H88">
        <f t="shared" si="4"/>
        <v>110.84800000000001</v>
      </c>
      <c r="U88">
        <v>86.6</v>
      </c>
      <c r="V88">
        <f t="shared" si="8"/>
        <v>60.72931276297335</v>
      </c>
      <c r="W88">
        <v>2.9561200923787535E-2</v>
      </c>
    </row>
    <row r="89" spans="1:23" x14ac:dyDescent="0.25">
      <c r="A89">
        <v>87.6</v>
      </c>
      <c r="B89">
        <v>1.61</v>
      </c>
      <c r="C89">
        <f t="shared" si="6"/>
        <v>2.5921000000000003</v>
      </c>
      <c r="D89">
        <f t="shared" si="7"/>
        <v>2.9590182648401832E-2</v>
      </c>
      <c r="E89">
        <f t="shared" si="2"/>
        <v>50</v>
      </c>
      <c r="G89">
        <f t="shared" si="3"/>
        <v>56.76699</v>
      </c>
      <c r="H89">
        <f t="shared" si="4"/>
        <v>113.53398</v>
      </c>
      <c r="U89">
        <v>87.6</v>
      </c>
      <c r="V89">
        <f t="shared" si="8"/>
        <v>61.002785515320333</v>
      </c>
      <c r="W89">
        <v>2.9590182648401832E-2</v>
      </c>
    </row>
    <row r="90" spans="1:23" x14ac:dyDescent="0.25">
      <c r="A90">
        <v>88.7</v>
      </c>
      <c r="B90">
        <v>1.62</v>
      </c>
      <c r="C90">
        <f t="shared" si="6"/>
        <v>2.6244000000000005</v>
      </c>
      <c r="D90">
        <f t="shared" si="7"/>
        <v>2.9587373167981965E-2</v>
      </c>
      <c r="E90">
        <f t="shared" si="2"/>
        <v>50</v>
      </c>
      <c r="G90">
        <f t="shared" si="3"/>
        <v>58.196070000000013</v>
      </c>
      <c r="H90">
        <f t="shared" si="4"/>
        <v>116.39214000000003</v>
      </c>
      <c r="U90">
        <v>88.7</v>
      </c>
      <c r="V90">
        <f t="shared" si="8"/>
        <v>61.29923980649621</v>
      </c>
      <c r="W90">
        <v>2.9587373167981965E-2</v>
      </c>
    </row>
    <row r="91" spans="1:23" x14ac:dyDescent="0.25">
      <c r="A91">
        <v>90</v>
      </c>
      <c r="B91">
        <v>1.65</v>
      </c>
      <c r="C91">
        <f t="shared" si="6"/>
        <v>2.7224999999999997</v>
      </c>
      <c r="D91">
        <f t="shared" si="7"/>
        <v>3.0249999999999996E-2</v>
      </c>
      <c r="E91">
        <f t="shared" si="2"/>
        <v>50</v>
      </c>
      <c r="G91">
        <f t="shared" si="3"/>
        <v>61.256249999999994</v>
      </c>
      <c r="H91">
        <f t="shared" si="4"/>
        <v>122.51249999999999</v>
      </c>
      <c r="U91">
        <v>90</v>
      </c>
      <c r="V91">
        <f t="shared" si="8"/>
        <v>61.643835616438359</v>
      </c>
      <c r="W91">
        <v>3.0249999999999996E-2</v>
      </c>
    </row>
    <row r="92" spans="1:23" x14ac:dyDescent="0.25">
      <c r="A92">
        <v>90.6</v>
      </c>
      <c r="B92">
        <v>1.63</v>
      </c>
      <c r="C92">
        <f t="shared" si="6"/>
        <v>2.6568999999999998</v>
      </c>
      <c r="D92">
        <f t="shared" si="7"/>
        <v>2.9325607064017659E-2</v>
      </c>
      <c r="E92">
        <f t="shared" si="2"/>
        <v>50</v>
      </c>
      <c r="G92">
        <f t="shared" si="3"/>
        <v>60.178784999999991</v>
      </c>
      <c r="H92">
        <f t="shared" si="4"/>
        <v>120.35756999999998</v>
      </c>
      <c r="U92">
        <v>90.6</v>
      </c>
      <c r="V92">
        <f t="shared" si="8"/>
        <v>61.800818553888128</v>
      </c>
      <c r="W92">
        <v>2.9325607064017659E-2</v>
      </c>
    </row>
    <row r="93" spans="1:23" x14ac:dyDescent="0.25">
      <c r="A93">
        <v>91.6</v>
      </c>
      <c r="B93">
        <v>1.64</v>
      </c>
      <c r="C93">
        <f t="shared" si="6"/>
        <v>2.6895999999999995</v>
      </c>
      <c r="D93">
        <f t="shared" si="7"/>
        <v>2.9362445414847158E-2</v>
      </c>
      <c r="E93">
        <f t="shared" si="2"/>
        <v>50</v>
      </c>
      <c r="G93">
        <f t="shared" si="3"/>
        <v>61.591839999999983</v>
      </c>
      <c r="H93">
        <f t="shared" si="4"/>
        <v>123.18367999999997</v>
      </c>
      <c r="U93">
        <v>91.6</v>
      </c>
      <c r="V93">
        <f t="shared" si="8"/>
        <v>62.059620596205953</v>
      </c>
      <c r="W93">
        <v>2.9362445414847158E-2</v>
      </c>
    </row>
    <row r="94" spans="1:23" x14ac:dyDescent="0.25">
      <c r="A94">
        <v>92.6</v>
      </c>
      <c r="B94">
        <v>1.65</v>
      </c>
      <c r="C94">
        <f t="shared" si="6"/>
        <v>2.7224999999999997</v>
      </c>
      <c r="D94">
        <f t="shared" si="7"/>
        <v>2.9400647948164146E-2</v>
      </c>
      <c r="E94">
        <f t="shared" si="2"/>
        <v>50</v>
      </c>
      <c r="G94">
        <f t="shared" si="3"/>
        <v>63.025874999999992</v>
      </c>
      <c r="H94">
        <f t="shared" si="4"/>
        <v>126.05174999999998</v>
      </c>
      <c r="U94">
        <v>92.6</v>
      </c>
      <c r="V94">
        <f t="shared" si="8"/>
        <v>62.314939434724096</v>
      </c>
      <c r="W94">
        <v>2.9400647948164146E-2</v>
      </c>
    </row>
    <row r="95" spans="1:23" x14ac:dyDescent="0.25">
      <c r="A95">
        <v>93.6</v>
      </c>
      <c r="B95">
        <v>1.66</v>
      </c>
      <c r="C95">
        <f t="shared" si="6"/>
        <v>2.7555999999999998</v>
      </c>
      <c r="D95">
        <f t="shared" si="7"/>
        <v>2.9440170940170939E-2</v>
      </c>
      <c r="E95">
        <f t="shared" si="2"/>
        <v>50</v>
      </c>
      <c r="G95">
        <f t="shared" si="3"/>
        <v>64.481039999999993</v>
      </c>
      <c r="H95">
        <f t="shared" si="4"/>
        <v>128.96207999999999</v>
      </c>
      <c r="U95">
        <v>93.6</v>
      </c>
      <c r="V95">
        <f t="shared" si="8"/>
        <v>62.566844919786092</v>
      </c>
      <c r="W95">
        <v>2.9440170940170939E-2</v>
      </c>
    </row>
    <row r="96" spans="1:23" x14ac:dyDescent="0.25">
      <c r="A96">
        <v>94.6</v>
      </c>
      <c r="B96">
        <v>1.66</v>
      </c>
      <c r="C96">
        <f t="shared" si="6"/>
        <v>2.7555999999999998</v>
      </c>
      <c r="D96">
        <f t="shared" si="7"/>
        <v>2.9128964059196617E-2</v>
      </c>
      <c r="E96">
        <f t="shared" si="2"/>
        <v>50</v>
      </c>
      <c r="G96">
        <f t="shared" si="3"/>
        <v>65.169939999999997</v>
      </c>
      <c r="H96">
        <f t="shared" si="4"/>
        <v>130.33987999999999</v>
      </c>
      <c r="U96">
        <v>94.6</v>
      </c>
      <c r="V96">
        <f t="shared" si="8"/>
        <v>62.815405046480741</v>
      </c>
      <c r="W96">
        <v>2.9128964059196617E-2</v>
      </c>
    </row>
    <row r="97" spans="1:23" x14ac:dyDescent="0.25">
      <c r="A97">
        <v>95.5</v>
      </c>
      <c r="B97">
        <v>1.67</v>
      </c>
      <c r="C97">
        <f t="shared" si="6"/>
        <v>2.7888999999999999</v>
      </c>
      <c r="D97">
        <f t="shared" si="7"/>
        <v>2.9203141361256544E-2</v>
      </c>
      <c r="E97">
        <f t="shared" si="2"/>
        <v>50</v>
      </c>
      <c r="G97">
        <f t="shared" si="3"/>
        <v>66.584987499999997</v>
      </c>
      <c r="H97">
        <f t="shared" si="4"/>
        <v>133.16997499999999</v>
      </c>
      <c r="U97">
        <v>95.5</v>
      </c>
      <c r="V97">
        <f t="shared" si="8"/>
        <v>63.036303630363037</v>
      </c>
      <c r="W97">
        <v>2.9203141361256544E-2</v>
      </c>
    </row>
    <row r="98" spans="1:23" x14ac:dyDescent="0.25">
      <c r="A98">
        <v>96.6</v>
      </c>
      <c r="B98">
        <v>1.68</v>
      </c>
      <c r="C98">
        <f t="shared" si="6"/>
        <v>2.8223999999999996</v>
      </c>
      <c r="D98">
        <f t="shared" si="7"/>
        <v>2.9217391304347824E-2</v>
      </c>
      <c r="E98">
        <f t="shared" si="2"/>
        <v>50</v>
      </c>
      <c r="G98">
        <f t="shared" si="3"/>
        <v>68.160959999999989</v>
      </c>
      <c r="H98">
        <f t="shared" si="4"/>
        <v>136.32191999999998</v>
      </c>
      <c r="U98">
        <v>96.6</v>
      </c>
      <c r="V98">
        <f t="shared" si="8"/>
        <v>63.302752293577981</v>
      </c>
      <c r="W98">
        <v>2.9217391304347824E-2</v>
      </c>
    </row>
    <row r="99" spans="1:23" x14ac:dyDescent="0.25">
      <c r="A99">
        <v>97.5</v>
      </c>
      <c r="B99">
        <v>1.68</v>
      </c>
      <c r="C99">
        <f t="shared" si="6"/>
        <v>2.8223999999999996</v>
      </c>
      <c r="D99">
        <f t="shared" si="7"/>
        <v>2.8947692307692303E-2</v>
      </c>
      <c r="E99">
        <f t="shared" si="2"/>
        <v>50</v>
      </c>
      <c r="G99">
        <f t="shared" si="3"/>
        <v>68.795999999999992</v>
      </c>
      <c r="H99">
        <f t="shared" si="4"/>
        <v>137.59199999999998</v>
      </c>
      <c r="U99">
        <v>97.5</v>
      </c>
      <c r="V99">
        <f t="shared" si="8"/>
        <v>63.517915309446252</v>
      </c>
      <c r="W99">
        <v>2.8947692307692303E-2</v>
      </c>
    </row>
    <row r="100" spans="1:23" x14ac:dyDescent="0.25">
      <c r="A100">
        <v>98.6</v>
      </c>
      <c r="B100">
        <v>1.69</v>
      </c>
      <c r="C100">
        <f t="shared" si="6"/>
        <v>2.8560999999999996</v>
      </c>
      <c r="D100">
        <f t="shared" si="7"/>
        <v>2.8966531440162271E-2</v>
      </c>
      <c r="E100">
        <f t="shared" si="2"/>
        <v>50</v>
      </c>
      <c r="G100">
        <f t="shared" si="3"/>
        <v>70.402864999999991</v>
      </c>
      <c r="H100">
        <f t="shared" si="4"/>
        <v>140.80572999999998</v>
      </c>
      <c r="U100">
        <v>98.6</v>
      </c>
      <c r="V100">
        <f t="shared" si="8"/>
        <v>63.777490297542037</v>
      </c>
      <c r="W100">
        <v>2.8966531440162271E-2</v>
      </c>
    </row>
    <row r="101" spans="1:23" x14ac:dyDescent="0.25">
      <c r="A101">
        <v>105.5</v>
      </c>
      <c r="B101">
        <v>1.73</v>
      </c>
      <c r="C101">
        <f t="shared" si="6"/>
        <v>2.9929000000000001</v>
      </c>
      <c r="D101">
        <f t="shared" si="7"/>
        <v>2.8368720379146922E-2</v>
      </c>
      <c r="E101">
        <f t="shared" si="2"/>
        <v>50</v>
      </c>
      <c r="G101">
        <f t="shared" si="3"/>
        <v>78.937737499999997</v>
      </c>
      <c r="H101">
        <f t="shared" si="4"/>
        <v>157.87547499999999</v>
      </c>
      <c r="U101">
        <v>105.5</v>
      </c>
      <c r="V101">
        <f t="shared" si="8"/>
        <v>65.325077399380802</v>
      </c>
      <c r="W101">
        <v>2.8368720379146922E-2</v>
      </c>
    </row>
    <row r="102" spans="1:23" x14ac:dyDescent="0.25">
      <c r="A102">
        <v>115.1</v>
      </c>
      <c r="B102">
        <v>1.79</v>
      </c>
      <c r="C102">
        <f t="shared" si="6"/>
        <v>3.2040999999999999</v>
      </c>
      <c r="D102">
        <f t="shared" si="7"/>
        <v>2.78375325803649E-2</v>
      </c>
      <c r="E102">
        <f t="shared" si="2"/>
        <v>50</v>
      </c>
      <c r="G102">
        <f t="shared" si="3"/>
        <v>92.197977499999993</v>
      </c>
      <c r="H102">
        <f t="shared" si="4"/>
        <v>184.39595499999999</v>
      </c>
      <c r="U102">
        <v>115.1</v>
      </c>
      <c r="V102">
        <f t="shared" si="8"/>
        <v>67.270601987142015</v>
      </c>
      <c r="W102">
        <v>2.78375325803649E-2</v>
      </c>
    </row>
    <row r="103" spans="1:23" x14ac:dyDescent="0.25">
      <c r="A103">
        <v>124.9</v>
      </c>
      <c r="B103">
        <v>1.84</v>
      </c>
      <c r="C103">
        <f t="shared" si="6"/>
        <v>3.3856000000000002</v>
      </c>
      <c r="D103">
        <f t="shared" si="7"/>
        <v>2.7106485188150519E-2</v>
      </c>
      <c r="E103">
        <f t="shared" si="2"/>
        <v>50</v>
      </c>
      <c r="G103">
        <f t="shared" si="3"/>
        <v>105.71536</v>
      </c>
      <c r="H103">
        <f t="shared" si="4"/>
        <v>211.43072000000001</v>
      </c>
      <c r="U103">
        <v>124.9</v>
      </c>
      <c r="V103">
        <f t="shared" si="8"/>
        <v>69.043670536207841</v>
      </c>
      <c r="W103">
        <v>2.7106485188150519E-2</v>
      </c>
    </row>
    <row r="104" spans="1:23" x14ac:dyDescent="0.25">
      <c r="A104">
        <v>134.80000000000001</v>
      </c>
      <c r="B104">
        <v>1.89</v>
      </c>
      <c r="C104">
        <f t="shared" si="6"/>
        <v>3.5720999999999998</v>
      </c>
      <c r="D104">
        <f t="shared" si="7"/>
        <v>2.6499258160237384E-2</v>
      </c>
      <c r="E104">
        <f t="shared" si="2"/>
        <v>50</v>
      </c>
      <c r="G104">
        <f t="shared" si="3"/>
        <v>120.37977000000001</v>
      </c>
      <c r="H104">
        <f t="shared" si="4"/>
        <v>240.75954000000002</v>
      </c>
      <c r="U104">
        <v>134.80000000000001</v>
      </c>
      <c r="V104">
        <f t="shared" si="8"/>
        <v>70.64989517819707</v>
      </c>
      <c r="W104">
        <v>2.6499258160237384E-2</v>
      </c>
    </row>
    <row r="105" spans="1:23" x14ac:dyDescent="0.25">
      <c r="A105">
        <v>144.69999999999999</v>
      </c>
      <c r="B105">
        <v>1.93</v>
      </c>
      <c r="C105">
        <f t="shared" si="6"/>
        <v>3.7248999999999999</v>
      </c>
      <c r="D105">
        <f t="shared" si="7"/>
        <v>2.5742225293711129E-2</v>
      </c>
      <c r="E105">
        <f t="shared" si="2"/>
        <v>50</v>
      </c>
      <c r="G105">
        <f t="shared" si="3"/>
        <v>134.74825749999999</v>
      </c>
      <c r="H105">
        <f t="shared" si="4"/>
        <v>269.49651499999999</v>
      </c>
      <c r="U105">
        <v>144.69999999999999</v>
      </c>
      <c r="V105">
        <f t="shared" si="8"/>
        <v>72.097658196312906</v>
      </c>
      <c r="W105">
        <v>2.5742225293711129E-2</v>
      </c>
    </row>
    <row r="106" spans="1:23" x14ac:dyDescent="0.25">
      <c r="A106">
        <v>154.69999999999999</v>
      </c>
      <c r="B106">
        <v>1.97</v>
      </c>
      <c r="C106">
        <f t="shared" si="6"/>
        <v>3.8809</v>
      </c>
      <c r="D106">
        <f t="shared" si="7"/>
        <v>2.5086619263089853E-2</v>
      </c>
      <c r="E106">
        <f t="shared" si="2"/>
        <v>50</v>
      </c>
      <c r="G106">
        <f t="shared" si="3"/>
        <v>150.0938075</v>
      </c>
      <c r="H106">
        <f t="shared" si="4"/>
        <v>300.18761499999999</v>
      </c>
      <c r="U106">
        <v>154.69999999999999</v>
      </c>
      <c r="V106">
        <f t="shared" si="8"/>
        <v>73.421926910299007</v>
      </c>
      <c r="W106">
        <v>2.5086619263089853E-2</v>
      </c>
    </row>
    <row r="107" spans="1:23" x14ac:dyDescent="0.25">
      <c r="A107">
        <v>164.6</v>
      </c>
      <c r="B107">
        <v>2</v>
      </c>
      <c r="C107">
        <f t="shared" si="6"/>
        <v>4</v>
      </c>
      <c r="D107">
        <f t="shared" si="7"/>
        <v>2.4301336573511544E-2</v>
      </c>
      <c r="E107">
        <f t="shared" si="2"/>
        <v>50</v>
      </c>
      <c r="G107">
        <f t="shared" si="3"/>
        <v>164.6</v>
      </c>
      <c r="H107">
        <f t="shared" si="4"/>
        <v>329.2</v>
      </c>
      <c r="U107">
        <v>164.6</v>
      </c>
      <c r="V107">
        <f t="shared" si="8"/>
        <v>74.614687216681773</v>
      </c>
      <c r="W107">
        <v>2.4301336573511544E-2</v>
      </c>
    </row>
    <row r="108" spans="1:23" x14ac:dyDescent="0.25">
      <c r="A108">
        <v>174.7</v>
      </c>
      <c r="B108">
        <v>2.04</v>
      </c>
      <c r="C108">
        <f t="shared" si="6"/>
        <v>4.1616</v>
      </c>
      <c r="D108">
        <f t="shared" si="7"/>
        <v>2.3821408128219805E-2</v>
      </c>
      <c r="E108">
        <f t="shared" si="2"/>
        <v>50</v>
      </c>
      <c r="G108">
        <f t="shared" si="3"/>
        <v>181.75788</v>
      </c>
      <c r="H108">
        <f t="shared" si="4"/>
        <v>363.51576</v>
      </c>
      <c r="U108">
        <v>174.7</v>
      </c>
      <c r="V108">
        <f t="shared" si="8"/>
        <v>75.726051148677925</v>
      </c>
      <c r="W108">
        <v>2.3821408128219805E-2</v>
      </c>
    </row>
    <row r="109" spans="1:23" x14ac:dyDescent="0.25">
      <c r="A109">
        <v>184.7</v>
      </c>
      <c r="B109">
        <v>2.0699999999999998</v>
      </c>
      <c r="C109">
        <f t="shared" si="6"/>
        <v>4.2848999999999995</v>
      </c>
      <c r="D109">
        <f t="shared" si="7"/>
        <v>2.319924201407688E-2</v>
      </c>
      <c r="E109">
        <f t="shared" si="2"/>
        <v>50</v>
      </c>
      <c r="G109">
        <f t="shared" si="3"/>
        <v>197.85525749999996</v>
      </c>
      <c r="H109">
        <f t="shared" si="4"/>
        <v>395.71051499999993</v>
      </c>
      <c r="U109">
        <v>184.7</v>
      </c>
      <c r="V109">
        <f t="shared" si="8"/>
        <v>76.734524304113009</v>
      </c>
      <c r="W109">
        <v>2.319924201407688E-2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Yagya Raj Ratala</dc:creator>
  <cp:lastModifiedBy>Yagya Raj Ratala</cp:lastModifiedBy>
  <dcterms:created xsi:type="dcterms:W3CDTF">2024-04-27T02:25:54Z</dcterms:created>
  <dcterms:modified xsi:type="dcterms:W3CDTF">2024-05-11T03:40:18Z</dcterms:modified>
</cp:coreProperties>
</file>