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Érets\DK\Megbeszélés_11_19\E2312\1_B_Bolygopalyak\megoldas\"/>
    </mc:Choice>
  </mc:AlternateContent>
  <xr:revisionPtr revIDLastSave="0" documentId="13_ncr:1_{5059FCCA-2E6A-4B4C-8482-BEDE7FBD2B5E}" xr6:coauthVersionLast="47" xr6:coauthVersionMax="47" xr10:uidLastSave="{00000000-0000-0000-0000-000000000000}"/>
  <bookViews>
    <workbookView xWindow="-98" yWindow="-98" windowWidth="19396" windowHeight="10395" activeTab="2" xr2:uid="{0C5B73CD-CF3C-4529-97D4-F3E7BF0F01BB}"/>
  </bookViews>
  <sheets>
    <sheet name="Mars" sheetId="1" r:id="rId1"/>
    <sheet name="Vénusz" sheetId="2" r:id="rId2"/>
    <sheet name="Pályá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7" i="3" l="1"/>
  <c r="Q291" i="3"/>
  <c r="M4" i="3"/>
  <c r="Q4" i="3" s="1"/>
  <c r="N4" i="3"/>
  <c r="O4" i="3"/>
  <c r="M5" i="3"/>
  <c r="N5" i="3"/>
  <c r="O5" i="3"/>
  <c r="M6" i="3"/>
  <c r="Q6" i="3" s="1"/>
  <c r="N6" i="3"/>
  <c r="O6" i="3"/>
  <c r="M7" i="3"/>
  <c r="Q7" i="3" s="1"/>
  <c r="N7" i="3"/>
  <c r="O7" i="3"/>
  <c r="M8" i="3"/>
  <c r="Q8" i="3" s="1"/>
  <c r="N8" i="3"/>
  <c r="O8" i="3"/>
  <c r="M9" i="3"/>
  <c r="N9" i="3"/>
  <c r="O9" i="3"/>
  <c r="M10" i="3"/>
  <c r="Q10" i="3" s="1"/>
  <c r="N10" i="3"/>
  <c r="O10" i="3"/>
  <c r="M11" i="3"/>
  <c r="Q11" i="3" s="1"/>
  <c r="N11" i="3"/>
  <c r="O11" i="3"/>
  <c r="M12" i="3"/>
  <c r="Q12" i="3" s="1"/>
  <c r="N12" i="3"/>
  <c r="O12" i="3"/>
  <c r="M13" i="3"/>
  <c r="N13" i="3"/>
  <c r="O13" i="3"/>
  <c r="M14" i="3"/>
  <c r="Q14" i="3" s="1"/>
  <c r="N14" i="3"/>
  <c r="O14" i="3"/>
  <c r="M15" i="3"/>
  <c r="Q15" i="3" s="1"/>
  <c r="N15" i="3"/>
  <c r="O15" i="3"/>
  <c r="M16" i="3"/>
  <c r="Q16" i="3" s="1"/>
  <c r="N16" i="3"/>
  <c r="O16" i="3"/>
  <c r="M17" i="3"/>
  <c r="N17" i="3"/>
  <c r="O17" i="3"/>
  <c r="M18" i="3"/>
  <c r="Q18" i="3" s="1"/>
  <c r="N18" i="3"/>
  <c r="O18" i="3"/>
  <c r="M19" i="3"/>
  <c r="Q19" i="3" s="1"/>
  <c r="N19" i="3"/>
  <c r="O19" i="3"/>
  <c r="M20" i="3"/>
  <c r="Q20" i="3" s="1"/>
  <c r="N20" i="3"/>
  <c r="O20" i="3"/>
  <c r="M21" i="3"/>
  <c r="N21" i="3"/>
  <c r="O21" i="3"/>
  <c r="M22" i="3"/>
  <c r="Q22" i="3" s="1"/>
  <c r="N22" i="3"/>
  <c r="O22" i="3"/>
  <c r="M23" i="3"/>
  <c r="Q23" i="3" s="1"/>
  <c r="N23" i="3"/>
  <c r="O23" i="3"/>
  <c r="M24" i="3"/>
  <c r="Q24" i="3" s="1"/>
  <c r="N24" i="3"/>
  <c r="O24" i="3"/>
  <c r="M25" i="3"/>
  <c r="N25" i="3"/>
  <c r="O25" i="3"/>
  <c r="M26" i="3"/>
  <c r="Q26" i="3" s="1"/>
  <c r="N26" i="3"/>
  <c r="O26" i="3"/>
  <c r="M27" i="3"/>
  <c r="Q27" i="3" s="1"/>
  <c r="N27" i="3"/>
  <c r="O27" i="3"/>
  <c r="M28" i="3"/>
  <c r="Q28" i="3" s="1"/>
  <c r="N28" i="3"/>
  <c r="O28" i="3"/>
  <c r="M29" i="3"/>
  <c r="N29" i="3"/>
  <c r="O29" i="3"/>
  <c r="M30" i="3"/>
  <c r="Q30" i="3" s="1"/>
  <c r="N30" i="3"/>
  <c r="O30" i="3"/>
  <c r="M31" i="3"/>
  <c r="Q31" i="3" s="1"/>
  <c r="N31" i="3"/>
  <c r="O31" i="3"/>
  <c r="M32" i="3"/>
  <c r="Q32" i="3" s="1"/>
  <c r="N32" i="3"/>
  <c r="O32" i="3"/>
  <c r="M33" i="3"/>
  <c r="N33" i="3"/>
  <c r="O33" i="3"/>
  <c r="M34" i="3"/>
  <c r="Q34" i="3" s="1"/>
  <c r="N34" i="3"/>
  <c r="O34" i="3"/>
  <c r="M35" i="3"/>
  <c r="Q35" i="3" s="1"/>
  <c r="N35" i="3"/>
  <c r="O35" i="3"/>
  <c r="M36" i="3"/>
  <c r="Q36" i="3" s="1"/>
  <c r="N36" i="3"/>
  <c r="O36" i="3"/>
  <c r="M37" i="3"/>
  <c r="N37" i="3"/>
  <c r="O37" i="3"/>
  <c r="M38" i="3"/>
  <c r="Q38" i="3" s="1"/>
  <c r="N38" i="3"/>
  <c r="O38" i="3"/>
  <c r="M39" i="3"/>
  <c r="Q39" i="3" s="1"/>
  <c r="N39" i="3"/>
  <c r="O39" i="3"/>
  <c r="M40" i="3"/>
  <c r="Q40" i="3" s="1"/>
  <c r="N40" i="3"/>
  <c r="O40" i="3"/>
  <c r="M41" i="3"/>
  <c r="N41" i="3"/>
  <c r="O41" i="3"/>
  <c r="M42" i="3"/>
  <c r="Q42" i="3" s="1"/>
  <c r="N42" i="3"/>
  <c r="O42" i="3"/>
  <c r="M43" i="3"/>
  <c r="Q43" i="3" s="1"/>
  <c r="N43" i="3"/>
  <c r="O43" i="3"/>
  <c r="M44" i="3"/>
  <c r="Q44" i="3" s="1"/>
  <c r="N44" i="3"/>
  <c r="O44" i="3"/>
  <c r="M45" i="3"/>
  <c r="N45" i="3"/>
  <c r="O45" i="3"/>
  <c r="M46" i="3"/>
  <c r="Q46" i="3" s="1"/>
  <c r="N46" i="3"/>
  <c r="O46" i="3"/>
  <c r="M47" i="3"/>
  <c r="Q47" i="3" s="1"/>
  <c r="N47" i="3"/>
  <c r="O47" i="3"/>
  <c r="M48" i="3"/>
  <c r="Q48" i="3" s="1"/>
  <c r="N48" i="3"/>
  <c r="O48" i="3"/>
  <c r="M49" i="3"/>
  <c r="N49" i="3"/>
  <c r="O49" i="3"/>
  <c r="M50" i="3"/>
  <c r="Q50" i="3" s="1"/>
  <c r="N50" i="3"/>
  <c r="O50" i="3"/>
  <c r="M51" i="3"/>
  <c r="Q51" i="3" s="1"/>
  <c r="N51" i="3"/>
  <c r="O51" i="3"/>
  <c r="M52" i="3"/>
  <c r="Q52" i="3" s="1"/>
  <c r="N52" i="3"/>
  <c r="O52" i="3"/>
  <c r="M53" i="3"/>
  <c r="N53" i="3"/>
  <c r="O53" i="3"/>
  <c r="M54" i="3"/>
  <c r="Q54" i="3" s="1"/>
  <c r="N54" i="3"/>
  <c r="O54" i="3"/>
  <c r="M55" i="3"/>
  <c r="Q55" i="3" s="1"/>
  <c r="N55" i="3"/>
  <c r="O55" i="3"/>
  <c r="M56" i="3"/>
  <c r="Q56" i="3" s="1"/>
  <c r="N56" i="3"/>
  <c r="O56" i="3"/>
  <c r="M57" i="3"/>
  <c r="N57" i="3"/>
  <c r="O57" i="3"/>
  <c r="M58" i="3"/>
  <c r="Q58" i="3" s="1"/>
  <c r="N58" i="3"/>
  <c r="O58" i="3"/>
  <c r="M59" i="3"/>
  <c r="Q59" i="3" s="1"/>
  <c r="N59" i="3"/>
  <c r="O59" i="3"/>
  <c r="M60" i="3"/>
  <c r="Q60" i="3" s="1"/>
  <c r="N60" i="3"/>
  <c r="O60" i="3"/>
  <c r="M61" i="3"/>
  <c r="N61" i="3"/>
  <c r="O61" i="3"/>
  <c r="M62" i="3"/>
  <c r="Q62" i="3" s="1"/>
  <c r="N62" i="3"/>
  <c r="O62" i="3"/>
  <c r="M63" i="3"/>
  <c r="Q63" i="3" s="1"/>
  <c r="N63" i="3"/>
  <c r="O63" i="3"/>
  <c r="M64" i="3"/>
  <c r="Q64" i="3" s="1"/>
  <c r="N64" i="3"/>
  <c r="O64" i="3"/>
  <c r="M65" i="3"/>
  <c r="N65" i="3"/>
  <c r="O65" i="3"/>
  <c r="M66" i="3"/>
  <c r="Q66" i="3" s="1"/>
  <c r="N66" i="3"/>
  <c r="O66" i="3"/>
  <c r="M67" i="3"/>
  <c r="Q67" i="3" s="1"/>
  <c r="N67" i="3"/>
  <c r="O67" i="3"/>
  <c r="M68" i="3"/>
  <c r="Q68" i="3" s="1"/>
  <c r="N68" i="3"/>
  <c r="O68" i="3"/>
  <c r="M69" i="3"/>
  <c r="N69" i="3"/>
  <c r="O69" i="3"/>
  <c r="M70" i="3"/>
  <c r="Q70" i="3" s="1"/>
  <c r="N70" i="3"/>
  <c r="O70" i="3"/>
  <c r="M71" i="3"/>
  <c r="Q71" i="3" s="1"/>
  <c r="N71" i="3"/>
  <c r="O71" i="3"/>
  <c r="M72" i="3"/>
  <c r="Q72" i="3" s="1"/>
  <c r="N72" i="3"/>
  <c r="O72" i="3"/>
  <c r="M73" i="3"/>
  <c r="N73" i="3"/>
  <c r="O73" i="3"/>
  <c r="M74" i="3"/>
  <c r="Q74" i="3" s="1"/>
  <c r="N74" i="3"/>
  <c r="O74" i="3"/>
  <c r="M75" i="3"/>
  <c r="Q75" i="3" s="1"/>
  <c r="N75" i="3"/>
  <c r="O75" i="3"/>
  <c r="M76" i="3"/>
  <c r="Q76" i="3" s="1"/>
  <c r="N76" i="3"/>
  <c r="O76" i="3"/>
  <c r="M77" i="3"/>
  <c r="N77" i="3"/>
  <c r="O77" i="3"/>
  <c r="M78" i="3"/>
  <c r="Q78" i="3" s="1"/>
  <c r="N78" i="3"/>
  <c r="O78" i="3"/>
  <c r="M79" i="3"/>
  <c r="Q79" i="3" s="1"/>
  <c r="N79" i="3"/>
  <c r="O79" i="3"/>
  <c r="M80" i="3"/>
  <c r="Q80" i="3" s="1"/>
  <c r="N80" i="3"/>
  <c r="O80" i="3"/>
  <c r="M81" i="3"/>
  <c r="N81" i="3"/>
  <c r="O81" i="3"/>
  <c r="M82" i="3"/>
  <c r="Q82" i="3" s="1"/>
  <c r="N82" i="3"/>
  <c r="O82" i="3"/>
  <c r="M83" i="3"/>
  <c r="Q83" i="3" s="1"/>
  <c r="N83" i="3"/>
  <c r="O83" i="3"/>
  <c r="M84" i="3"/>
  <c r="Q84" i="3" s="1"/>
  <c r="N84" i="3"/>
  <c r="O84" i="3"/>
  <c r="M85" i="3"/>
  <c r="N85" i="3"/>
  <c r="O85" i="3"/>
  <c r="M86" i="3"/>
  <c r="Q86" i="3" s="1"/>
  <c r="N86" i="3"/>
  <c r="O86" i="3"/>
  <c r="M87" i="3"/>
  <c r="Q87" i="3" s="1"/>
  <c r="N87" i="3"/>
  <c r="O87" i="3"/>
  <c r="M88" i="3"/>
  <c r="Q88" i="3" s="1"/>
  <c r="N88" i="3"/>
  <c r="O88" i="3"/>
  <c r="M89" i="3"/>
  <c r="N89" i="3"/>
  <c r="O89" i="3"/>
  <c r="M90" i="3"/>
  <c r="Q90" i="3" s="1"/>
  <c r="N90" i="3"/>
  <c r="O90" i="3"/>
  <c r="M91" i="3"/>
  <c r="Q91" i="3" s="1"/>
  <c r="N91" i="3"/>
  <c r="O91" i="3"/>
  <c r="M92" i="3"/>
  <c r="Q92" i="3" s="1"/>
  <c r="N92" i="3"/>
  <c r="O92" i="3"/>
  <c r="M93" i="3"/>
  <c r="N93" i="3"/>
  <c r="O93" i="3"/>
  <c r="M94" i="3"/>
  <c r="Q94" i="3" s="1"/>
  <c r="N94" i="3"/>
  <c r="O94" i="3"/>
  <c r="M95" i="3"/>
  <c r="Q95" i="3" s="1"/>
  <c r="N95" i="3"/>
  <c r="O95" i="3"/>
  <c r="M96" i="3"/>
  <c r="Q96" i="3" s="1"/>
  <c r="N96" i="3"/>
  <c r="O96" i="3"/>
  <c r="M97" i="3"/>
  <c r="N97" i="3"/>
  <c r="O97" i="3"/>
  <c r="M98" i="3"/>
  <c r="Q98" i="3" s="1"/>
  <c r="N98" i="3"/>
  <c r="O98" i="3"/>
  <c r="M99" i="3"/>
  <c r="Q99" i="3" s="1"/>
  <c r="N99" i="3"/>
  <c r="O99" i="3"/>
  <c r="M100" i="3"/>
  <c r="Q100" i="3" s="1"/>
  <c r="N100" i="3"/>
  <c r="O100" i="3"/>
  <c r="M101" i="3"/>
  <c r="N101" i="3"/>
  <c r="O101" i="3"/>
  <c r="M102" i="3"/>
  <c r="Q102" i="3" s="1"/>
  <c r="N102" i="3"/>
  <c r="O102" i="3"/>
  <c r="M103" i="3"/>
  <c r="Q103" i="3" s="1"/>
  <c r="N103" i="3"/>
  <c r="O103" i="3"/>
  <c r="M104" i="3"/>
  <c r="Q104" i="3" s="1"/>
  <c r="N104" i="3"/>
  <c r="O104" i="3"/>
  <c r="M105" i="3"/>
  <c r="N105" i="3"/>
  <c r="O105" i="3"/>
  <c r="M106" i="3"/>
  <c r="Q106" i="3" s="1"/>
  <c r="N106" i="3"/>
  <c r="O106" i="3"/>
  <c r="M107" i="3"/>
  <c r="Q107" i="3" s="1"/>
  <c r="N107" i="3"/>
  <c r="O107" i="3"/>
  <c r="M108" i="3"/>
  <c r="Q108" i="3" s="1"/>
  <c r="N108" i="3"/>
  <c r="O108" i="3"/>
  <c r="M109" i="3"/>
  <c r="N109" i="3"/>
  <c r="O109" i="3"/>
  <c r="M110" i="3"/>
  <c r="Q110" i="3" s="1"/>
  <c r="N110" i="3"/>
  <c r="O110" i="3"/>
  <c r="M111" i="3"/>
  <c r="Q111" i="3" s="1"/>
  <c r="N111" i="3"/>
  <c r="O111" i="3"/>
  <c r="M112" i="3"/>
  <c r="Q112" i="3" s="1"/>
  <c r="N112" i="3"/>
  <c r="O112" i="3"/>
  <c r="M113" i="3"/>
  <c r="N113" i="3"/>
  <c r="O113" i="3"/>
  <c r="M114" i="3"/>
  <c r="Q114" i="3" s="1"/>
  <c r="N114" i="3"/>
  <c r="O114" i="3"/>
  <c r="M115" i="3"/>
  <c r="Q115" i="3" s="1"/>
  <c r="N115" i="3"/>
  <c r="O115" i="3"/>
  <c r="M116" i="3"/>
  <c r="Q116" i="3" s="1"/>
  <c r="N116" i="3"/>
  <c r="O116" i="3"/>
  <c r="M117" i="3"/>
  <c r="N117" i="3"/>
  <c r="O117" i="3"/>
  <c r="M118" i="3"/>
  <c r="Q118" i="3" s="1"/>
  <c r="N118" i="3"/>
  <c r="O118" i="3"/>
  <c r="M119" i="3"/>
  <c r="Q119" i="3" s="1"/>
  <c r="N119" i="3"/>
  <c r="O119" i="3"/>
  <c r="M120" i="3"/>
  <c r="Q120" i="3" s="1"/>
  <c r="N120" i="3"/>
  <c r="O120" i="3"/>
  <c r="M121" i="3"/>
  <c r="N121" i="3"/>
  <c r="O121" i="3"/>
  <c r="M122" i="3"/>
  <c r="Q122" i="3" s="1"/>
  <c r="N122" i="3"/>
  <c r="O122" i="3"/>
  <c r="M123" i="3"/>
  <c r="Q123" i="3" s="1"/>
  <c r="N123" i="3"/>
  <c r="O123" i="3"/>
  <c r="M124" i="3"/>
  <c r="Q124" i="3" s="1"/>
  <c r="N124" i="3"/>
  <c r="O124" i="3"/>
  <c r="M125" i="3"/>
  <c r="N125" i="3"/>
  <c r="O125" i="3"/>
  <c r="M126" i="3"/>
  <c r="Q126" i="3" s="1"/>
  <c r="N126" i="3"/>
  <c r="O126" i="3"/>
  <c r="M127" i="3"/>
  <c r="Q127" i="3" s="1"/>
  <c r="N127" i="3"/>
  <c r="O127" i="3"/>
  <c r="M128" i="3"/>
  <c r="Q128" i="3" s="1"/>
  <c r="N128" i="3"/>
  <c r="O128" i="3"/>
  <c r="M129" i="3"/>
  <c r="N129" i="3"/>
  <c r="O129" i="3"/>
  <c r="M130" i="3"/>
  <c r="Q130" i="3" s="1"/>
  <c r="N130" i="3"/>
  <c r="O130" i="3"/>
  <c r="M131" i="3"/>
  <c r="Q131" i="3" s="1"/>
  <c r="N131" i="3"/>
  <c r="O131" i="3"/>
  <c r="M132" i="3"/>
  <c r="Q132" i="3" s="1"/>
  <c r="N132" i="3"/>
  <c r="O132" i="3"/>
  <c r="M133" i="3"/>
  <c r="N133" i="3"/>
  <c r="O133" i="3"/>
  <c r="M134" i="3"/>
  <c r="Q134" i="3" s="1"/>
  <c r="N134" i="3"/>
  <c r="O134" i="3"/>
  <c r="M135" i="3"/>
  <c r="Q135" i="3" s="1"/>
  <c r="N135" i="3"/>
  <c r="O135" i="3"/>
  <c r="M136" i="3"/>
  <c r="Q136" i="3" s="1"/>
  <c r="N136" i="3"/>
  <c r="O136" i="3"/>
  <c r="M137" i="3"/>
  <c r="N137" i="3"/>
  <c r="O137" i="3"/>
  <c r="M138" i="3"/>
  <c r="Q138" i="3" s="1"/>
  <c r="N138" i="3"/>
  <c r="O138" i="3"/>
  <c r="M139" i="3"/>
  <c r="Q139" i="3" s="1"/>
  <c r="N139" i="3"/>
  <c r="O139" i="3"/>
  <c r="M140" i="3"/>
  <c r="Q140" i="3" s="1"/>
  <c r="N140" i="3"/>
  <c r="O140" i="3"/>
  <c r="M141" i="3"/>
  <c r="N141" i="3"/>
  <c r="O141" i="3"/>
  <c r="M142" i="3"/>
  <c r="Q142" i="3" s="1"/>
  <c r="N142" i="3"/>
  <c r="O142" i="3"/>
  <c r="M143" i="3"/>
  <c r="Q143" i="3" s="1"/>
  <c r="N143" i="3"/>
  <c r="O143" i="3"/>
  <c r="M144" i="3"/>
  <c r="Q144" i="3" s="1"/>
  <c r="N144" i="3"/>
  <c r="O144" i="3"/>
  <c r="M145" i="3"/>
  <c r="N145" i="3"/>
  <c r="O145" i="3"/>
  <c r="M146" i="3"/>
  <c r="Q146" i="3" s="1"/>
  <c r="N146" i="3"/>
  <c r="O146" i="3"/>
  <c r="M147" i="3"/>
  <c r="N147" i="3"/>
  <c r="O147" i="3"/>
  <c r="M148" i="3"/>
  <c r="Q148" i="3" s="1"/>
  <c r="N148" i="3"/>
  <c r="O148" i="3"/>
  <c r="M149" i="3"/>
  <c r="N149" i="3"/>
  <c r="O149" i="3"/>
  <c r="M150" i="3"/>
  <c r="Q150" i="3" s="1"/>
  <c r="N150" i="3"/>
  <c r="O150" i="3"/>
  <c r="M151" i="3"/>
  <c r="Q151" i="3" s="1"/>
  <c r="N151" i="3"/>
  <c r="O151" i="3"/>
  <c r="M152" i="3"/>
  <c r="Q152" i="3" s="1"/>
  <c r="N152" i="3"/>
  <c r="O152" i="3"/>
  <c r="M153" i="3"/>
  <c r="N153" i="3"/>
  <c r="O153" i="3"/>
  <c r="M154" i="3"/>
  <c r="Q154" i="3" s="1"/>
  <c r="N154" i="3"/>
  <c r="O154" i="3"/>
  <c r="M155" i="3"/>
  <c r="Q155" i="3" s="1"/>
  <c r="N155" i="3"/>
  <c r="O155" i="3"/>
  <c r="M156" i="3"/>
  <c r="Q156" i="3" s="1"/>
  <c r="N156" i="3"/>
  <c r="O156" i="3"/>
  <c r="M157" i="3"/>
  <c r="N157" i="3"/>
  <c r="O157" i="3"/>
  <c r="M158" i="3"/>
  <c r="Q158" i="3" s="1"/>
  <c r="N158" i="3"/>
  <c r="O158" i="3"/>
  <c r="M159" i="3"/>
  <c r="Q159" i="3" s="1"/>
  <c r="N159" i="3"/>
  <c r="O159" i="3"/>
  <c r="M160" i="3"/>
  <c r="Q160" i="3" s="1"/>
  <c r="N160" i="3"/>
  <c r="O160" i="3"/>
  <c r="M161" i="3"/>
  <c r="N161" i="3"/>
  <c r="O161" i="3"/>
  <c r="M162" i="3"/>
  <c r="Q162" i="3" s="1"/>
  <c r="N162" i="3"/>
  <c r="O162" i="3"/>
  <c r="M163" i="3"/>
  <c r="Q163" i="3" s="1"/>
  <c r="N163" i="3"/>
  <c r="O163" i="3"/>
  <c r="M164" i="3"/>
  <c r="Q164" i="3" s="1"/>
  <c r="N164" i="3"/>
  <c r="O164" i="3"/>
  <c r="M165" i="3"/>
  <c r="N165" i="3"/>
  <c r="O165" i="3"/>
  <c r="M166" i="3"/>
  <c r="Q166" i="3" s="1"/>
  <c r="N166" i="3"/>
  <c r="O166" i="3"/>
  <c r="M167" i="3"/>
  <c r="Q167" i="3" s="1"/>
  <c r="N167" i="3"/>
  <c r="O167" i="3"/>
  <c r="M168" i="3"/>
  <c r="Q168" i="3" s="1"/>
  <c r="N168" i="3"/>
  <c r="O168" i="3"/>
  <c r="M169" i="3"/>
  <c r="N169" i="3"/>
  <c r="O169" i="3"/>
  <c r="M170" i="3"/>
  <c r="Q170" i="3" s="1"/>
  <c r="N170" i="3"/>
  <c r="O170" i="3"/>
  <c r="M171" i="3"/>
  <c r="Q171" i="3" s="1"/>
  <c r="N171" i="3"/>
  <c r="O171" i="3"/>
  <c r="M172" i="3"/>
  <c r="Q172" i="3" s="1"/>
  <c r="N172" i="3"/>
  <c r="O172" i="3"/>
  <c r="M173" i="3"/>
  <c r="N173" i="3"/>
  <c r="O173" i="3"/>
  <c r="M174" i="3"/>
  <c r="Q174" i="3" s="1"/>
  <c r="N174" i="3"/>
  <c r="O174" i="3"/>
  <c r="M175" i="3"/>
  <c r="Q175" i="3" s="1"/>
  <c r="N175" i="3"/>
  <c r="O175" i="3"/>
  <c r="M176" i="3"/>
  <c r="Q176" i="3" s="1"/>
  <c r="N176" i="3"/>
  <c r="O176" i="3"/>
  <c r="M177" i="3"/>
  <c r="N177" i="3"/>
  <c r="O177" i="3"/>
  <c r="M178" i="3"/>
  <c r="Q178" i="3" s="1"/>
  <c r="N178" i="3"/>
  <c r="O178" i="3"/>
  <c r="M179" i="3"/>
  <c r="Q179" i="3" s="1"/>
  <c r="N179" i="3"/>
  <c r="O179" i="3"/>
  <c r="M180" i="3"/>
  <c r="Q180" i="3" s="1"/>
  <c r="N180" i="3"/>
  <c r="O180" i="3"/>
  <c r="M181" i="3"/>
  <c r="N181" i="3"/>
  <c r="O181" i="3"/>
  <c r="M182" i="3"/>
  <c r="Q182" i="3" s="1"/>
  <c r="N182" i="3"/>
  <c r="O182" i="3"/>
  <c r="M183" i="3"/>
  <c r="Q183" i="3" s="1"/>
  <c r="N183" i="3"/>
  <c r="O183" i="3"/>
  <c r="M184" i="3"/>
  <c r="Q184" i="3" s="1"/>
  <c r="N184" i="3"/>
  <c r="O184" i="3"/>
  <c r="M185" i="3"/>
  <c r="N185" i="3"/>
  <c r="O185" i="3"/>
  <c r="M186" i="3"/>
  <c r="Q186" i="3" s="1"/>
  <c r="N186" i="3"/>
  <c r="O186" i="3"/>
  <c r="M187" i="3"/>
  <c r="Q187" i="3" s="1"/>
  <c r="N187" i="3"/>
  <c r="O187" i="3"/>
  <c r="M188" i="3"/>
  <c r="Q188" i="3" s="1"/>
  <c r="N188" i="3"/>
  <c r="O188" i="3"/>
  <c r="M189" i="3"/>
  <c r="N189" i="3"/>
  <c r="O189" i="3"/>
  <c r="M190" i="3"/>
  <c r="Q190" i="3" s="1"/>
  <c r="N190" i="3"/>
  <c r="O190" i="3"/>
  <c r="M191" i="3"/>
  <c r="Q191" i="3" s="1"/>
  <c r="N191" i="3"/>
  <c r="O191" i="3"/>
  <c r="M192" i="3"/>
  <c r="Q192" i="3" s="1"/>
  <c r="N192" i="3"/>
  <c r="O192" i="3"/>
  <c r="M193" i="3"/>
  <c r="N193" i="3"/>
  <c r="O193" i="3"/>
  <c r="M194" i="3"/>
  <c r="Q194" i="3" s="1"/>
  <c r="N194" i="3"/>
  <c r="O194" i="3"/>
  <c r="M195" i="3"/>
  <c r="Q195" i="3" s="1"/>
  <c r="N195" i="3"/>
  <c r="O195" i="3"/>
  <c r="M196" i="3"/>
  <c r="Q196" i="3" s="1"/>
  <c r="N196" i="3"/>
  <c r="O196" i="3"/>
  <c r="M197" i="3"/>
  <c r="N197" i="3"/>
  <c r="O197" i="3"/>
  <c r="M198" i="3"/>
  <c r="Q198" i="3" s="1"/>
  <c r="N198" i="3"/>
  <c r="O198" i="3"/>
  <c r="M199" i="3"/>
  <c r="Q199" i="3" s="1"/>
  <c r="N199" i="3"/>
  <c r="O199" i="3"/>
  <c r="M200" i="3"/>
  <c r="Q200" i="3" s="1"/>
  <c r="N200" i="3"/>
  <c r="O200" i="3"/>
  <c r="M201" i="3"/>
  <c r="N201" i="3"/>
  <c r="O201" i="3"/>
  <c r="M202" i="3"/>
  <c r="Q202" i="3" s="1"/>
  <c r="N202" i="3"/>
  <c r="O202" i="3"/>
  <c r="M203" i="3"/>
  <c r="Q203" i="3" s="1"/>
  <c r="N203" i="3"/>
  <c r="O203" i="3"/>
  <c r="M204" i="3"/>
  <c r="Q204" i="3" s="1"/>
  <c r="N204" i="3"/>
  <c r="O204" i="3"/>
  <c r="M205" i="3"/>
  <c r="N205" i="3"/>
  <c r="O205" i="3"/>
  <c r="M206" i="3"/>
  <c r="Q206" i="3" s="1"/>
  <c r="N206" i="3"/>
  <c r="O206" i="3"/>
  <c r="M207" i="3"/>
  <c r="Q207" i="3" s="1"/>
  <c r="N207" i="3"/>
  <c r="O207" i="3"/>
  <c r="M208" i="3"/>
  <c r="Q208" i="3" s="1"/>
  <c r="N208" i="3"/>
  <c r="O208" i="3"/>
  <c r="M209" i="3"/>
  <c r="N209" i="3"/>
  <c r="O209" i="3"/>
  <c r="M210" i="3"/>
  <c r="Q210" i="3" s="1"/>
  <c r="N210" i="3"/>
  <c r="O210" i="3"/>
  <c r="M211" i="3"/>
  <c r="Q211" i="3" s="1"/>
  <c r="N211" i="3"/>
  <c r="O211" i="3"/>
  <c r="M212" i="3"/>
  <c r="Q212" i="3" s="1"/>
  <c r="N212" i="3"/>
  <c r="O212" i="3"/>
  <c r="M213" i="3"/>
  <c r="N213" i="3"/>
  <c r="O213" i="3"/>
  <c r="M214" i="3"/>
  <c r="Q214" i="3" s="1"/>
  <c r="N214" i="3"/>
  <c r="O214" i="3"/>
  <c r="M215" i="3"/>
  <c r="Q215" i="3" s="1"/>
  <c r="N215" i="3"/>
  <c r="O215" i="3"/>
  <c r="M216" i="3"/>
  <c r="Q216" i="3" s="1"/>
  <c r="N216" i="3"/>
  <c r="O216" i="3"/>
  <c r="M217" i="3"/>
  <c r="N217" i="3"/>
  <c r="O217" i="3"/>
  <c r="M218" i="3"/>
  <c r="Q218" i="3" s="1"/>
  <c r="N218" i="3"/>
  <c r="O218" i="3"/>
  <c r="M219" i="3"/>
  <c r="Q219" i="3" s="1"/>
  <c r="N219" i="3"/>
  <c r="O219" i="3"/>
  <c r="M220" i="3"/>
  <c r="Q220" i="3" s="1"/>
  <c r="N220" i="3"/>
  <c r="O220" i="3"/>
  <c r="M221" i="3"/>
  <c r="N221" i="3"/>
  <c r="O221" i="3"/>
  <c r="M222" i="3"/>
  <c r="Q222" i="3" s="1"/>
  <c r="N222" i="3"/>
  <c r="O222" i="3"/>
  <c r="M223" i="3"/>
  <c r="Q223" i="3" s="1"/>
  <c r="N223" i="3"/>
  <c r="O223" i="3"/>
  <c r="M224" i="3"/>
  <c r="Q224" i="3" s="1"/>
  <c r="N224" i="3"/>
  <c r="O224" i="3"/>
  <c r="M225" i="3"/>
  <c r="N225" i="3"/>
  <c r="O225" i="3"/>
  <c r="M226" i="3"/>
  <c r="Q226" i="3" s="1"/>
  <c r="N226" i="3"/>
  <c r="O226" i="3"/>
  <c r="M227" i="3"/>
  <c r="Q227" i="3" s="1"/>
  <c r="N227" i="3"/>
  <c r="O227" i="3"/>
  <c r="M228" i="3"/>
  <c r="Q228" i="3" s="1"/>
  <c r="N228" i="3"/>
  <c r="O228" i="3"/>
  <c r="M229" i="3"/>
  <c r="N229" i="3"/>
  <c r="O229" i="3"/>
  <c r="M230" i="3"/>
  <c r="Q230" i="3" s="1"/>
  <c r="N230" i="3"/>
  <c r="O230" i="3"/>
  <c r="M231" i="3"/>
  <c r="Q231" i="3" s="1"/>
  <c r="N231" i="3"/>
  <c r="O231" i="3"/>
  <c r="M232" i="3"/>
  <c r="Q232" i="3" s="1"/>
  <c r="N232" i="3"/>
  <c r="O232" i="3"/>
  <c r="M233" i="3"/>
  <c r="N233" i="3"/>
  <c r="O233" i="3"/>
  <c r="M234" i="3"/>
  <c r="Q234" i="3" s="1"/>
  <c r="N234" i="3"/>
  <c r="O234" i="3"/>
  <c r="M235" i="3"/>
  <c r="Q235" i="3" s="1"/>
  <c r="N235" i="3"/>
  <c r="O235" i="3"/>
  <c r="M236" i="3"/>
  <c r="Q236" i="3" s="1"/>
  <c r="N236" i="3"/>
  <c r="O236" i="3"/>
  <c r="M237" i="3"/>
  <c r="N237" i="3"/>
  <c r="O237" i="3"/>
  <c r="M238" i="3"/>
  <c r="Q238" i="3" s="1"/>
  <c r="N238" i="3"/>
  <c r="O238" i="3"/>
  <c r="M239" i="3"/>
  <c r="Q239" i="3" s="1"/>
  <c r="N239" i="3"/>
  <c r="O239" i="3"/>
  <c r="M240" i="3"/>
  <c r="Q240" i="3" s="1"/>
  <c r="N240" i="3"/>
  <c r="O240" i="3"/>
  <c r="M241" i="3"/>
  <c r="N241" i="3"/>
  <c r="O241" i="3"/>
  <c r="M242" i="3"/>
  <c r="Q242" i="3" s="1"/>
  <c r="N242" i="3"/>
  <c r="O242" i="3"/>
  <c r="M243" i="3"/>
  <c r="Q243" i="3" s="1"/>
  <c r="N243" i="3"/>
  <c r="O243" i="3"/>
  <c r="M244" i="3"/>
  <c r="Q244" i="3" s="1"/>
  <c r="N244" i="3"/>
  <c r="O244" i="3"/>
  <c r="M245" i="3"/>
  <c r="N245" i="3"/>
  <c r="O245" i="3"/>
  <c r="M246" i="3"/>
  <c r="Q246" i="3" s="1"/>
  <c r="N246" i="3"/>
  <c r="O246" i="3"/>
  <c r="M247" i="3"/>
  <c r="Q247" i="3" s="1"/>
  <c r="N247" i="3"/>
  <c r="O247" i="3"/>
  <c r="M248" i="3"/>
  <c r="Q248" i="3" s="1"/>
  <c r="N248" i="3"/>
  <c r="O248" i="3"/>
  <c r="M249" i="3"/>
  <c r="N249" i="3"/>
  <c r="O249" i="3"/>
  <c r="M250" i="3"/>
  <c r="Q250" i="3" s="1"/>
  <c r="N250" i="3"/>
  <c r="O250" i="3"/>
  <c r="M251" i="3"/>
  <c r="Q251" i="3" s="1"/>
  <c r="N251" i="3"/>
  <c r="O251" i="3"/>
  <c r="M252" i="3"/>
  <c r="Q252" i="3" s="1"/>
  <c r="N252" i="3"/>
  <c r="O252" i="3"/>
  <c r="M253" i="3"/>
  <c r="N253" i="3"/>
  <c r="O253" i="3"/>
  <c r="M254" i="3"/>
  <c r="Q254" i="3" s="1"/>
  <c r="N254" i="3"/>
  <c r="O254" i="3"/>
  <c r="M255" i="3"/>
  <c r="Q255" i="3" s="1"/>
  <c r="N255" i="3"/>
  <c r="O255" i="3"/>
  <c r="M256" i="3"/>
  <c r="Q256" i="3" s="1"/>
  <c r="N256" i="3"/>
  <c r="O256" i="3"/>
  <c r="M257" i="3"/>
  <c r="N257" i="3"/>
  <c r="O257" i="3"/>
  <c r="M258" i="3"/>
  <c r="Q258" i="3" s="1"/>
  <c r="N258" i="3"/>
  <c r="O258" i="3"/>
  <c r="M259" i="3"/>
  <c r="Q259" i="3" s="1"/>
  <c r="N259" i="3"/>
  <c r="O259" i="3"/>
  <c r="M260" i="3"/>
  <c r="Q260" i="3" s="1"/>
  <c r="N260" i="3"/>
  <c r="O260" i="3"/>
  <c r="M261" i="3"/>
  <c r="N261" i="3"/>
  <c r="O261" i="3"/>
  <c r="M262" i="3"/>
  <c r="Q262" i="3" s="1"/>
  <c r="N262" i="3"/>
  <c r="O262" i="3"/>
  <c r="M263" i="3"/>
  <c r="Q263" i="3" s="1"/>
  <c r="N263" i="3"/>
  <c r="O263" i="3"/>
  <c r="M264" i="3"/>
  <c r="Q264" i="3" s="1"/>
  <c r="N264" i="3"/>
  <c r="O264" i="3"/>
  <c r="M265" i="3"/>
  <c r="N265" i="3"/>
  <c r="O265" i="3"/>
  <c r="M266" i="3"/>
  <c r="Q266" i="3" s="1"/>
  <c r="N266" i="3"/>
  <c r="O266" i="3"/>
  <c r="M267" i="3"/>
  <c r="Q267" i="3" s="1"/>
  <c r="N267" i="3"/>
  <c r="O267" i="3"/>
  <c r="M268" i="3"/>
  <c r="Q268" i="3" s="1"/>
  <c r="N268" i="3"/>
  <c r="O268" i="3"/>
  <c r="M269" i="3"/>
  <c r="N269" i="3"/>
  <c r="O269" i="3"/>
  <c r="M270" i="3"/>
  <c r="Q270" i="3" s="1"/>
  <c r="N270" i="3"/>
  <c r="O270" i="3"/>
  <c r="M271" i="3"/>
  <c r="Q271" i="3" s="1"/>
  <c r="N271" i="3"/>
  <c r="O271" i="3"/>
  <c r="M272" i="3"/>
  <c r="Q272" i="3" s="1"/>
  <c r="N272" i="3"/>
  <c r="O272" i="3"/>
  <c r="M273" i="3"/>
  <c r="N273" i="3"/>
  <c r="O273" i="3"/>
  <c r="M274" i="3"/>
  <c r="Q274" i="3" s="1"/>
  <c r="N274" i="3"/>
  <c r="O274" i="3"/>
  <c r="M275" i="3"/>
  <c r="Q275" i="3" s="1"/>
  <c r="N275" i="3"/>
  <c r="O275" i="3"/>
  <c r="M276" i="3"/>
  <c r="Q276" i="3" s="1"/>
  <c r="N276" i="3"/>
  <c r="O276" i="3"/>
  <c r="M277" i="3"/>
  <c r="N277" i="3"/>
  <c r="O277" i="3"/>
  <c r="M278" i="3"/>
  <c r="Q278" i="3" s="1"/>
  <c r="N278" i="3"/>
  <c r="O278" i="3"/>
  <c r="M279" i="3"/>
  <c r="Q279" i="3" s="1"/>
  <c r="N279" i="3"/>
  <c r="O279" i="3"/>
  <c r="M280" i="3"/>
  <c r="Q280" i="3" s="1"/>
  <c r="N280" i="3"/>
  <c r="O280" i="3"/>
  <c r="M281" i="3"/>
  <c r="N281" i="3"/>
  <c r="O281" i="3"/>
  <c r="M282" i="3"/>
  <c r="Q282" i="3" s="1"/>
  <c r="N282" i="3"/>
  <c r="O282" i="3"/>
  <c r="M283" i="3"/>
  <c r="Q283" i="3" s="1"/>
  <c r="N283" i="3"/>
  <c r="O283" i="3"/>
  <c r="M284" i="3"/>
  <c r="Q284" i="3" s="1"/>
  <c r="N284" i="3"/>
  <c r="O284" i="3"/>
  <c r="M285" i="3"/>
  <c r="N285" i="3"/>
  <c r="O285" i="3"/>
  <c r="M286" i="3"/>
  <c r="Q286" i="3" s="1"/>
  <c r="N286" i="3"/>
  <c r="O286" i="3"/>
  <c r="M287" i="3"/>
  <c r="Q287" i="3" s="1"/>
  <c r="N287" i="3"/>
  <c r="O287" i="3"/>
  <c r="M288" i="3"/>
  <c r="Q288" i="3" s="1"/>
  <c r="N288" i="3"/>
  <c r="O288" i="3"/>
  <c r="M289" i="3"/>
  <c r="N289" i="3"/>
  <c r="O289" i="3"/>
  <c r="M290" i="3"/>
  <c r="Q290" i="3" s="1"/>
  <c r="N290" i="3"/>
  <c r="O290" i="3"/>
  <c r="M291" i="3"/>
  <c r="N291" i="3"/>
  <c r="O291" i="3"/>
  <c r="M292" i="3"/>
  <c r="Q292" i="3" s="1"/>
  <c r="N292" i="3"/>
  <c r="O292" i="3"/>
  <c r="M293" i="3"/>
  <c r="N293" i="3"/>
  <c r="O293" i="3"/>
  <c r="M294" i="3"/>
  <c r="Q294" i="3" s="1"/>
  <c r="N294" i="3"/>
  <c r="O294" i="3"/>
  <c r="M295" i="3"/>
  <c r="Q295" i="3" s="1"/>
  <c r="N295" i="3"/>
  <c r="O295" i="3"/>
  <c r="M296" i="3"/>
  <c r="Q296" i="3" s="1"/>
  <c r="N296" i="3"/>
  <c r="O296" i="3"/>
  <c r="M297" i="3"/>
  <c r="N297" i="3"/>
  <c r="O297" i="3"/>
  <c r="M298" i="3"/>
  <c r="Q298" i="3" s="1"/>
  <c r="N298" i="3"/>
  <c r="O298" i="3"/>
  <c r="M299" i="3"/>
  <c r="Q299" i="3" s="1"/>
  <c r="N299" i="3"/>
  <c r="O299" i="3"/>
  <c r="M300" i="3"/>
  <c r="Q300" i="3" s="1"/>
  <c r="N300" i="3"/>
  <c r="O300" i="3"/>
  <c r="M301" i="3"/>
  <c r="N301" i="3"/>
  <c r="O301" i="3"/>
  <c r="M302" i="3"/>
  <c r="Q302" i="3" s="1"/>
  <c r="N302" i="3"/>
  <c r="O302" i="3"/>
  <c r="M303" i="3"/>
  <c r="Q303" i="3" s="1"/>
  <c r="N303" i="3"/>
  <c r="O303" i="3"/>
  <c r="M304" i="3"/>
  <c r="Q304" i="3" s="1"/>
  <c r="N304" i="3"/>
  <c r="O304" i="3"/>
  <c r="M305" i="3"/>
  <c r="N305" i="3"/>
  <c r="O305" i="3"/>
  <c r="M306" i="3"/>
  <c r="Q306" i="3" s="1"/>
  <c r="N306" i="3"/>
  <c r="O306" i="3"/>
  <c r="M307" i="3"/>
  <c r="Q307" i="3" s="1"/>
  <c r="N307" i="3"/>
  <c r="O307" i="3"/>
  <c r="M308" i="3"/>
  <c r="Q308" i="3" s="1"/>
  <c r="N308" i="3"/>
  <c r="O308" i="3"/>
  <c r="M309" i="3"/>
  <c r="N309" i="3"/>
  <c r="O309" i="3"/>
  <c r="M310" i="3"/>
  <c r="Q310" i="3" s="1"/>
  <c r="N310" i="3"/>
  <c r="O310" i="3"/>
  <c r="M311" i="3"/>
  <c r="Q311" i="3" s="1"/>
  <c r="N311" i="3"/>
  <c r="O311" i="3"/>
  <c r="M312" i="3"/>
  <c r="Q312" i="3" s="1"/>
  <c r="N312" i="3"/>
  <c r="O312" i="3"/>
  <c r="M313" i="3"/>
  <c r="N313" i="3"/>
  <c r="O313" i="3"/>
  <c r="M314" i="3"/>
  <c r="Q314" i="3" s="1"/>
  <c r="N314" i="3"/>
  <c r="O314" i="3"/>
  <c r="M315" i="3"/>
  <c r="Q315" i="3" s="1"/>
  <c r="N315" i="3"/>
  <c r="O315" i="3"/>
  <c r="M316" i="3"/>
  <c r="Q316" i="3" s="1"/>
  <c r="N316" i="3"/>
  <c r="O316" i="3"/>
  <c r="M317" i="3"/>
  <c r="N317" i="3"/>
  <c r="O317" i="3"/>
  <c r="M318" i="3"/>
  <c r="Q318" i="3" s="1"/>
  <c r="N318" i="3"/>
  <c r="O318" i="3"/>
  <c r="M319" i="3"/>
  <c r="Q319" i="3" s="1"/>
  <c r="N319" i="3"/>
  <c r="O319" i="3"/>
  <c r="M320" i="3"/>
  <c r="Q320" i="3" s="1"/>
  <c r="N320" i="3"/>
  <c r="O320" i="3"/>
  <c r="M321" i="3"/>
  <c r="N321" i="3"/>
  <c r="O321" i="3"/>
  <c r="M322" i="3"/>
  <c r="Q322" i="3" s="1"/>
  <c r="N322" i="3"/>
  <c r="O322" i="3"/>
  <c r="M323" i="3"/>
  <c r="Q323" i="3" s="1"/>
  <c r="N323" i="3"/>
  <c r="O323" i="3"/>
  <c r="M324" i="3"/>
  <c r="Q324" i="3" s="1"/>
  <c r="N324" i="3"/>
  <c r="O324" i="3"/>
  <c r="M325" i="3"/>
  <c r="N325" i="3"/>
  <c r="O325" i="3"/>
  <c r="M326" i="3"/>
  <c r="Q326" i="3" s="1"/>
  <c r="N326" i="3"/>
  <c r="O326" i="3"/>
  <c r="M327" i="3"/>
  <c r="Q327" i="3" s="1"/>
  <c r="N327" i="3"/>
  <c r="O327" i="3"/>
  <c r="M328" i="3"/>
  <c r="Q328" i="3" s="1"/>
  <c r="N328" i="3"/>
  <c r="O328" i="3"/>
  <c r="M329" i="3"/>
  <c r="N329" i="3"/>
  <c r="O329" i="3"/>
  <c r="M330" i="3"/>
  <c r="Q330" i="3" s="1"/>
  <c r="N330" i="3"/>
  <c r="O330" i="3"/>
  <c r="M331" i="3"/>
  <c r="Q331" i="3" s="1"/>
  <c r="N331" i="3"/>
  <c r="O331" i="3"/>
  <c r="M332" i="3"/>
  <c r="Q332" i="3" s="1"/>
  <c r="N332" i="3"/>
  <c r="O332" i="3"/>
  <c r="M333" i="3"/>
  <c r="N333" i="3"/>
  <c r="O333" i="3"/>
  <c r="M334" i="3"/>
  <c r="Q334" i="3" s="1"/>
  <c r="N334" i="3"/>
  <c r="O334" i="3"/>
  <c r="M335" i="3"/>
  <c r="Q335" i="3" s="1"/>
  <c r="N335" i="3"/>
  <c r="O335" i="3"/>
  <c r="M336" i="3"/>
  <c r="Q336" i="3" s="1"/>
  <c r="N336" i="3"/>
  <c r="O336" i="3"/>
  <c r="M337" i="3"/>
  <c r="N337" i="3"/>
  <c r="O337" i="3"/>
  <c r="M338" i="3"/>
  <c r="Q338" i="3" s="1"/>
  <c r="N338" i="3"/>
  <c r="O338" i="3"/>
  <c r="M339" i="3"/>
  <c r="Q339" i="3" s="1"/>
  <c r="N339" i="3"/>
  <c r="O339" i="3"/>
  <c r="M340" i="3"/>
  <c r="Q340" i="3" s="1"/>
  <c r="N340" i="3"/>
  <c r="O340" i="3"/>
  <c r="M341" i="3"/>
  <c r="N341" i="3"/>
  <c r="O341" i="3"/>
  <c r="M342" i="3"/>
  <c r="Q342" i="3" s="1"/>
  <c r="N342" i="3"/>
  <c r="O342" i="3"/>
  <c r="M343" i="3"/>
  <c r="Q343" i="3" s="1"/>
  <c r="N343" i="3"/>
  <c r="O343" i="3"/>
  <c r="M344" i="3"/>
  <c r="Q344" i="3" s="1"/>
  <c r="N344" i="3"/>
  <c r="O344" i="3"/>
  <c r="M345" i="3"/>
  <c r="N345" i="3"/>
  <c r="O345" i="3"/>
  <c r="M346" i="3"/>
  <c r="Q346" i="3" s="1"/>
  <c r="N346" i="3"/>
  <c r="O346" i="3"/>
  <c r="M347" i="3"/>
  <c r="Q347" i="3" s="1"/>
  <c r="N347" i="3"/>
  <c r="O347" i="3"/>
  <c r="M348" i="3"/>
  <c r="Q348" i="3" s="1"/>
  <c r="N348" i="3"/>
  <c r="O348" i="3"/>
  <c r="M349" i="3"/>
  <c r="N349" i="3"/>
  <c r="O349" i="3"/>
  <c r="M350" i="3"/>
  <c r="Q350" i="3" s="1"/>
  <c r="N350" i="3"/>
  <c r="O350" i="3"/>
  <c r="M351" i="3"/>
  <c r="Q351" i="3" s="1"/>
  <c r="N351" i="3"/>
  <c r="O351" i="3"/>
  <c r="M352" i="3"/>
  <c r="Q352" i="3" s="1"/>
  <c r="N352" i="3"/>
  <c r="O352" i="3"/>
  <c r="M353" i="3"/>
  <c r="N353" i="3"/>
  <c r="O353" i="3"/>
  <c r="M354" i="3"/>
  <c r="Q354" i="3" s="1"/>
  <c r="N354" i="3"/>
  <c r="O354" i="3"/>
  <c r="M355" i="3"/>
  <c r="Q355" i="3" s="1"/>
  <c r="N355" i="3"/>
  <c r="O355" i="3"/>
  <c r="M356" i="3"/>
  <c r="Q356" i="3" s="1"/>
  <c r="N356" i="3"/>
  <c r="O356" i="3"/>
  <c r="M357" i="3"/>
  <c r="N357" i="3"/>
  <c r="O357" i="3"/>
  <c r="M358" i="3"/>
  <c r="Q358" i="3" s="1"/>
  <c r="N358" i="3"/>
  <c r="O358" i="3"/>
  <c r="M359" i="3"/>
  <c r="Q359" i="3" s="1"/>
  <c r="N359" i="3"/>
  <c r="O359" i="3"/>
  <c r="M360" i="3"/>
  <c r="Q360" i="3" s="1"/>
  <c r="N360" i="3"/>
  <c r="O360" i="3"/>
  <c r="M361" i="3"/>
  <c r="N361" i="3"/>
  <c r="O361" i="3"/>
  <c r="M362" i="3"/>
  <c r="Q362" i="3" s="1"/>
  <c r="N362" i="3"/>
  <c r="O362" i="3"/>
  <c r="M363" i="3"/>
  <c r="Q363" i="3" s="1"/>
  <c r="N363" i="3"/>
  <c r="O363" i="3"/>
  <c r="M364" i="3"/>
  <c r="Q364" i="3" s="1"/>
  <c r="N364" i="3"/>
  <c r="O364" i="3"/>
  <c r="M365" i="3"/>
  <c r="N365" i="3"/>
  <c r="O365" i="3"/>
  <c r="M366" i="3"/>
  <c r="Q366" i="3" s="1"/>
  <c r="N366" i="3"/>
  <c r="O366" i="3"/>
  <c r="M367" i="3"/>
  <c r="Q367" i="3" s="1"/>
  <c r="N367" i="3"/>
  <c r="O367" i="3"/>
  <c r="N3" i="3"/>
  <c r="O3" i="3"/>
  <c r="M3" i="3"/>
  <c r="E4" i="3"/>
  <c r="I4" i="3" s="1"/>
  <c r="F4" i="3"/>
  <c r="G4" i="3"/>
  <c r="E5" i="3"/>
  <c r="I5" i="3" s="1"/>
  <c r="F5" i="3"/>
  <c r="G5" i="3"/>
  <c r="E6" i="3"/>
  <c r="I6" i="3" s="1"/>
  <c r="F6" i="3"/>
  <c r="G6" i="3"/>
  <c r="E7" i="3"/>
  <c r="F7" i="3"/>
  <c r="G7" i="3"/>
  <c r="E8" i="3"/>
  <c r="I8" i="3" s="1"/>
  <c r="F8" i="3"/>
  <c r="G8" i="3"/>
  <c r="E9" i="3"/>
  <c r="I9" i="3" s="1"/>
  <c r="F9" i="3"/>
  <c r="G9" i="3"/>
  <c r="E10" i="3"/>
  <c r="I10" i="3" s="1"/>
  <c r="F10" i="3"/>
  <c r="G10" i="3"/>
  <c r="E11" i="3"/>
  <c r="F11" i="3"/>
  <c r="G11" i="3"/>
  <c r="E12" i="3"/>
  <c r="I12" i="3" s="1"/>
  <c r="F12" i="3"/>
  <c r="G12" i="3"/>
  <c r="E13" i="3"/>
  <c r="I13" i="3" s="1"/>
  <c r="F13" i="3"/>
  <c r="G13" i="3"/>
  <c r="E14" i="3"/>
  <c r="I14" i="3" s="1"/>
  <c r="F14" i="3"/>
  <c r="G14" i="3"/>
  <c r="E15" i="3"/>
  <c r="F15" i="3"/>
  <c r="G15" i="3"/>
  <c r="E16" i="3"/>
  <c r="I16" i="3" s="1"/>
  <c r="F16" i="3"/>
  <c r="G16" i="3"/>
  <c r="E17" i="3"/>
  <c r="I17" i="3" s="1"/>
  <c r="F17" i="3"/>
  <c r="G17" i="3"/>
  <c r="E18" i="3"/>
  <c r="I18" i="3" s="1"/>
  <c r="F18" i="3"/>
  <c r="G18" i="3"/>
  <c r="E19" i="3"/>
  <c r="F19" i="3"/>
  <c r="G19" i="3"/>
  <c r="E20" i="3"/>
  <c r="I20" i="3" s="1"/>
  <c r="F20" i="3"/>
  <c r="G20" i="3"/>
  <c r="E21" i="3"/>
  <c r="I21" i="3" s="1"/>
  <c r="F21" i="3"/>
  <c r="G21" i="3"/>
  <c r="E22" i="3"/>
  <c r="I22" i="3" s="1"/>
  <c r="F22" i="3"/>
  <c r="G22" i="3"/>
  <c r="E23" i="3"/>
  <c r="F23" i="3"/>
  <c r="G23" i="3"/>
  <c r="E24" i="3"/>
  <c r="I24" i="3" s="1"/>
  <c r="F24" i="3"/>
  <c r="G24" i="3"/>
  <c r="E25" i="3"/>
  <c r="I25" i="3" s="1"/>
  <c r="F25" i="3"/>
  <c r="G25" i="3"/>
  <c r="E26" i="3"/>
  <c r="I26" i="3" s="1"/>
  <c r="F26" i="3"/>
  <c r="G26" i="3"/>
  <c r="E27" i="3"/>
  <c r="F27" i="3"/>
  <c r="G27" i="3"/>
  <c r="E28" i="3"/>
  <c r="I28" i="3" s="1"/>
  <c r="F28" i="3"/>
  <c r="G28" i="3"/>
  <c r="E29" i="3"/>
  <c r="I29" i="3" s="1"/>
  <c r="F29" i="3"/>
  <c r="G29" i="3"/>
  <c r="E30" i="3"/>
  <c r="I30" i="3" s="1"/>
  <c r="F30" i="3"/>
  <c r="G30" i="3"/>
  <c r="E31" i="3"/>
  <c r="F31" i="3"/>
  <c r="G31" i="3"/>
  <c r="E32" i="3"/>
  <c r="I32" i="3" s="1"/>
  <c r="F32" i="3"/>
  <c r="G32" i="3"/>
  <c r="E33" i="3"/>
  <c r="I33" i="3" s="1"/>
  <c r="F33" i="3"/>
  <c r="G33" i="3"/>
  <c r="E34" i="3"/>
  <c r="I34" i="3" s="1"/>
  <c r="F34" i="3"/>
  <c r="G34" i="3"/>
  <c r="E35" i="3"/>
  <c r="F35" i="3"/>
  <c r="G35" i="3"/>
  <c r="E36" i="3"/>
  <c r="I36" i="3" s="1"/>
  <c r="F36" i="3"/>
  <c r="G36" i="3"/>
  <c r="E37" i="3"/>
  <c r="I37" i="3" s="1"/>
  <c r="F37" i="3"/>
  <c r="G37" i="3"/>
  <c r="E38" i="3"/>
  <c r="I38" i="3" s="1"/>
  <c r="F38" i="3"/>
  <c r="G38" i="3"/>
  <c r="E39" i="3"/>
  <c r="F39" i="3"/>
  <c r="G39" i="3"/>
  <c r="E40" i="3"/>
  <c r="I40" i="3" s="1"/>
  <c r="F40" i="3"/>
  <c r="G40" i="3"/>
  <c r="E41" i="3"/>
  <c r="I41" i="3" s="1"/>
  <c r="F41" i="3"/>
  <c r="G41" i="3"/>
  <c r="E42" i="3"/>
  <c r="I42" i="3" s="1"/>
  <c r="F42" i="3"/>
  <c r="G42" i="3"/>
  <c r="E43" i="3"/>
  <c r="F43" i="3"/>
  <c r="G43" i="3"/>
  <c r="E44" i="3"/>
  <c r="I44" i="3" s="1"/>
  <c r="F44" i="3"/>
  <c r="G44" i="3"/>
  <c r="E45" i="3"/>
  <c r="I45" i="3" s="1"/>
  <c r="F45" i="3"/>
  <c r="G45" i="3"/>
  <c r="E46" i="3"/>
  <c r="I46" i="3" s="1"/>
  <c r="F46" i="3"/>
  <c r="G46" i="3"/>
  <c r="E47" i="3"/>
  <c r="F47" i="3"/>
  <c r="G47" i="3"/>
  <c r="E48" i="3"/>
  <c r="I48" i="3" s="1"/>
  <c r="F48" i="3"/>
  <c r="G48" i="3"/>
  <c r="E49" i="3"/>
  <c r="I49" i="3" s="1"/>
  <c r="F49" i="3"/>
  <c r="G49" i="3"/>
  <c r="E50" i="3"/>
  <c r="I50" i="3" s="1"/>
  <c r="F50" i="3"/>
  <c r="G50" i="3"/>
  <c r="E51" i="3"/>
  <c r="F51" i="3"/>
  <c r="G51" i="3"/>
  <c r="E52" i="3"/>
  <c r="I52" i="3" s="1"/>
  <c r="F52" i="3"/>
  <c r="G52" i="3"/>
  <c r="E53" i="3"/>
  <c r="I53" i="3" s="1"/>
  <c r="F53" i="3"/>
  <c r="G53" i="3"/>
  <c r="E54" i="3"/>
  <c r="I54" i="3" s="1"/>
  <c r="F54" i="3"/>
  <c r="G54" i="3"/>
  <c r="E55" i="3"/>
  <c r="F55" i="3"/>
  <c r="G55" i="3"/>
  <c r="E56" i="3"/>
  <c r="I56" i="3" s="1"/>
  <c r="F56" i="3"/>
  <c r="G56" i="3"/>
  <c r="E57" i="3"/>
  <c r="I57" i="3" s="1"/>
  <c r="F57" i="3"/>
  <c r="G57" i="3"/>
  <c r="E58" i="3"/>
  <c r="I58" i="3" s="1"/>
  <c r="F58" i="3"/>
  <c r="G58" i="3"/>
  <c r="E59" i="3"/>
  <c r="F59" i="3"/>
  <c r="G59" i="3"/>
  <c r="E60" i="3"/>
  <c r="F60" i="3"/>
  <c r="G60" i="3"/>
  <c r="E61" i="3"/>
  <c r="I61" i="3" s="1"/>
  <c r="F61" i="3"/>
  <c r="G61" i="3"/>
  <c r="E62" i="3"/>
  <c r="I62" i="3" s="1"/>
  <c r="F62" i="3"/>
  <c r="G62" i="3"/>
  <c r="E63" i="3"/>
  <c r="F63" i="3"/>
  <c r="G63" i="3"/>
  <c r="E64" i="3"/>
  <c r="I64" i="3" s="1"/>
  <c r="F64" i="3"/>
  <c r="G64" i="3"/>
  <c r="E65" i="3"/>
  <c r="I65" i="3" s="1"/>
  <c r="F65" i="3"/>
  <c r="G65" i="3"/>
  <c r="E66" i="3"/>
  <c r="I66" i="3" s="1"/>
  <c r="F66" i="3"/>
  <c r="G66" i="3"/>
  <c r="E67" i="3"/>
  <c r="F67" i="3"/>
  <c r="G67" i="3"/>
  <c r="E68" i="3"/>
  <c r="I68" i="3" s="1"/>
  <c r="F68" i="3"/>
  <c r="G68" i="3"/>
  <c r="E69" i="3"/>
  <c r="I69" i="3" s="1"/>
  <c r="F69" i="3"/>
  <c r="G69" i="3"/>
  <c r="E70" i="3"/>
  <c r="I70" i="3" s="1"/>
  <c r="F70" i="3"/>
  <c r="G70" i="3"/>
  <c r="E71" i="3"/>
  <c r="F71" i="3"/>
  <c r="G71" i="3"/>
  <c r="E72" i="3"/>
  <c r="I72" i="3" s="1"/>
  <c r="F72" i="3"/>
  <c r="G72" i="3"/>
  <c r="E73" i="3"/>
  <c r="I73" i="3" s="1"/>
  <c r="F73" i="3"/>
  <c r="G73" i="3"/>
  <c r="E74" i="3"/>
  <c r="I74" i="3" s="1"/>
  <c r="F74" i="3"/>
  <c r="G74" i="3"/>
  <c r="E75" i="3"/>
  <c r="F75" i="3"/>
  <c r="G75" i="3"/>
  <c r="E76" i="3"/>
  <c r="I76" i="3" s="1"/>
  <c r="F76" i="3"/>
  <c r="G76" i="3"/>
  <c r="E77" i="3"/>
  <c r="I77" i="3" s="1"/>
  <c r="F77" i="3"/>
  <c r="G77" i="3"/>
  <c r="E78" i="3"/>
  <c r="I78" i="3" s="1"/>
  <c r="F78" i="3"/>
  <c r="G78" i="3"/>
  <c r="E79" i="3"/>
  <c r="F79" i="3"/>
  <c r="G79" i="3"/>
  <c r="E80" i="3"/>
  <c r="I80" i="3" s="1"/>
  <c r="F80" i="3"/>
  <c r="G80" i="3"/>
  <c r="E81" i="3"/>
  <c r="I81" i="3" s="1"/>
  <c r="F81" i="3"/>
  <c r="G81" i="3"/>
  <c r="E82" i="3"/>
  <c r="I82" i="3" s="1"/>
  <c r="F82" i="3"/>
  <c r="G82" i="3"/>
  <c r="E83" i="3"/>
  <c r="F83" i="3"/>
  <c r="G83" i="3"/>
  <c r="E84" i="3"/>
  <c r="I84" i="3" s="1"/>
  <c r="F84" i="3"/>
  <c r="G84" i="3"/>
  <c r="E85" i="3"/>
  <c r="I85" i="3" s="1"/>
  <c r="F85" i="3"/>
  <c r="G85" i="3"/>
  <c r="E86" i="3"/>
  <c r="I86" i="3" s="1"/>
  <c r="F86" i="3"/>
  <c r="G86" i="3"/>
  <c r="E87" i="3"/>
  <c r="F87" i="3"/>
  <c r="G87" i="3"/>
  <c r="E88" i="3"/>
  <c r="I88" i="3" s="1"/>
  <c r="F88" i="3"/>
  <c r="G88" i="3"/>
  <c r="E89" i="3"/>
  <c r="I89" i="3" s="1"/>
  <c r="F89" i="3"/>
  <c r="G89" i="3"/>
  <c r="E90" i="3"/>
  <c r="I90" i="3" s="1"/>
  <c r="F90" i="3"/>
  <c r="G90" i="3"/>
  <c r="E91" i="3"/>
  <c r="F91" i="3"/>
  <c r="G91" i="3"/>
  <c r="E92" i="3"/>
  <c r="I92" i="3" s="1"/>
  <c r="F92" i="3"/>
  <c r="G92" i="3"/>
  <c r="E93" i="3"/>
  <c r="I93" i="3" s="1"/>
  <c r="F93" i="3"/>
  <c r="G93" i="3"/>
  <c r="E94" i="3"/>
  <c r="I94" i="3" s="1"/>
  <c r="F94" i="3"/>
  <c r="G94" i="3"/>
  <c r="E95" i="3"/>
  <c r="F95" i="3"/>
  <c r="G95" i="3"/>
  <c r="E96" i="3"/>
  <c r="I96" i="3" s="1"/>
  <c r="F96" i="3"/>
  <c r="G96" i="3"/>
  <c r="E97" i="3"/>
  <c r="I97" i="3" s="1"/>
  <c r="F97" i="3"/>
  <c r="G97" i="3"/>
  <c r="E98" i="3"/>
  <c r="I98" i="3" s="1"/>
  <c r="F98" i="3"/>
  <c r="G98" i="3"/>
  <c r="E99" i="3"/>
  <c r="F99" i="3"/>
  <c r="G99" i="3"/>
  <c r="E100" i="3"/>
  <c r="I100" i="3" s="1"/>
  <c r="F100" i="3"/>
  <c r="G100" i="3"/>
  <c r="E101" i="3"/>
  <c r="I101" i="3" s="1"/>
  <c r="F101" i="3"/>
  <c r="G101" i="3"/>
  <c r="E102" i="3"/>
  <c r="I102" i="3" s="1"/>
  <c r="F102" i="3"/>
  <c r="G102" i="3"/>
  <c r="E103" i="3"/>
  <c r="F103" i="3"/>
  <c r="G103" i="3"/>
  <c r="E104" i="3"/>
  <c r="I104" i="3" s="1"/>
  <c r="F104" i="3"/>
  <c r="G104" i="3"/>
  <c r="E105" i="3"/>
  <c r="I105" i="3" s="1"/>
  <c r="F105" i="3"/>
  <c r="G105" i="3"/>
  <c r="E106" i="3"/>
  <c r="I106" i="3" s="1"/>
  <c r="F106" i="3"/>
  <c r="G106" i="3"/>
  <c r="E107" i="3"/>
  <c r="F107" i="3"/>
  <c r="G107" i="3"/>
  <c r="E108" i="3"/>
  <c r="I108" i="3" s="1"/>
  <c r="F108" i="3"/>
  <c r="G108" i="3"/>
  <c r="E109" i="3"/>
  <c r="I109" i="3" s="1"/>
  <c r="F109" i="3"/>
  <c r="G109" i="3"/>
  <c r="E110" i="3"/>
  <c r="I110" i="3" s="1"/>
  <c r="F110" i="3"/>
  <c r="G110" i="3"/>
  <c r="E111" i="3"/>
  <c r="F111" i="3"/>
  <c r="G111" i="3"/>
  <c r="E112" i="3"/>
  <c r="I112" i="3" s="1"/>
  <c r="F112" i="3"/>
  <c r="G112" i="3"/>
  <c r="E113" i="3"/>
  <c r="I113" i="3" s="1"/>
  <c r="F113" i="3"/>
  <c r="G113" i="3"/>
  <c r="E114" i="3"/>
  <c r="I114" i="3" s="1"/>
  <c r="F114" i="3"/>
  <c r="G114" i="3"/>
  <c r="E115" i="3"/>
  <c r="F115" i="3"/>
  <c r="G115" i="3"/>
  <c r="E116" i="3"/>
  <c r="I116" i="3" s="1"/>
  <c r="F116" i="3"/>
  <c r="G116" i="3"/>
  <c r="E117" i="3"/>
  <c r="I117" i="3" s="1"/>
  <c r="F117" i="3"/>
  <c r="G117" i="3"/>
  <c r="E118" i="3"/>
  <c r="I118" i="3" s="1"/>
  <c r="F118" i="3"/>
  <c r="G118" i="3"/>
  <c r="E119" i="3"/>
  <c r="F119" i="3"/>
  <c r="G119" i="3"/>
  <c r="E120" i="3"/>
  <c r="I120" i="3" s="1"/>
  <c r="F120" i="3"/>
  <c r="G120" i="3"/>
  <c r="E121" i="3"/>
  <c r="I121" i="3" s="1"/>
  <c r="F121" i="3"/>
  <c r="G121" i="3"/>
  <c r="E122" i="3"/>
  <c r="I122" i="3" s="1"/>
  <c r="F122" i="3"/>
  <c r="G122" i="3"/>
  <c r="E123" i="3"/>
  <c r="F123" i="3"/>
  <c r="G123" i="3"/>
  <c r="E124" i="3"/>
  <c r="I124" i="3" s="1"/>
  <c r="F124" i="3"/>
  <c r="G124" i="3"/>
  <c r="E125" i="3"/>
  <c r="I125" i="3" s="1"/>
  <c r="F125" i="3"/>
  <c r="G125" i="3"/>
  <c r="E126" i="3"/>
  <c r="I126" i="3" s="1"/>
  <c r="F126" i="3"/>
  <c r="G126" i="3"/>
  <c r="E127" i="3"/>
  <c r="F127" i="3"/>
  <c r="G127" i="3"/>
  <c r="E128" i="3"/>
  <c r="I128" i="3" s="1"/>
  <c r="F128" i="3"/>
  <c r="G128" i="3"/>
  <c r="E129" i="3"/>
  <c r="I129" i="3" s="1"/>
  <c r="F129" i="3"/>
  <c r="G129" i="3"/>
  <c r="E130" i="3"/>
  <c r="I130" i="3" s="1"/>
  <c r="F130" i="3"/>
  <c r="G130" i="3"/>
  <c r="E131" i="3"/>
  <c r="F131" i="3"/>
  <c r="G131" i="3"/>
  <c r="E132" i="3"/>
  <c r="I132" i="3" s="1"/>
  <c r="F132" i="3"/>
  <c r="G132" i="3"/>
  <c r="E133" i="3"/>
  <c r="I133" i="3" s="1"/>
  <c r="F133" i="3"/>
  <c r="G133" i="3"/>
  <c r="E134" i="3"/>
  <c r="I134" i="3" s="1"/>
  <c r="F134" i="3"/>
  <c r="G134" i="3"/>
  <c r="E135" i="3"/>
  <c r="F135" i="3"/>
  <c r="G135" i="3"/>
  <c r="E136" i="3"/>
  <c r="I136" i="3" s="1"/>
  <c r="F136" i="3"/>
  <c r="G136" i="3"/>
  <c r="E137" i="3"/>
  <c r="I137" i="3" s="1"/>
  <c r="F137" i="3"/>
  <c r="G137" i="3"/>
  <c r="E138" i="3"/>
  <c r="I138" i="3" s="1"/>
  <c r="F138" i="3"/>
  <c r="G138" i="3"/>
  <c r="E139" i="3"/>
  <c r="F139" i="3"/>
  <c r="G139" i="3"/>
  <c r="E140" i="3"/>
  <c r="I140" i="3" s="1"/>
  <c r="F140" i="3"/>
  <c r="G140" i="3"/>
  <c r="E141" i="3"/>
  <c r="I141" i="3" s="1"/>
  <c r="F141" i="3"/>
  <c r="G141" i="3"/>
  <c r="E142" i="3"/>
  <c r="I142" i="3" s="1"/>
  <c r="F142" i="3"/>
  <c r="G142" i="3"/>
  <c r="E143" i="3"/>
  <c r="F143" i="3"/>
  <c r="G143" i="3"/>
  <c r="E144" i="3"/>
  <c r="I144" i="3" s="1"/>
  <c r="F144" i="3"/>
  <c r="G144" i="3"/>
  <c r="E145" i="3"/>
  <c r="I145" i="3" s="1"/>
  <c r="F145" i="3"/>
  <c r="G145" i="3"/>
  <c r="E146" i="3"/>
  <c r="I146" i="3" s="1"/>
  <c r="F146" i="3"/>
  <c r="G146" i="3"/>
  <c r="E147" i="3"/>
  <c r="F147" i="3"/>
  <c r="G147" i="3"/>
  <c r="E148" i="3"/>
  <c r="I148" i="3" s="1"/>
  <c r="F148" i="3"/>
  <c r="G148" i="3"/>
  <c r="E149" i="3"/>
  <c r="I149" i="3" s="1"/>
  <c r="F149" i="3"/>
  <c r="G149" i="3"/>
  <c r="E150" i="3"/>
  <c r="I150" i="3" s="1"/>
  <c r="F150" i="3"/>
  <c r="G150" i="3"/>
  <c r="E151" i="3"/>
  <c r="F151" i="3"/>
  <c r="G151" i="3"/>
  <c r="E152" i="3"/>
  <c r="I152" i="3" s="1"/>
  <c r="F152" i="3"/>
  <c r="G152" i="3"/>
  <c r="E153" i="3"/>
  <c r="I153" i="3" s="1"/>
  <c r="F153" i="3"/>
  <c r="G153" i="3"/>
  <c r="E154" i="3"/>
  <c r="I154" i="3" s="1"/>
  <c r="F154" i="3"/>
  <c r="G154" i="3"/>
  <c r="E155" i="3"/>
  <c r="F155" i="3"/>
  <c r="G155" i="3"/>
  <c r="E156" i="3"/>
  <c r="I156" i="3" s="1"/>
  <c r="F156" i="3"/>
  <c r="G156" i="3"/>
  <c r="E157" i="3"/>
  <c r="I157" i="3" s="1"/>
  <c r="F157" i="3"/>
  <c r="G157" i="3"/>
  <c r="E158" i="3"/>
  <c r="I158" i="3" s="1"/>
  <c r="F158" i="3"/>
  <c r="G158" i="3"/>
  <c r="E159" i="3"/>
  <c r="F159" i="3"/>
  <c r="G159" i="3"/>
  <c r="E160" i="3"/>
  <c r="I160" i="3" s="1"/>
  <c r="F160" i="3"/>
  <c r="G160" i="3"/>
  <c r="E161" i="3"/>
  <c r="I161" i="3" s="1"/>
  <c r="F161" i="3"/>
  <c r="G161" i="3"/>
  <c r="E162" i="3"/>
  <c r="I162" i="3" s="1"/>
  <c r="F162" i="3"/>
  <c r="G162" i="3"/>
  <c r="E163" i="3"/>
  <c r="F163" i="3"/>
  <c r="G163" i="3"/>
  <c r="E164" i="3"/>
  <c r="I164" i="3" s="1"/>
  <c r="F164" i="3"/>
  <c r="G164" i="3"/>
  <c r="E165" i="3"/>
  <c r="I165" i="3" s="1"/>
  <c r="F165" i="3"/>
  <c r="G165" i="3"/>
  <c r="E166" i="3"/>
  <c r="I166" i="3" s="1"/>
  <c r="F166" i="3"/>
  <c r="G166" i="3"/>
  <c r="E167" i="3"/>
  <c r="F167" i="3"/>
  <c r="G167" i="3"/>
  <c r="E168" i="3"/>
  <c r="I168" i="3" s="1"/>
  <c r="F168" i="3"/>
  <c r="G168" i="3"/>
  <c r="E169" i="3"/>
  <c r="I169" i="3" s="1"/>
  <c r="F169" i="3"/>
  <c r="G169" i="3"/>
  <c r="E170" i="3"/>
  <c r="I170" i="3" s="1"/>
  <c r="F170" i="3"/>
  <c r="G170" i="3"/>
  <c r="E171" i="3"/>
  <c r="F171" i="3"/>
  <c r="G171" i="3"/>
  <c r="E172" i="3"/>
  <c r="I172" i="3" s="1"/>
  <c r="F172" i="3"/>
  <c r="G172" i="3"/>
  <c r="E173" i="3"/>
  <c r="I173" i="3" s="1"/>
  <c r="F173" i="3"/>
  <c r="G173" i="3"/>
  <c r="E174" i="3"/>
  <c r="I174" i="3" s="1"/>
  <c r="F174" i="3"/>
  <c r="G174" i="3"/>
  <c r="E175" i="3"/>
  <c r="F175" i="3"/>
  <c r="G175" i="3"/>
  <c r="E176" i="3"/>
  <c r="I176" i="3" s="1"/>
  <c r="F176" i="3"/>
  <c r="G176" i="3"/>
  <c r="E177" i="3"/>
  <c r="I177" i="3" s="1"/>
  <c r="F177" i="3"/>
  <c r="G177" i="3"/>
  <c r="E178" i="3"/>
  <c r="I178" i="3" s="1"/>
  <c r="F178" i="3"/>
  <c r="G178" i="3"/>
  <c r="E179" i="3"/>
  <c r="F179" i="3"/>
  <c r="G179" i="3"/>
  <c r="E180" i="3"/>
  <c r="I180" i="3" s="1"/>
  <c r="F180" i="3"/>
  <c r="G180" i="3"/>
  <c r="E181" i="3"/>
  <c r="I181" i="3" s="1"/>
  <c r="F181" i="3"/>
  <c r="G181" i="3"/>
  <c r="E182" i="3"/>
  <c r="I182" i="3" s="1"/>
  <c r="F182" i="3"/>
  <c r="G182" i="3"/>
  <c r="E183" i="3"/>
  <c r="F183" i="3"/>
  <c r="G183" i="3"/>
  <c r="E184" i="3"/>
  <c r="I184" i="3" s="1"/>
  <c r="F184" i="3"/>
  <c r="G184" i="3"/>
  <c r="E185" i="3"/>
  <c r="I185" i="3" s="1"/>
  <c r="F185" i="3"/>
  <c r="G185" i="3"/>
  <c r="E186" i="3"/>
  <c r="I186" i="3" s="1"/>
  <c r="F186" i="3"/>
  <c r="G186" i="3"/>
  <c r="E187" i="3"/>
  <c r="F187" i="3"/>
  <c r="G187" i="3"/>
  <c r="E188" i="3"/>
  <c r="I188" i="3" s="1"/>
  <c r="F188" i="3"/>
  <c r="G188" i="3"/>
  <c r="E189" i="3"/>
  <c r="I189" i="3" s="1"/>
  <c r="F189" i="3"/>
  <c r="G189" i="3"/>
  <c r="E190" i="3"/>
  <c r="I190" i="3" s="1"/>
  <c r="F190" i="3"/>
  <c r="G190" i="3"/>
  <c r="E191" i="3"/>
  <c r="F191" i="3"/>
  <c r="G191" i="3"/>
  <c r="E192" i="3"/>
  <c r="I192" i="3" s="1"/>
  <c r="F192" i="3"/>
  <c r="G192" i="3"/>
  <c r="E193" i="3"/>
  <c r="I193" i="3" s="1"/>
  <c r="F193" i="3"/>
  <c r="G193" i="3"/>
  <c r="E194" i="3"/>
  <c r="I194" i="3" s="1"/>
  <c r="F194" i="3"/>
  <c r="G194" i="3"/>
  <c r="E195" i="3"/>
  <c r="F195" i="3"/>
  <c r="G195" i="3"/>
  <c r="E196" i="3"/>
  <c r="I196" i="3" s="1"/>
  <c r="F196" i="3"/>
  <c r="G196" i="3"/>
  <c r="E197" i="3"/>
  <c r="I197" i="3" s="1"/>
  <c r="F197" i="3"/>
  <c r="G197" i="3"/>
  <c r="E198" i="3"/>
  <c r="I198" i="3" s="1"/>
  <c r="F198" i="3"/>
  <c r="G198" i="3"/>
  <c r="E199" i="3"/>
  <c r="F199" i="3"/>
  <c r="G199" i="3"/>
  <c r="E200" i="3"/>
  <c r="I200" i="3" s="1"/>
  <c r="F200" i="3"/>
  <c r="G200" i="3"/>
  <c r="E201" i="3"/>
  <c r="I201" i="3" s="1"/>
  <c r="F201" i="3"/>
  <c r="G201" i="3"/>
  <c r="E202" i="3"/>
  <c r="I202" i="3" s="1"/>
  <c r="F202" i="3"/>
  <c r="G202" i="3"/>
  <c r="E203" i="3"/>
  <c r="F203" i="3"/>
  <c r="G203" i="3"/>
  <c r="E204" i="3"/>
  <c r="I204" i="3" s="1"/>
  <c r="F204" i="3"/>
  <c r="G204" i="3"/>
  <c r="E205" i="3"/>
  <c r="I205" i="3" s="1"/>
  <c r="F205" i="3"/>
  <c r="G205" i="3"/>
  <c r="E206" i="3"/>
  <c r="I206" i="3" s="1"/>
  <c r="F206" i="3"/>
  <c r="G206" i="3"/>
  <c r="E207" i="3"/>
  <c r="F207" i="3"/>
  <c r="G207" i="3"/>
  <c r="E208" i="3"/>
  <c r="I208" i="3" s="1"/>
  <c r="F208" i="3"/>
  <c r="G208" i="3"/>
  <c r="E209" i="3"/>
  <c r="I209" i="3" s="1"/>
  <c r="F209" i="3"/>
  <c r="G209" i="3"/>
  <c r="E210" i="3"/>
  <c r="I210" i="3" s="1"/>
  <c r="F210" i="3"/>
  <c r="G210" i="3"/>
  <c r="E211" i="3"/>
  <c r="F211" i="3"/>
  <c r="G211" i="3"/>
  <c r="E212" i="3"/>
  <c r="I212" i="3" s="1"/>
  <c r="F212" i="3"/>
  <c r="G212" i="3"/>
  <c r="E213" i="3"/>
  <c r="I213" i="3" s="1"/>
  <c r="F213" i="3"/>
  <c r="G213" i="3"/>
  <c r="E214" i="3"/>
  <c r="I214" i="3" s="1"/>
  <c r="F214" i="3"/>
  <c r="G214" i="3"/>
  <c r="E215" i="3"/>
  <c r="F215" i="3"/>
  <c r="G215" i="3"/>
  <c r="E216" i="3"/>
  <c r="I216" i="3" s="1"/>
  <c r="F216" i="3"/>
  <c r="G216" i="3"/>
  <c r="E217" i="3"/>
  <c r="I217" i="3" s="1"/>
  <c r="F217" i="3"/>
  <c r="G217" i="3"/>
  <c r="E218" i="3"/>
  <c r="I218" i="3" s="1"/>
  <c r="F218" i="3"/>
  <c r="G218" i="3"/>
  <c r="E219" i="3"/>
  <c r="F219" i="3"/>
  <c r="G219" i="3"/>
  <c r="E220" i="3"/>
  <c r="I220" i="3" s="1"/>
  <c r="F220" i="3"/>
  <c r="G220" i="3"/>
  <c r="E221" i="3"/>
  <c r="I221" i="3" s="1"/>
  <c r="F221" i="3"/>
  <c r="G221" i="3"/>
  <c r="E222" i="3"/>
  <c r="I222" i="3" s="1"/>
  <c r="F222" i="3"/>
  <c r="G222" i="3"/>
  <c r="E223" i="3"/>
  <c r="F223" i="3"/>
  <c r="G223" i="3"/>
  <c r="E224" i="3"/>
  <c r="I224" i="3" s="1"/>
  <c r="F224" i="3"/>
  <c r="G224" i="3"/>
  <c r="E225" i="3"/>
  <c r="I225" i="3" s="1"/>
  <c r="F225" i="3"/>
  <c r="G225" i="3"/>
  <c r="E226" i="3"/>
  <c r="I226" i="3" s="1"/>
  <c r="F226" i="3"/>
  <c r="G226" i="3"/>
  <c r="E227" i="3"/>
  <c r="F227" i="3"/>
  <c r="G227" i="3"/>
  <c r="E228" i="3"/>
  <c r="I228" i="3" s="1"/>
  <c r="F228" i="3"/>
  <c r="G228" i="3"/>
  <c r="E229" i="3"/>
  <c r="I229" i="3" s="1"/>
  <c r="F229" i="3"/>
  <c r="G229" i="3"/>
  <c r="E230" i="3"/>
  <c r="I230" i="3" s="1"/>
  <c r="F230" i="3"/>
  <c r="G230" i="3"/>
  <c r="E231" i="3"/>
  <c r="F231" i="3"/>
  <c r="G231" i="3"/>
  <c r="E232" i="3"/>
  <c r="I232" i="3" s="1"/>
  <c r="F232" i="3"/>
  <c r="G232" i="3"/>
  <c r="E233" i="3"/>
  <c r="I233" i="3" s="1"/>
  <c r="F233" i="3"/>
  <c r="G233" i="3"/>
  <c r="E234" i="3"/>
  <c r="I234" i="3" s="1"/>
  <c r="F234" i="3"/>
  <c r="G234" i="3"/>
  <c r="E235" i="3"/>
  <c r="F235" i="3"/>
  <c r="G235" i="3"/>
  <c r="E236" i="3"/>
  <c r="I236" i="3" s="1"/>
  <c r="F236" i="3"/>
  <c r="G236" i="3"/>
  <c r="E237" i="3"/>
  <c r="I237" i="3" s="1"/>
  <c r="F237" i="3"/>
  <c r="G237" i="3"/>
  <c r="E238" i="3"/>
  <c r="I238" i="3" s="1"/>
  <c r="F238" i="3"/>
  <c r="G238" i="3"/>
  <c r="E239" i="3"/>
  <c r="F239" i="3"/>
  <c r="G239" i="3"/>
  <c r="E240" i="3"/>
  <c r="I240" i="3" s="1"/>
  <c r="F240" i="3"/>
  <c r="G240" i="3"/>
  <c r="E241" i="3"/>
  <c r="I241" i="3" s="1"/>
  <c r="F241" i="3"/>
  <c r="G241" i="3"/>
  <c r="E242" i="3"/>
  <c r="I242" i="3" s="1"/>
  <c r="F242" i="3"/>
  <c r="G242" i="3"/>
  <c r="E243" i="3"/>
  <c r="F243" i="3"/>
  <c r="G243" i="3"/>
  <c r="E244" i="3"/>
  <c r="I244" i="3" s="1"/>
  <c r="F244" i="3"/>
  <c r="G244" i="3"/>
  <c r="E245" i="3"/>
  <c r="I245" i="3" s="1"/>
  <c r="F245" i="3"/>
  <c r="G245" i="3"/>
  <c r="E246" i="3"/>
  <c r="I246" i="3" s="1"/>
  <c r="F246" i="3"/>
  <c r="G246" i="3"/>
  <c r="E247" i="3"/>
  <c r="F247" i="3"/>
  <c r="G247" i="3"/>
  <c r="E248" i="3"/>
  <c r="I248" i="3" s="1"/>
  <c r="F248" i="3"/>
  <c r="G248" i="3"/>
  <c r="E249" i="3"/>
  <c r="I249" i="3" s="1"/>
  <c r="F249" i="3"/>
  <c r="G249" i="3"/>
  <c r="E250" i="3"/>
  <c r="I250" i="3" s="1"/>
  <c r="F250" i="3"/>
  <c r="G250" i="3"/>
  <c r="E251" i="3"/>
  <c r="F251" i="3"/>
  <c r="G251" i="3"/>
  <c r="E252" i="3"/>
  <c r="I252" i="3" s="1"/>
  <c r="F252" i="3"/>
  <c r="G252" i="3"/>
  <c r="E253" i="3"/>
  <c r="I253" i="3" s="1"/>
  <c r="F253" i="3"/>
  <c r="G253" i="3"/>
  <c r="E254" i="3"/>
  <c r="I254" i="3" s="1"/>
  <c r="F254" i="3"/>
  <c r="G254" i="3"/>
  <c r="E255" i="3"/>
  <c r="F255" i="3"/>
  <c r="G255" i="3"/>
  <c r="E256" i="3"/>
  <c r="I256" i="3" s="1"/>
  <c r="F256" i="3"/>
  <c r="G256" i="3"/>
  <c r="E257" i="3"/>
  <c r="I257" i="3" s="1"/>
  <c r="F257" i="3"/>
  <c r="G257" i="3"/>
  <c r="E258" i="3"/>
  <c r="I258" i="3" s="1"/>
  <c r="F258" i="3"/>
  <c r="G258" i="3"/>
  <c r="E259" i="3"/>
  <c r="F259" i="3"/>
  <c r="G259" i="3"/>
  <c r="E260" i="3"/>
  <c r="F260" i="3"/>
  <c r="G260" i="3"/>
  <c r="E261" i="3"/>
  <c r="I261" i="3" s="1"/>
  <c r="F261" i="3"/>
  <c r="G261" i="3"/>
  <c r="E262" i="3"/>
  <c r="I262" i="3" s="1"/>
  <c r="F262" i="3"/>
  <c r="G262" i="3"/>
  <c r="E263" i="3"/>
  <c r="F263" i="3"/>
  <c r="G263" i="3"/>
  <c r="E264" i="3"/>
  <c r="F264" i="3"/>
  <c r="G264" i="3"/>
  <c r="E265" i="3"/>
  <c r="I265" i="3" s="1"/>
  <c r="F265" i="3"/>
  <c r="G265" i="3"/>
  <c r="E266" i="3"/>
  <c r="I266" i="3" s="1"/>
  <c r="F266" i="3"/>
  <c r="G266" i="3"/>
  <c r="E267" i="3"/>
  <c r="F267" i="3"/>
  <c r="G267" i="3"/>
  <c r="E268" i="3"/>
  <c r="F268" i="3"/>
  <c r="G268" i="3"/>
  <c r="E269" i="3"/>
  <c r="I269" i="3" s="1"/>
  <c r="F269" i="3"/>
  <c r="G269" i="3"/>
  <c r="E270" i="3"/>
  <c r="I270" i="3" s="1"/>
  <c r="F270" i="3"/>
  <c r="G270" i="3"/>
  <c r="E271" i="3"/>
  <c r="F271" i="3"/>
  <c r="G271" i="3"/>
  <c r="E272" i="3"/>
  <c r="I272" i="3" s="1"/>
  <c r="F272" i="3"/>
  <c r="G272" i="3"/>
  <c r="E273" i="3"/>
  <c r="I273" i="3" s="1"/>
  <c r="F273" i="3"/>
  <c r="G273" i="3"/>
  <c r="E274" i="3"/>
  <c r="I274" i="3" s="1"/>
  <c r="F274" i="3"/>
  <c r="G274" i="3"/>
  <c r="E275" i="3"/>
  <c r="F275" i="3"/>
  <c r="G275" i="3"/>
  <c r="E276" i="3"/>
  <c r="I276" i="3" s="1"/>
  <c r="F276" i="3"/>
  <c r="G276" i="3"/>
  <c r="E277" i="3"/>
  <c r="I277" i="3" s="1"/>
  <c r="F277" i="3"/>
  <c r="G277" i="3"/>
  <c r="E278" i="3"/>
  <c r="I278" i="3" s="1"/>
  <c r="F278" i="3"/>
  <c r="G278" i="3"/>
  <c r="E279" i="3"/>
  <c r="F279" i="3"/>
  <c r="G279" i="3"/>
  <c r="E280" i="3"/>
  <c r="I280" i="3" s="1"/>
  <c r="F280" i="3"/>
  <c r="G280" i="3"/>
  <c r="E281" i="3"/>
  <c r="I281" i="3" s="1"/>
  <c r="F281" i="3"/>
  <c r="G281" i="3"/>
  <c r="E282" i="3"/>
  <c r="I282" i="3" s="1"/>
  <c r="F282" i="3"/>
  <c r="G282" i="3"/>
  <c r="E283" i="3"/>
  <c r="F283" i="3"/>
  <c r="G283" i="3"/>
  <c r="E284" i="3"/>
  <c r="I284" i="3" s="1"/>
  <c r="F284" i="3"/>
  <c r="G284" i="3"/>
  <c r="E285" i="3"/>
  <c r="I285" i="3" s="1"/>
  <c r="F285" i="3"/>
  <c r="G285" i="3"/>
  <c r="E286" i="3"/>
  <c r="I286" i="3" s="1"/>
  <c r="F286" i="3"/>
  <c r="G286" i="3"/>
  <c r="E287" i="3"/>
  <c r="F287" i="3"/>
  <c r="G287" i="3"/>
  <c r="E288" i="3"/>
  <c r="I288" i="3" s="1"/>
  <c r="F288" i="3"/>
  <c r="G288" i="3"/>
  <c r="E289" i="3"/>
  <c r="I289" i="3" s="1"/>
  <c r="F289" i="3"/>
  <c r="G289" i="3"/>
  <c r="E290" i="3"/>
  <c r="I290" i="3" s="1"/>
  <c r="F290" i="3"/>
  <c r="G290" i="3"/>
  <c r="E291" i="3"/>
  <c r="F291" i="3"/>
  <c r="G291" i="3"/>
  <c r="E292" i="3"/>
  <c r="I292" i="3" s="1"/>
  <c r="F292" i="3"/>
  <c r="G292" i="3"/>
  <c r="E293" i="3"/>
  <c r="I293" i="3" s="1"/>
  <c r="F293" i="3"/>
  <c r="G293" i="3"/>
  <c r="E294" i="3"/>
  <c r="I294" i="3" s="1"/>
  <c r="F294" i="3"/>
  <c r="G294" i="3"/>
  <c r="E295" i="3"/>
  <c r="F295" i="3"/>
  <c r="G295" i="3"/>
  <c r="E296" i="3"/>
  <c r="I296" i="3" s="1"/>
  <c r="F296" i="3"/>
  <c r="G296" i="3"/>
  <c r="E297" i="3"/>
  <c r="I297" i="3" s="1"/>
  <c r="F297" i="3"/>
  <c r="G297" i="3"/>
  <c r="E298" i="3"/>
  <c r="I298" i="3" s="1"/>
  <c r="F298" i="3"/>
  <c r="G298" i="3"/>
  <c r="E299" i="3"/>
  <c r="F299" i="3"/>
  <c r="G299" i="3"/>
  <c r="E300" i="3"/>
  <c r="I300" i="3" s="1"/>
  <c r="F300" i="3"/>
  <c r="G300" i="3"/>
  <c r="E301" i="3"/>
  <c r="I301" i="3" s="1"/>
  <c r="F301" i="3"/>
  <c r="G301" i="3"/>
  <c r="E302" i="3"/>
  <c r="I302" i="3" s="1"/>
  <c r="F302" i="3"/>
  <c r="G302" i="3"/>
  <c r="E303" i="3"/>
  <c r="F303" i="3"/>
  <c r="G303" i="3"/>
  <c r="E304" i="3"/>
  <c r="I304" i="3" s="1"/>
  <c r="F304" i="3"/>
  <c r="G304" i="3"/>
  <c r="E305" i="3"/>
  <c r="I305" i="3" s="1"/>
  <c r="F305" i="3"/>
  <c r="G305" i="3"/>
  <c r="E306" i="3"/>
  <c r="I306" i="3" s="1"/>
  <c r="F306" i="3"/>
  <c r="G306" i="3"/>
  <c r="E307" i="3"/>
  <c r="F307" i="3"/>
  <c r="G307" i="3"/>
  <c r="E308" i="3"/>
  <c r="I308" i="3" s="1"/>
  <c r="F308" i="3"/>
  <c r="G308" i="3"/>
  <c r="E309" i="3"/>
  <c r="I309" i="3" s="1"/>
  <c r="F309" i="3"/>
  <c r="G309" i="3"/>
  <c r="E310" i="3"/>
  <c r="I310" i="3" s="1"/>
  <c r="F310" i="3"/>
  <c r="G310" i="3"/>
  <c r="E311" i="3"/>
  <c r="F311" i="3"/>
  <c r="G311" i="3"/>
  <c r="E312" i="3"/>
  <c r="I312" i="3" s="1"/>
  <c r="F312" i="3"/>
  <c r="G312" i="3"/>
  <c r="E313" i="3"/>
  <c r="I313" i="3" s="1"/>
  <c r="F313" i="3"/>
  <c r="G313" i="3"/>
  <c r="E314" i="3"/>
  <c r="I314" i="3" s="1"/>
  <c r="F314" i="3"/>
  <c r="G314" i="3"/>
  <c r="E315" i="3"/>
  <c r="F315" i="3"/>
  <c r="G315" i="3"/>
  <c r="E316" i="3"/>
  <c r="I316" i="3" s="1"/>
  <c r="F316" i="3"/>
  <c r="G316" i="3"/>
  <c r="E317" i="3"/>
  <c r="I317" i="3" s="1"/>
  <c r="F317" i="3"/>
  <c r="G317" i="3"/>
  <c r="E318" i="3"/>
  <c r="I318" i="3" s="1"/>
  <c r="F318" i="3"/>
  <c r="G318" i="3"/>
  <c r="E319" i="3"/>
  <c r="F319" i="3"/>
  <c r="G319" i="3"/>
  <c r="E320" i="3"/>
  <c r="I320" i="3" s="1"/>
  <c r="F320" i="3"/>
  <c r="G320" i="3"/>
  <c r="E321" i="3"/>
  <c r="I321" i="3" s="1"/>
  <c r="F321" i="3"/>
  <c r="G321" i="3"/>
  <c r="E322" i="3"/>
  <c r="I322" i="3" s="1"/>
  <c r="F322" i="3"/>
  <c r="G322" i="3"/>
  <c r="E323" i="3"/>
  <c r="F323" i="3"/>
  <c r="G323" i="3"/>
  <c r="E324" i="3"/>
  <c r="I324" i="3" s="1"/>
  <c r="F324" i="3"/>
  <c r="G324" i="3"/>
  <c r="E325" i="3"/>
  <c r="I325" i="3" s="1"/>
  <c r="F325" i="3"/>
  <c r="G325" i="3"/>
  <c r="E326" i="3"/>
  <c r="I326" i="3" s="1"/>
  <c r="F326" i="3"/>
  <c r="G326" i="3"/>
  <c r="E327" i="3"/>
  <c r="F327" i="3"/>
  <c r="G327" i="3"/>
  <c r="E328" i="3"/>
  <c r="I328" i="3" s="1"/>
  <c r="F328" i="3"/>
  <c r="G328" i="3"/>
  <c r="E329" i="3"/>
  <c r="I329" i="3" s="1"/>
  <c r="F329" i="3"/>
  <c r="G329" i="3"/>
  <c r="E330" i="3"/>
  <c r="I330" i="3" s="1"/>
  <c r="F330" i="3"/>
  <c r="G330" i="3"/>
  <c r="E331" i="3"/>
  <c r="F331" i="3"/>
  <c r="G331" i="3"/>
  <c r="E332" i="3"/>
  <c r="I332" i="3" s="1"/>
  <c r="F332" i="3"/>
  <c r="G332" i="3"/>
  <c r="E333" i="3"/>
  <c r="I333" i="3" s="1"/>
  <c r="F333" i="3"/>
  <c r="G333" i="3"/>
  <c r="E334" i="3"/>
  <c r="I334" i="3" s="1"/>
  <c r="F334" i="3"/>
  <c r="G334" i="3"/>
  <c r="E335" i="3"/>
  <c r="F335" i="3"/>
  <c r="G335" i="3"/>
  <c r="E336" i="3"/>
  <c r="I336" i="3" s="1"/>
  <c r="F336" i="3"/>
  <c r="G336" i="3"/>
  <c r="E337" i="3"/>
  <c r="I337" i="3" s="1"/>
  <c r="F337" i="3"/>
  <c r="G337" i="3"/>
  <c r="E338" i="3"/>
  <c r="I338" i="3" s="1"/>
  <c r="F338" i="3"/>
  <c r="G338" i="3"/>
  <c r="E339" i="3"/>
  <c r="F339" i="3"/>
  <c r="G339" i="3"/>
  <c r="E340" i="3"/>
  <c r="I340" i="3" s="1"/>
  <c r="F340" i="3"/>
  <c r="G340" i="3"/>
  <c r="E341" i="3"/>
  <c r="I341" i="3" s="1"/>
  <c r="F341" i="3"/>
  <c r="G341" i="3"/>
  <c r="E342" i="3"/>
  <c r="I342" i="3" s="1"/>
  <c r="F342" i="3"/>
  <c r="G342" i="3"/>
  <c r="E343" i="3"/>
  <c r="F343" i="3"/>
  <c r="G343" i="3"/>
  <c r="E344" i="3"/>
  <c r="I344" i="3" s="1"/>
  <c r="F344" i="3"/>
  <c r="G344" i="3"/>
  <c r="E345" i="3"/>
  <c r="I345" i="3" s="1"/>
  <c r="F345" i="3"/>
  <c r="G345" i="3"/>
  <c r="E346" i="3"/>
  <c r="I346" i="3" s="1"/>
  <c r="F346" i="3"/>
  <c r="G346" i="3"/>
  <c r="E347" i="3"/>
  <c r="F347" i="3"/>
  <c r="G347" i="3"/>
  <c r="E348" i="3"/>
  <c r="I348" i="3" s="1"/>
  <c r="F348" i="3"/>
  <c r="G348" i="3"/>
  <c r="E349" i="3"/>
  <c r="I349" i="3" s="1"/>
  <c r="F349" i="3"/>
  <c r="G349" i="3"/>
  <c r="E350" i="3"/>
  <c r="I350" i="3" s="1"/>
  <c r="F350" i="3"/>
  <c r="G350" i="3"/>
  <c r="E351" i="3"/>
  <c r="F351" i="3"/>
  <c r="G351" i="3"/>
  <c r="E352" i="3"/>
  <c r="I352" i="3" s="1"/>
  <c r="F352" i="3"/>
  <c r="G352" i="3"/>
  <c r="E353" i="3"/>
  <c r="I353" i="3" s="1"/>
  <c r="F353" i="3"/>
  <c r="G353" i="3"/>
  <c r="E354" i="3"/>
  <c r="I354" i="3" s="1"/>
  <c r="F354" i="3"/>
  <c r="G354" i="3"/>
  <c r="E355" i="3"/>
  <c r="F355" i="3"/>
  <c r="G355" i="3"/>
  <c r="E356" i="3"/>
  <c r="I356" i="3" s="1"/>
  <c r="F356" i="3"/>
  <c r="G356" i="3"/>
  <c r="E357" i="3"/>
  <c r="I357" i="3" s="1"/>
  <c r="F357" i="3"/>
  <c r="G357" i="3"/>
  <c r="E358" i="3"/>
  <c r="I358" i="3" s="1"/>
  <c r="F358" i="3"/>
  <c r="G358" i="3"/>
  <c r="E359" i="3"/>
  <c r="F359" i="3"/>
  <c r="G359" i="3"/>
  <c r="E360" i="3"/>
  <c r="I360" i="3" s="1"/>
  <c r="F360" i="3"/>
  <c r="G360" i="3"/>
  <c r="E361" i="3"/>
  <c r="I361" i="3" s="1"/>
  <c r="F361" i="3"/>
  <c r="G361" i="3"/>
  <c r="E362" i="3"/>
  <c r="I362" i="3" s="1"/>
  <c r="F362" i="3"/>
  <c r="G362" i="3"/>
  <c r="E363" i="3"/>
  <c r="F363" i="3"/>
  <c r="G363" i="3"/>
  <c r="E364" i="3"/>
  <c r="I364" i="3" s="1"/>
  <c r="F364" i="3"/>
  <c r="G364" i="3"/>
  <c r="E365" i="3"/>
  <c r="I365" i="3" s="1"/>
  <c r="F365" i="3"/>
  <c r="G365" i="3"/>
  <c r="E366" i="3"/>
  <c r="I366" i="3" s="1"/>
  <c r="F366" i="3"/>
  <c r="G366" i="3"/>
  <c r="E367" i="3"/>
  <c r="F367" i="3"/>
  <c r="G367" i="3"/>
  <c r="F3" i="3"/>
  <c r="G3" i="3"/>
  <c r="E3" i="3"/>
  <c r="B4" i="3"/>
  <c r="C4" i="3"/>
  <c r="D4" i="3"/>
  <c r="B5" i="3"/>
  <c r="C5" i="3"/>
  <c r="D5" i="3"/>
  <c r="B6" i="3"/>
  <c r="H6" i="3" s="1"/>
  <c r="C6" i="3"/>
  <c r="D6" i="3"/>
  <c r="B7" i="3"/>
  <c r="H7" i="3" s="1"/>
  <c r="C7" i="3"/>
  <c r="D7" i="3"/>
  <c r="B8" i="3"/>
  <c r="C8" i="3"/>
  <c r="D8" i="3"/>
  <c r="B9" i="3"/>
  <c r="C9" i="3"/>
  <c r="D9" i="3"/>
  <c r="B10" i="3"/>
  <c r="C10" i="3"/>
  <c r="D10" i="3"/>
  <c r="B11" i="3"/>
  <c r="H11" i="3" s="1"/>
  <c r="C11" i="3"/>
  <c r="D11" i="3"/>
  <c r="B12" i="3"/>
  <c r="C12" i="3"/>
  <c r="D12" i="3"/>
  <c r="B13" i="3"/>
  <c r="C13" i="3"/>
  <c r="D13" i="3"/>
  <c r="B14" i="3"/>
  <c r="H14" i="3" s="1"/>
  <c r="C14" i="3"/>
  <c r="D14" i="3"/>
  <c r="B15" i="3"/>
  <c r="H15" i="3" s="1"/>
  <c r="C15" i="3"/>
  <c r="D15" i="3"/>
  <c r="B16" i="3"/>
  <c r="C16" i="3"/>
  <c r="D16" i="3"/>
  <c r="B17" i="3"/>
  <c r="C17" i="3"/>
  <c r="D17" i="3"/>
  <c r="B18" i="3"/>
  <c r="H18" i="3" s="1"/>
  <c r="C18" i="3"/>
  <c r="D18" i="3"/>
  <c r="B19" i="3"/>
  <c r="C19" i="3"/>
  <c r="D19" i="3"/>
  <c r="B20" i="3"/>
  <c r="C20" i="3"/>
  <c r="D20" i="3"/>
  <c r="B21" i="3"/>
  <c r="C21" i="3"/>
  <c r="D21" i="3"/>
  <c r="B22" i="3"/>
  <c r="H22" i="3" s="1"/>
  <c r="C22" i="3"/>
  <c r="D22" i="3"/>
  <c r="B23" i="3"/>
  <c r="H23" i="3" s="1"/>
  <c r="C23" i="3"/>
  <c r="D23" i="3"/>
  <c r="B24" i="3"/>
  <c r="C24" i="3"/>
  <c r="D24" i="3"/>
  <c r="B25" i="3"/>
  <c r="C25" i="3"/>
  <c r="D25" i="3"/>
  <c r="B26" i="3"/>
  <c r="H26" i="3" s="1"/>
  <c r="C26" i="3"/>
  <c r="D26" i="3"/>
  <c r="B27" i="3"/>
  <c r="H27" i="3" s="1"/>
  <c r="C27" i="3"/>
  <c r="D27" i="3"/>
  <c r="B28" i="3"/>
  <c r="C28" i="3"/>
  <c r="D28" i="3"/>
  <c r="B29" i="3"/>
  <c r="C29" i="3"/>
  <c r="D29" i="3"/>
  <c r="B30" i="3"/>
  <c r="C30" i="3"/>
  <c r="H30" i="3" s="1"/>
  <c r="D30" i="3"/>
  <c r="B31" i="3"/>
  <c r="H31" i="3" s="1"/>
  <c r="C31" i="3"/>
  <c r="D31" i="3"/>
  <c r="B32" i="3"/>
  <c r="C32" i="3"/>
  <c r="D32" i="3"/>
  <c r="B33" i="3"/>
  <c r="C33" i="3"/>
  <c r="D33" i="3"/>
  <c r="B34" i="3"/>
  <c r="H34" i="3" s="1"/>
  <c r="C34" i="3"/>
  <c r="D34" i="3"/>
  <c r="B35" i="3"/>
  <c r="H35" i="3" s="1"/>
  <c r="C35" i="3"/>
  <c r="D35" i="3"/>
  <c r="B36" i="3"/>
  <c r="C36" i="3"/>
  <c r="D36" i="3"/>
  <c r="B37" i="3"/>
  <c r="C37" i="3"/>
  <c r="D37" i="3"/>
  <c r="B38" i="3"/>
  <c r="H38" i="3" s="1"/>
  <c r="C38" i="3"/>
  <c r="D38" i="3"/>
  <c r="B39" i="3"/>
  <c r="H39" i="3" s="1"/>
  <c r="C39" i="3"/>
  <c r="D39" i="3"/>
  <c r="B40" i="3"/>
  <c r="C40" i="3"/>
  <c r="D40" i="3"/>
  <c r="B41" i="3"/>
  <c r="C41" i="3"/>
  <c r="D41" i="3"/>
  <c r="B42" i="3"/>
  <c r="H42" i="3" s="1"/>
  <c r="C42" i="3"/>
  <c r="D42" i="3"/>
  <c r="B43" i="3"/>
  <c r="H43" i="3" s="1"/>
  <c r="C43" i="3"/>
  <c r="D43" i="3"/>
  <c r="B44" i="3"/>
  <c r="C44" i="3"/>
  <c r="D44" i="3"/>
  <c r="B45" i="3"/>
  <c r="C45" i="3"/>
  <c r="D45" i="3"/>
  <c r="B46" i="3"/>
  <c r="H46" i="3" s="1"/>
  <c r="C46" i="3"/>
  <c r="D46" i="3"/>
  <c r="B47" i="3"/>
  <c r="H47" i="3" s="1"/>
  <c r="C47" i="3"/>
  <c r="D47" i="3"/>
  <c r="B48" i="3"/>
  <c r="C48" i="3"/>
  <c r="D48" i="3"/>
  <c r="B49" i="3"/>
  <c r="C49" i="3"/>
  <c r="D49" i="3"/>
  <c r="B50" i="3"/>
  <c r="H50" i="3" s="1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H55" i="3" s="1"/>
  <c r="C55" i="3"/>
  <c r="D55" i="3"/>
  <c r="B56" i="3"/>
  <c r="C56" i="3"/>
  <c r="D56" i="3"/>
  <c r="B57" i="3"/>
  <c r="C57" i="3"/>
  <c r="D57" i="3"/>
  <c r="B58" i="3"/>
  <c r="H58" i="3" s="1"/>
  <c r="C58" i="3"/>
  <c r="D58" i="3"/>
  <c r="B59" i="3"/>
  <c r="H59" i="3" s="1"/>
  <c r="C59" i="3"/>
  <c r="D59" i="3"/>
  <c r="B60" i="3"/>
  <c r="C60" i="3"/>
  <c r="D60" i="3"/>
  <c r="B61" i="3"/>
  <c r="C61" i="3"/>
  <c r="D61" i="3"/>
  <c r="B62" i="3"/>
  <c r="H62" i="3" s="1"/>
  <c r="C62" i="3"/>
  <c r="D62" i="3"/>
  <c r="B63" i="3"/>
  <c r="H63" i="3" s="1"/>
  <c r="C63" i="3"/>
  <c r="D63" i="3"/>
  <c r="B64" i="3"/>
  <c r="C64" i="3"/>
  <c r="D64" i="3"/>
  <c r="B65" i="3"/>
  <c r="C65" i="3"/>
  <c r="D65" i="3"/>
  <c r="B66" i="3"/>
  <c r="H66" i="3" s="1"/>
  <c r="C66" i="3"/>
  <c r="D66" i="3"/>
  <c r="B67" i="3"/>
  <c r="H67" i="3" s="1"/>
  <c r="C67" i="3"/>
  <c r="D67" i="3"/>
  <c r="B68" i="3"/>
  <c r="C68" i="3"/>
  <c r="D68" i="3"/>
  <c r="B69" i="3"/>
  <c r="C69" i="3"/>
  <c r="D69" i="3"/>
  <c r="B70" i="3"/>
  <c r="H70" i="3" s="1"/>
  <c r="C70" i="3"/>
  <c r="D70" i="3"/>
  <c r="B71" i="3"/>
  <c r="H71" i="3" s="1"/>
  <c r="C71" i="3"/>
  <c r="D71" i="3"/>
  <c r="B72" i="3"/>
  <c r="C72" i="3"/>
  <c r="D72" i="3"/>
  <c r="B73" i="3"/>
  <c r="C73" i="3"/>
  <c r="D73" i="3"/>
  <c r="B74" i="3"/>
  <c r="C74" i="3"/>
  <c r="H74" i="3" s="1"/>
  <c r="D74" i="3"/>
  <c r="B75" i="3"/>
  <c r="C75" i="3"/>
  <c r="D75" i="3"/>
  <c r="B76" i="3"/>
  <c r="C76" i="3"/>
  <c r="D76" i="3"/>
  <c r="B77" i="3"/>
  <c r="C77" i="3"/>
  <c r="D77" i="3"/>
  <c r="B78" i="3"/>
  <c r="H78" i="3" s="1"/>
  <c r="C78" i="3"/>
  <c r="D78" i="3"/>
  <c r="B79" i="3"/>
  <c r="H79" i="3" s="1"/>
  <c r="C79" i="3"/>
  <c r="D79" i="3"/>
  <c r="B80" i="3"/>
  <c r="C80" i="3"/>
  <c r="D80" i="3"/>
  <c r="B81" i="3"/>
  <c r="C81" i="3"/>
  <c r="D81" i="3"/>
  <c r="B82" i="3"/>
  <c r="H82" i="3" s="1"/>
  <c r="C82" i="3"/>
  <c r="D82" i="3"/>
  <c r="B83" i="3"/>
  <c r="H83" i="3" s="1"/>
  <c r="C83" i="3"/>
  <c r="D83" i="3"/>
  <c r="B84" i="3"/>
  <c r="C84" i="3"/>
  <c r="D84" i="3"/>
  <c r="B85" i="3"/>
  <c r="C85" i="3"/>
  <c r="D85" i="3"/>
  <c r="B86" i="3"/>
  <c r="H86" i="3" s="1"/>
  <c r="C86" i="3"/>
  <c r="D86" i="3"/>
  <c r="B87" i="3"/>
  <c r="H87" i="3" s="1"/>
  <c r="C87" i="3"/>
  <c r="D87" i="3"/>
  <c r="B88" i="3"/>
  <c r="C88" i="3"/>
  <c r="D88" i="3"/>
  <c r="B89" i="3"/>
  <c r="C89" i="3"/>
  <c r="D89" i="3"/>
  <c r="B90" i="3"/>
  <c r="H90" i="3" s="1"/>
  <c r="C90" i="3"/>
  <c r="D90" i="3"/>
  <c r="B91" i="3"/>
  <c r="H91" i="3" s="1"/>
  <c r="C91" i="3"/>
  <c r="D91" i="3"/>
  <c r="B92" i="3"/>
  <c r="C92" i="3"/>
  <c r="D92" i="3"/>
  <c r="B93" i="3"/>
  <c r="C93" i="3"/>
  <c r="D93" i="3"/>
  <c r="B94" i="3"/>
  <c r="H94" i="3" s="1"/>
  <c r="C94" i="3"/>
  <c r="D94" i="3"/>
  <c r="B95" i="3"/>
  <c r="C95" i="3"/>
  <c r="D95" i="3"/>
  <c r="B96" i="3"/>
  <c r="C96" i="3"/>
  <c r="D96" i="3"/>
  <c r="B97" i="3"/>
  <c r="C97" i="3"/>
  <c r="D97" i="3"/>
  <c r="B98" i="3"/>
  <c r="H98" i="3" s="1"/>
  <c r="C98" i="3"/>
  <c r="D98" i="3"/>
  <c r="B99" i="3"/>
  <c r="H99" i="3" s="1"/>
  <c r="C99" i="3"/>
  <c r="D99" i="3"/>
  <c r="B100" i="3"/>
  <c r="C100" i="3"/>
  <c r="D100" i="3"/>
  <c r="B101" i="3"/>
  <c r="C101" i="3"/>
  <c r="D101" i="3"/>
  <c r="B102" i="3"/>
  <c r="H102" i="3" s="1"/>
  <c r="C102" i="3"/>
  <c r="D102" i="3"/>
  <c r="B103" i="3"/>
  <c r="H103" i="3" s="1"/>
  <c r="C103" i="3"/>
  <c r="D103" i="3"/>
  <c r="B104" i="3"/>
  <c r="C104" i="3"/>
  <c r="D104" i="3"/>
  <c r="B105" i="3"/>
  <c r="C105" i="3"/>
  <c r="D105" i="3"/>
  <c r="B106" i="3"/>
  <c r="H106" i="3" s="1"/>
  <c r="C106" i="3"/>
  <c r="D106" i="3"/>
  <c r="B107" i="3"/>
  <c r="H107" i="3" s="1"/>
  <c r="C107" i="3"/>
  <c r="D107" i="3"/>
  <c r="B108" i="3"/>
  <c r="C108" i="3"/>
  <c r="D108" i="3"/>
  <c r="B109" i="3"/>
  <c r="C109" i="3"/>
  <c r="D109" i="3"/>
  <c r="B110" i="3"/>
  <c r="H110" i="3" s="1"/>
  <c r="C110" i="3"/>
  <c r="D110" i="3"/>
  <c r="B111" i="3"/>
  <c r="H111" i="3" s="1"/>
  <c r="C111" i="3"/>
  <c r="D111" i="3"/>
  <c r="B112" i="3"/>
  <c r="C112" i="3"/>
  <c r="D112" i="3"/>
  <c r="B113" i="3"/>
  <c r="C113" i="3"/>
  <c r="D113" i="3"/>
  <c r="B114" i="3"/>
  <c r="H114" i="3" s="1"/>
  <c r="C114" i="3"/>
  <c r="D114" i="3"/>
  <c r="B115" i="3"/>
  <c r="H115" i="3" s="1"/>
  <c r="C115" i="3"/>
  <c r="D115" i="3"/>
  <c r="B116" i="3"/>
  <c r="C116" i="3"/>
  <c r="D116" i="3"/>
  <c r="B117" i="3"/>
  <c r="C117" i="3"/>
  <c r="D117" i="3"/>
  <c r="B118" i="3"/>
  <c r="C118" i="3"/>
  <c r="H118" i="3" s="1"/>
  <c r="D118" i="3"/>
  <c r="B119" i="3"/>
  <c r="H119" i="3" s="1"/>
  <c r="C119" i="3"/>
  <c r="D119" i="3"/>
  <c r="B120" i="3"/>
  <c r="C120" i="3"/>
  <c r="D120" i="3"/>
  <c r="B121" i="3"/>
  <c r="C121" i="3"/>
  <c r="D121" i="3"/>
  <c r="B122" i="3"/>
  <c r="H122" i="3" s="1"/>
  <c r="C122" i="3"/>
  <c r="D122" i="3"/>
  <c r="B123" i="3"/>
  <c r="H123" i="3" s="1"/>
  <c r="C123" i="3"/>
  <c r="D123" i="3"/>
  <c r="B124" i="3"/>
  <c r="C124" i="3"/>
  <c r="D124" i="3"/>
  <c r="B125" i="3"/>
  <c r="C125" i="3"/>
  <c r="D125" i="3"/>
  <c r="B126" i="3"/>
  <c r="H126" i="3" s="1"/>
  <c r="C126" i="3"/>
  <c r="D126" i="3"/>
  <c r="B127" i="3"/>
  <c r="H127" i="3" s="1"/>
  <c r="C127" i="3"/>
  <c r="D127" i="3"/>
  <c r="B128" i="3"/>
  <c r="C128" i="3"/>
  <c r="D128" i="3"/>
  <c r="B129" i="3"/>
  <c r="C129" i="3"/>
  <c r="D129" i="3"/>
  <c r="B130" i="3"/>
  <c r="H130" i="3" s="1"/>
  <c r="C130" i="3"/>
  <c r="D130" i="3"/>
  <c r="B131" i="3"/>
  <c r="C131" i="3"/>
  <c r="D131" i="3"/>
  <c r="B132" i="3"/>
  <c r="C132" i="3"/>
  <c r="D132" i="3"/>
  <c r="B133" i="3"/>
  <c r="C133" i="3"/>
  <c r="D133" i="3"/>
  <c r="B134" i="3"/>
  <c r="H134" i="3" s="1"/>
  <c r="C134" i="3"/>
  <c r="D134" i="3"/>
  <c r="B135" i="3"/>
  <c r="H135" i="3" s="1"/>
  <c r="C135" i="3"/>
  <c r="D135" i="3"/>
  <c r="B136" i="3"/>
  <c r="C136" i="3"/>
  <c r="D136" i="3"/>
  <c r="B137" i="3"/>
  <c r="C137" i="3"/>
  <c r="D137" i="3"/>
  <c r="B138" i="3"/>
  <c r="H138" i="3" s="1"/>
  <c r="C138" i="3"/>
  <c r="D138" i="3"/>
  <c r="B139" i="3"/>
  <c r="H139" i="3" s="1"/>
  <c r="C139" i="3"/>
  <c r="D139" i="3"/>
  <c r="B140" i="3"/>
  <c r="C140" i="3"/>
  <c r="D140" i="3"/>
  <c r="B141" i="3"/>
  <c r="C141" i="3"/>
  <c r="D141" i="3"/>
  <c r="B142" i="3"/>
  <c r="H142" i="3" s="1"/>
  <c r="C142" i="3"/>
  <c r="D142" i="3"/>
  <c r="B143" i="3"/>
  <c r="H143" i="3" s="1"/>
  <c r="C143" i="3"/>
  <c r="D143" i="3"/>
  <c r="B144" i="3"/>
  <c r="C144" i="3"/>
  <c r="D144" i="3"/>
  <c r="B145" i="3"/>
  <c r="C145" i="3"/>
  <c r="D145" i="3"/>
  <c r="B146" i="3"/>
  <c r="H146" i="3" s="1"/>
  <c r="C146" i="3"/>
  <c r="D146" i="3"/>
  <c r="B147" i="3"/>
  <c r="H147" i="3" s="1"/>
  <c r="C147" i="3"/>
  <c r="D147" i="3"/>
  <c r="B148" i="3"/>
  <c r="C148" i="3"/>
  <c r="D148" i="3"/>
  <c r="B149" i="3"/>
  <c r="C149" i="3"/>
  <c r="D149" i="3"/>
  <c r="B150" i="3"/>
  <c r="H150" i="3" s="1"/>
  <c r="C150" i="3"/>
  <c r="D150" i="3"/>
  <c r="B151" i="3"/>
  <c r="C151" i="3"/>
  <c r="D151" i="3"/>
  <c r="B152" i="3"/>
  <c r="C152" i="3"/>
  <c r="D152" i="3"/>
  <c r="B153" i="3"/>
  <c r="C153" i="3"/>
  <c r="D153" i="3"/>
  <c r="B154" i="3"/>
  <c r="H154" i="3" s="1"/>
  <c r="C154" i="3"/>
  <c r="D154" i="3"/>
  <c r="B155" i="3"/>
  <c r="H155" i="3" s="1"/>
  <c r="C155" i="3"/>
  <c r="D155" i="3"/>
  <c r="B156" i="3"/>
  <c r="C156" i="3"/>
  <c r="D156" i="3"/>
  <c r="B157" i="3"/>
  <c r="C157" i="3"/>
  <c r="D157" i="3"/>
  <c r="B158" i="3"/>
  <c r="H158" i="3" s="1"/>
  <c r="C158" i="3"/>
  <c r="D158" i="3"/>
  <c r="B159" i="3"/>
  <c r="H159" i="3" s="1"/>
  <c r="C159" i="3"/>
  <c r="D159" i="3"/>
  <c r="B160" i="3"/>
  <c r="C160" i="3"/>
  <c r="D160" i="3"/>
  <c r="B161" i="3"/>
  <c r="C161" i="3"/>
  <c r="D161" i="3"/>
  <c r="B162" i="3"/>
  <c r="C162" i="3"/>
  <c r="D162" i="3"/>
  <c r="B163" i="3"/>
  <c r="H163" i="3" s="1"/>
  <c r="C163" i="3"/>
  <c r="D163" i="3"/>
  <c r="B164" i="3"/>
  <c r="C164" i="3"/>
  <c r="D164" i="3"/>
  <c r="B165" i="3"/>
  <c r="C165" i="3"/>
  <c r="D165" i="3"/>
  <c r="B166" i="3"/>
  <c r="H166" i="3" s="1"/>
  <c r="C166" i="3"/>
  <c r="D166" i="3"/>
  <c r="B167" i="3"/>
  <c r="H167" i="3" s="1"/>
  <c r="C167" i="3"/>
  <c r="D167" i="3"/>
  <c r="B168" i="3"/>
  <c r="C168" i="3"/>
  <c r="D168" i="3"/>
  <c r="B169" i="3"/>
  <c r="C169" i="3"/>
  <c r="D169" i="3"/>
  <c r="B170" i="3"/>
  <c r="H170" i="3" s="1"/>
  <c r="C170" i="3"/>
  <c r="D170" i="3"/>
  <c r="B171" i="3"/>
  <c r="H171" i="3" s="1"/>
  <c r="C171" i="3"/>
  <c r="D171" i="3"/>
  <c r="B172" i="3"/>
  <c r="C172" i="3"/>
  <c r="D172" i="3"/>
  <c r="B173" i="3"/>
  <c r="C173" i="3"/>
  <c r="D173" i="3"/>
  <c r="B174" i="3"/>
  <c r="H174" i="3" s="1"/>
  <c r="C174" i="3"/>
  <c r="D174" i="3"/>
  <c r="B175" i="3"/>
  <c r="C175" i="3"/>
  <c r="D175" i="3"/>
  <c r="B176" i="3"/>
  <c r="C176" i="3"/>
  <c r="D176" i="3"/>
  <c r="B177" i="3"/>
  <c r="C177" i="3"/>
  <c r="D177" i="3"/>
  <c r="B178" i="3"/>
  <c r="H178" i="3" s="1"/>
  <c r="C178" i="3"/>
  <c r="D178" i="3"/>
  <c r="B179" i="3"/>
  <c r="H179" i="3" s="1"/>
  <c r="C179" i="3"/>
  <c r="D179" i="3"/>
  <c r="B180" i="3"/>
  <c r="C180" i="3"/>
  <c r="D180" i="3"/>
  <c r="B181" i="3"/>
  <c r="C181" i="3"/>
  <c r="D181" i="3"/>
  <c r="B182" i="3"/>
  <c r="C182" i="3"/>
  <c r="H182" i="3" s="1"/>
  <c r="D182" i="3"/>
  <c r="B183" i="3"/>
  <c r="H183" i="3" s="1"/>
  <c r="C183" i="3"/>
  <c r="D183" i="3"/>
  <c r="B184" i="3"/>
  <c r="C184" i="3"/>
  <c r="D184" i="3"/>
  <c r="B185" i="3"/>
  <c r="C185" i="3"/>
  <c r="D185" i="3"/>
  <c r="B186" i="3"/>
  <c r="H186" i="3" s="1"/>
  <c r="C186" i="3"/>
  <c r="D186" i="3"/>
  <c r="B187" i="3"/>
  <c r="H187" i="3" s="1"/>
  <c r="C187" i="3"/>
  <c r="D187" i="3"/>
  <c r="B188" i="3"/>
  <c r="C188" i="3"/>
  <c r="D188" i="3"/>
  <c r="B189" i="3"/>
  <c r="C189" i="3"/>
  <c r="D189" i="3"/>
  <c r="B190" i="3"/>
  <c r="H190" i="3" s="1"/>
  <c r="C190" i="3"/>
  <c r="D190" i="3"/>
  <c r="B191" i="3"/>
  <c r="H191" i="3" s="1"/>
  <c r="C191" i="3"/>
  <c r="D191" i="3"/>
  <c r="B192" i="3"/>
  <c r="C192" i="3"/>
  <c r="D192" i="3"/>
  <c r="B193" i="3"/>
  <c r="C193" i="3"/>
  <c r="D193" i="3"/>
  <c r="B194" i="3"/>
  <c r="H194" i="3" s="1"/>
  <c r="C194" i="3"/>
  <c r="D194" i="3"/>
  <c r="B195" i="3"/>
  <c r="H195" i="3" s="1"/>
  <c r="C195" i="3"/>
  <c r="D195" i="3"/>
  <c r="B196" i="3"/>
  <c r="C196" i="3"/>
  <c r="D196" i="3"/>
  <c r="B197" i="3"/>
  <c r="C197" i="3"/>
  <c r="D197" i="3"/>
  <c r="B198" i="3"/>
  <c r="H198" i="3" s="1"/>
  <c r="C198" i="3"/>
  <c r="D198" i="3"/>
  <c r="B199" i="3"/>
  <c r="H199" i="3" s="1"/>
  <c r="C199" i="3"/>
  <c r="D199" i="3"/>
  <c r="B200" i="3"/>
  <c r="C200" i="3"/>
  <c r="D200" i="3"/>
  <c r="B201" i="3"/>
  <c r="C201" i="3"/>
  <c r="D201" i="3"/>
  <c r="B202" i="3"/>
  <c r="H202" i="3" s="1"/>
  <c r="C202" i="3"/>
  <c r="D202" i="3"/>
  <c r="B203" i="3"/>
  <c r="H203" i="3" s="1"/>
  <c r="C203" i="3"/>
  <c r="D203" i="3"/>
  <c r="B204" i="3"/>
  <c r="C204" i="3"/>
  <c r="D204" i="3"/>
  <c r="B205" i="3"/>
  <c r="C205" i="3"/>
  <c r="D205" i="3"/>
  <c r="B206" i="3"/>
  <c r="C206" i="3"/>
  <c r="H206" i="3" s="1"/>
  <c r="D206" i="3"/>
  <c r="B207" i="3"/>
  <c r="C207" i="3"/>
  <c r="D207" i="3"/>
  <c r="B208" i="3"/>
  <c r="C208" i="3"/>
  <c r="D208" i="3"/>
  <c r="B209" i="3"/>
  <c r="C209" i="3"/>
  <c r="D209" i="3"/>
  <c r="B210" i="3"/>
  <c r="H210" i="3" s="1"/>
  <c r="C210" i="3"/>
  <c r="D210" i="3"/>
  <c r="B211" i="3"/>
  <c r="H211" i="3" s="1"/>
  <c r="C211" i="3"/>
  <c r="D211" i="3"/>
  <c r="B212" i="3"/>
  <c r="C212" i="3"/>
  <c r="D212" i="3"/>
  <c r="B213" i="3"/>
  <c r="C213" i="3"/>
  <c r="D213" i="3"/>
  <c r="B214" i="3"/>
  <c r="H214" i="3" s="1"/>
  <c r="C214" i="3"/>
  <c r="D214" i="3"/>
  <c r="B215" i="3"/>
  <c r="H215" i="3" s="1"/>
  <c r="C215" i="3"/>
  <c r="D215" i="3"/>
  <c r="B216" i="3"/>
  <c r="C216" i="3"/>
  <c r="D216" i="3"/>
  <c r="B217" i="3"/>
  <c r="C217" i="3"/>
  <c r="D217" i="3"/>
  <c r="B218" i="3"/>
  <c r="H218" i="3" s="1"/>
  <c r="C218" i="3"/>
  <c r="D218" i="3"/>
  <c r="B219" i="3"/>
  <c r="H219" i="3" s="1"/>
  <c r="C219" i="3"/>
  <c r="D219" i="3"/>
  <c r="B220" i="3"/>
  <c r="C220" i="3"/>
  <c r="H220" i="3" s="1"/>
  <c r="D220" i="3"/>
  <c r="B221" i="3"/>
  <c r="C221" i="3"/>
  <c r="D221" i="3"/>
  <c r="B222" i="3"/>
  <c r="H222" i="3" s="1"/>
  <c r="C222" i="3"/>
  <c r="D222" i="3"/>
  <c r="B223" i="3"/>
  <c r="H223" i="3" s="1"/>
  <c r="C223" i="3"/>
  <c r="D223" i="3"/>
  <c r="B224" i="3"/>
  <c r="C224" i="3"/>
  <c r="H224" i="3" s="1"/>
  <c r="D224" i="3"/>
  <c r="B225" i="3"/>
  <c r="C225" i="3"/>
  <c r="D225" i="3"/>
  <c r="B226" i="3"/>
  <c r="C226" i="3"/>
  <c r="H226" i="3" s="1"/>
  <c r="D226" i="3"/>
  <c r="B227" i="3"/>
  <c r="H227" i="3" s="1"/>
  <c r="C227" i="3"/>
  <c r="D227" i="3"/>
  <c r="B228" i="3"/>
  <c r="C228" i="3"/>
  <c r="H228" i="3" s="1"/>
  <c r="D228" i="3"/>
  <c r="B229" i="3"/>
  <c r="C229" i="3"/>
  <c r="D229" i="3"/>
  <c r="B230" i="3"/>
  <c r="H230" i="3" s="1"/>
  <c r="C230" i="3"/>
  <c r="D230" i="3"/>
  <c r="B231" i="3"/>
  <c r="C231" i="3"/>
  <c r="D231" i="3"/>
  <c r="B232" i="3"/>
  <c r="C232" i="3"/>
  <c r="H232" i="3" s="1"/>
  <c r="D232" i="3"/>
  <c r="B233" i="3"/>
  <c r="C233" i="3"/>
  <c r="D233" i="3"/>
  <c r="B234" i="3"/>
  <c r="H234" i="3" s="1"/>
  <c r="C234" i="3"/>
  <c r="D234" i="3"/>
  <c r="B235" i="3"/>
  <c r="H235" i="3" s="1"/>
  <c r="C235" i="3"/>
  <c r="D235" i="3"/>
  <c r="B236" i="3"/>
  <c r="C236" i="3"/>
  <c r="H236" i="3" s="1"/>
  <c r="D236" i="3"/>
  <c r="B237" i="3"/>
  <c r="C237" i="3"/>
  <c r="D237" i="3"/>
  <c r="B238" i="3"/>
  <c r="H238" i="3" s="1"/>
  <c r="C238" i="3"/>
  <c r="D238" i="3"/>
  <c r="B239" i="3"/>
  <c r="H239" i="3" s="1"/>
  <c r="C239" i="3"/>
  <c r="D239" i="3"/>
  <c r="B240" i="3"/>
  <c r="C240" i="3"/>
  <c r="H240" i="3" s="1"/>
  <c r="D240" i="3"/>
  <c r="B241" i="3"/>
  <c r="C241" i="3"/>
  <c r="D241" i="3"/>
  <c r="B242" i="3"/>
  <c r="H242" i="3" s="1"/>
  <c r="C242" i="3"/>
  <c r="D242" i="3"/>
  <c r="B243" i="3"/>
  <c r="H243" i="3" s="1"/>
  <c r="C243" i="3"/>
  <c r="D243" i="3"/>
  <c r="B244" i="3"/>
  <c r="C244" i="3"/>
  <c r="H244" i="3" s="1"/>
  <c r="D244" i="3"/>
  <c r="B245" i="3"/>
  <c r="C245" i="3"/>
  <c r="D245" i="3"/>
  <c r="B246" i="3"/>
  <c r="H246" i="3" s="1"/>
  <c r="C246" i="3"/>
  <c r="D246" i="3"/>
  <c r="B247" i="3"/>
  <c r="H247" i="3" s="1"/>
  <c r="C247" i="3"/>
  <c r="D247" i="3"/>
  <c r="B248" i="3"/>
  <c r="C248" i="3"/>
  <c r="H248" i="3" s="1"/>
  <c r="D248" i="3"/>
  <c r="B249" i="3"/>
  <c r="C249" i="3"/>
  <c r="D249" i="3"/>
  <c r="B250" i="3"/>
  <c r="C250" i="3"/>
  <c r="D250" i="3"/>
  <c r="B251" i="3"/>
  <c r="C251" i="3"/>
  <c r="D251" i="3"/>
  <c r="B252" i="3"/>
  <c r="C252" i="3"/>
  <c r="H252" i="3" s="1"/>
  <c r="D252" i="3"/>
  <c r="B253" i="3"/>
  <c r="C253" i="3"/>
  <c r="D253" i="3"/>
  <c r="B254" i="3"/>
  <c r="H254" i="3" s="1"/>
  <c r="C254" i="3"/>
  <c r="D254" i="3"/>
  <c r="B255" i="3"/>
  <c r="H255" i="3" s="1"/>
  <c r="C255" i="3"/>
  <c r="D255" i="3"/>
  <c r="B256" i="3"/>
  <c r="C256" i="3"/>
  <c r="H256" i="3" s="1"/>
  <c r="D256" i="3"/>
  <c r="B257" i="3"/>
  <c r="C257" i="3"/>
  <c r="D257" i="3"/>
  <c r="B258" i="3"/>
  <c r="H258" i="3" s="1"/>
  <c r="C258" i="3"/>
  <c r="D258" i="3"/>
  <c r="B259" i="3"/>
  <c r="H259" i="3" s="1"/>
  <c r="C259" i="3"/>
  <c r="D259" i="3"/>
  <c r="B260" i="3"/>
  <c r="C260" i="3"/>
  <c r="H260" i="3" s="1"/>
  <c r="D260" i="3"/>
  <c r="B261" i="3"/>
  <c r="C261" i="3"/>
  <c r="D261" i="3"/>
  <c r="B262" i="3"/>
  <c r="H262" i="3" s="1"/>
  <c r="C262" i="3"/>
  <c r="D262" i="3"/>
  <c r="B263" i="3"/>
  <c r="H263" i="3" s="1"/>
  <c r="C263" i="3"/>
  <c r="D263" i="3"/>
  <c r="B264" i="3"/>
  <c r="C264" i="3"/>
  <c r="H264" i="3" s="1"/>
  <c r="D264" i="3"/>
  <c r="B265" i="3"/>
  <c r="C265" i="3"/>
  <c r="D265" i="3"/>
  <c r="B266" i="3"/>
  <c r="H266" i="3" s="1"/>
  <c r="C266" i="3"/>
  <c r="D266" i="3"/>
  <c r="B267" i="3"/>
  <c r="H267" i="3" s="1"/>
  <c r="C267" i="3"/>
  <c r="D267" i="3"/>
  <c r="B268" i="3"/>
  <c r="C268" i="3"/>
  <c r="H268" i="3" s="1"/>
  <c r="D268" i="3"/>
  <c r="B269" i="3"/>
  <c r="C269" i="3"/>
  <c r="D269" i="3"/>
  <c r="B270" i="3"/>
  <c r="C270" i="3"/>
  <c r="H270" i="3" s="1"/>
  <c r="D270" i="3"/>
  <c r="B271" i="3"/>
  <c r="H271" i="3" s="1"/>
  <c r="C271" i="3"/>
  <c r="D271" i="3"/>
  <c r="B272" i="3"/>
  <c r="C272" i="3"/>
  <c r="H272" i="3" s="1"/>
  <c r="D272" i="3"/>
  <c r="B273" i="3"/>
  <c r="C273" i="3"/>
  <c r="D273" i="3"/>
  <c r="B274" i="3"/>
  <c r="H274" i="3" s="1"/>
  <c r="C274" i="3"/>
  <c r="D274" i="3"/>
  <c r="B275" i="3"/>
  <c r="C275" i="3"/>
  <c r="D275" i="3"/>
  <c r="B276" i="3"/>
  <c r="C276" i="3"/>
  <c r="D276" i="3"/>
  <c r="B277" i="3"/>
  <c r="C277" i="3"/>
  <c r="D277" i="3"/>
  <c r="B278" i="3"/>
  <c r="H278" i="3" s="1"/>
  <c r="C278" i="3"/>
  <c r="D278" i="3"/>
  <c r="B279" i="3"/>
  <c r="H279" i="3" s="1"/>
  <c r="C279" i="3"/>
  <c r="D279" i="3"/>
  <c r="B280" i="3"/>
  <c r="C280" i="3"/>
  <c r="H280" i="3" s="1"/>
  <c r="D280" i="3"/>
  <c r="B281" i="3"/>
  <c r="C281" i="3"/>
  <c r="D281" i="3"/>
  <c r="B282" i="3"/>
  <c r="H282" i="3" s="1"/>
  <c r="C282" i="3"/>
  <c r="D282" i="3"/>
  <c r="B283" i="3"/>
  <c r="H283" i="3" s="1"/>
  <c r="C283" i="3"/>
  <c r="D283" i="3"/>
  <c r="B284" i="3"/>
  <c r="C284" i="3"/>
  <c r="H284" i="3" s="1"/>
  <c r="D284" i="3"/>
  <c r="B285" i="3"/>
  <c r="C285" i="3"/>
  <c r="D285" i="3"/>
  <c r="B286" i="3"/>
  <c r="H286" i="3" s="1"/>
  <c r="C286" i="3"/>
  <c r="D286" i="3"/>
  <c r="B287" i="3"/>
  <c r="H287" i="3" s="1"/>
  <c r="C287" i="3"/>
  <c r="D287" i="3"/>
  <c r="B288" i="3"/>
  <c r="C288" i="3"/>
  <c r="H288" i="3" s="1"/>
  <c r="D288" i="3"/>
  <c r="B289" i="3"/>
  <c r="C289" i="3"/>
  <c r="D289" i="3"/>
  <c r="B290" i="3"/>
  <c r="C290" i="3"/>
  <c r="H290" i="3" s="1"/>
  <c r="D290" i="3"/>
  <c r="B291" i="3"/>
  <c r="H291" i="3" s="1"/>
  <c r="C291" i="3"/>
  <c r="D291" i="3"/>
  <c r="B292" i="3"/>
  <c r="C292" i="3"/>
  <c r="D292" i="3"/>
  <c r="B293" i="3"/>
  <c r="C293" i="3"/>
  <c r="D293" i="3"/>
  <c r="B294" i="3"/>
  <c r="H294" i="3" s="1"/>
  <c r="C294" i="3"/>
  <c r="D294" i="3"/>
  <c r="B295" i="3"/>
  <c r="H295" i="3" s="1"/>
  <c r="C295" i="3"/>
  <c r="D295" i="3"/>
  <c r="B296" i="3"/>
  <c r="C296" i="3"/>
  <c r="H296" i="3" s="1"/>
  <c r="D296" i="3"/>
  <c r="B297" i="3"/>
  <c r="C297" i="3"/>
  <c r="D297" i="3"/>
  <c r="B298" i="3"/>
  <c r="H298" i="3" s="1"/>
  <c r="C298" i="3"/>
  <c r="D298" i="3"/>
  <c r="B299" i="3"/>
  <c r="H299" i="3" s="1"/>
  <c r="C299" i="3"/>
  <c r="D299" i="3"/>
  <c r="B300" i="3"/>
  <c r="C300" i="3"/>
  <c r="H300" i="3" s="1"/>
  <c r="D300" i="3"/>
  <c r="B301" i="3"/>
  <c r="C301" i="3"/>
  <c r="D301" i="3"/>
  <c r="B302" i="3"/>
  <c r="H302" i="3" s="1"/>
  <c r="C302" i="3"/>
  <c r="D302" i="3"/>
  <c r="B303" i="3"/>
  <c r="H303" i="3" s="1"/>
  <c r="C303" i="3"/>
  <c r="D303" i="3"/>
  <c r="B304" i="3"/>
  <c r="C304" i="3"/>
  <c r="H304" i="3" s="1"/>
  <c r="D304" i="3"/>
  <c r="B305" i="3"/>
  <c r="C305" i="3"/>
  <c r="D305" i="3"/>
  <c r="B306" i="3"/>
  <c r="H306" i="3" s="1"/>
  <c r="C306" i="3"/>
  <c r="D306" i="3"/>
  <c r="B307" i="3"/>
  <c r="H307" i="3" s="1"/>
  <c r="C307" i="3"/>
  <c r="D307" i="3"/>
  <c r="B308" i="3"/>
  <c r="C308" i="3"/>
  <c r="H308" i="3" s="1"/>
  <c r="D308" i="3"/>
  <c r="B309" i="3"/>
  <c r="C309" i="3"/>
  <c r="D309" i="3"/>
  <c r="B310" i="3"/>
  <c r="C310" i="3"/>
  <c r="H310" i="3" s="1"/>
  <c r="D310" i="3"/>
  <c r="B311" i="3"/>
  <c r="H311" i="3" s="1"/>
  <c r="C311" i="3"/>
  <c r="D311" i="3"/>
  <c r="B312" i="3"/>
  <c r="C312" i="3"/>
  <c r="H312" i="3" s="1"/>
  <c r="D312" i="3"/>
  <c r="B313" i="3"/>
  <c r="C313" i="3"/>
  <c r="D313" i="3"/>
  <c r="B314" i="3"/>
  <c r="H314" i="3" s="1"/>
  <c r="C314" i="3"/>
  <c r="D314" i="3"/>
  <c r="B315" i="3"/>
  <c r="H315" i="3" s="1"/>
  <c r="C315" i="3"/>
  <c r="D315" i="3"/>
  <c r="B316" i="3"/>
  <c r="C316" i="3"/>
  <c r="H316" i="3" s="1"/>
  <c r="D316" i="3"/>
  <c r="B317" i="3"/>
  <c r="C317" i="3"/>
  <c r="D317" i="3"/>
  <c r="B318" i="3"/>
  <c r="H318" i="3" s="1"/>
  <c r="C318" i="3"/>
  <c r="D318" i="3"/>
  <c r="B319" i="3"/>
  <c r="H319" i="3" s="1"/>
  <c r="C319" i="3"/>
  <c r="D319" i="3"/>
  <c r="B320" i="3"/>
  <c r="C320" i="3"/>
  <c r="H320" i="3" s="1"/>
  <c r="D320" i="3"/>
  <c r="B321" i="3"/>
  <c r="C321" i="3"/>
  <c r="D321" i="3"/>
  <c r="B322" i="3"/>
  <c r="H322" i="3" s="1"/>
  <c r="C322" i="3"/>
  <c r="D322" i="3"/>
  <c r="B323" i="3"/>
  <c r="H323" i="3" s="1"/>
  <c r="C323" i="3"/>
  <c r="D323" i="3"/>
  <c r="B324" i="3"/>
  <c r="C324" i="3"/>
  <c r="H324" i="3" s="1"/>
  <c r="D324" i="3"/>
  <c r="B325" i="3"/>
  <c r="C325" i="3"/>
  <c r="D325" i="3"/>
  <c r="B326" i="3"/>
  <c r="H326" i="3" s="1"/>
  <c r="C326" i="3"/>
  <c r="D326" i="3"/>
  <c r="B327" i="3"/>
  <c r="H327" i="3" s="1"/>
  <c r="C327" i="3"/>
  <c r="D327" i="3"/>
  <c r="B328" i="3"/>
  <c r="C328" i="3"/>
  <c r="H328" i="3" s="1"/>
  <c r="D328" i="3"/>
  <c r="B329" i="3"/>
  <c r="C329" i="3"/>
  <c r="D329" i="3"/>
  <c r="B330" i="3"/>
  <c r="H330" i="3" s="1"/>
  <c r="C330" i="3"/>
  <c r="D330" i="3"/>
  <c r="B331" i="3"/>
  <c r="H331" i="3" s="1"/>
  <c r="C331" i="3"/>
  <c r="D331" i="3"/>
  <c r="B332" i="3"/>
  <c r="C332" i="3"/>
  <c r="H332" i="3" s="1"/>
  <c r="D332" i="3"/>
  <c r="B333" i="3"/>
  <c r="C333" i="3"/>
  <c r="D333" i="3"/>
  <c r="B334" i="3"/>
  <c r="C334" i="3"/>
  <c r="D334" i="3"/>
  <c r="B335" i="3"/>
  <c r="H335" i="3" s="1"/>
  <c r="C335" i="3"/>
  <c r="D335" i="3"/>
  <c r="B336" i="3"/>
  <c r="C336" i="3"/>
  <c r="H336" i="3" s="1"/>
  <c r="D336" i="3"/>
  <c r="B337" i="3"/>
  <c r="C337" i="3"/>
  <c r="D337" i="3"/>
  <c r="B338" i="3"/>
  <c r="H338" i="3" s="1"/>
  <c r="C338" i="3"/>
  <c r="D338" i="3"/>
  <c r="B339" i="3"/>
  <c r="H339" i="3" s="1"/>
  <c r="C339" i="3"/>
  <c r="D339" i="3"/>
  <c r="B340" i="3"/>
  <c r="C340" i="3"/>
  <c r="H340" i="3" s="1"/>
  <c r="D340" i="3"/>
  <c r="B341" i="3"/>
  <c r="C341" i="3"/>
  <c r="D341" i="3"/>
  <c r="B342" i="3"/>
  <c r="H342" i="3" s="1"/>
  <c r="C342" i="3"/>
  <c r="D342" i="3"/>
  <c r="B343" i="3"/>
  <c r="H343" i="3" s="1"/>
  <c r="C343" i="3"/>
  <c r="D343" i="3"/>
  <c r="B344" i="3"/>
  <c r="C344" i="3"/>
  <c r="H344" i="3" s="1"/>
  <c r="D344" i="3"/>
  <c r="B345" i="3"/>
  <c r="C345" i="3"/>
  <c r="D345" i="3"/>
  <c r="B346" i="3"/>
  <c r="H346" i="3" s="1"/>
  <c r="C346" i="3"/>
  <c r="D346" i="3"/>
  <c r="B347" i="3"/>
  <c r="H347" i="3" s="1"/>
  <c r="C347" i="3"/>
  <c r="D347" i="3"/>
  <c r="B348" i="3"/>
  <c r="C348" i="3"/>
  <c r="H348" i="3" s="1"/>
  <c r="D348" i="3"/>
  <c r="B349" i="3"/>
  <c r="C349" i="3"/>
  <c r="D349" i="3"/>
  <c r="B350" i="3"/>
  <c r="H350" i="3" s="1"/>
  <c r="C350" i="3"/>
  <c r="D350" i="3"/>
  <c r="B351" i="3"/>
  <c r="H351" i="3" s="1"/>
  <c r="C351" i="3"/>
  <c r="D351" i="3"/>
  <c r="B352" i="3"/>
  <c r="C352" i="3"/>
  <c r="D352" i="3"/>
  <c r="B353" i="3"/>
  <c r="C353" i="3"/>
  <c r="D353" i="3"/>
  <c r="B354" i="3"/>
  <c r="C354" i="3"/>
  <c r="D354" i="3"/>
  <c r="B355" i="3"/>
  <c r="H355" i="3" s="1"/>
  <c r="C355" i="3"/>
  <c r="D355" i="3"/>
  <c r="B356" i="3"/>
  <c r="C356" i="3"/>
  <c r="H356" i="3" s="1"/>
  <c r="D356" i="3"/>
  <c r="B357" i="3"/>
  <c r="C357" i="3"/>
  <c r="D357" i="3"/>
  <c r="B358" i="3"/>
  <c r="H358" i="3" s="1"/>
  <c r="C358" i="3"/>
  <c r="D358" i="3"/>
  <c r="B359" i="3"/>
  <c r="H359" i="3" s="1"/>
  <c r="C359" i="3"/>
  <c r="D359" i="3"/>
  <c r="B360" i="3"/>
  <c r="C360" i="3"/>
  <c r="H360" i="3" s="1"/>
  <c r="D360" i="3"/>
  <c r="B361" i="3"/>
  <c r="C361" i="3"/>
  <c r="D361" i="3"/>
  <c r="B362" i="3"/>
  <c r="H362" i="3" s="1"/>
  <c r="C362" i="3"/>
  <c r="D362" i="3"/>
  <c r="B363" i="3"/>
  <c r="H363" i="3" s="1"/>
  <c r="C363" i="3"/>
  <c r="D363" i="3"/>
  <c r="B364" i="3"/>
  <c r="C364" i="3"/>
  <c r="H364" i="3" s="1"/>
  <c r="D364" i="3"/>
  <c r="B365" i="3"/>
  <c r="C365" i="3"/>
  <c r="D365" i="3"/>
  <c r="B366" i="3"/>
  <c r="H366" i="3" s="1"/>
  <c r="C366" i="3"/>
  <c r="D366" i="3"/>
  <c r="B367" i="3"/>
  <c r="H367" i="3" s="1"/>
  <c r="C367" i="3"/>
  <c r="D367" i="3"/>
  <c r="C3" i="3"/>
  <c r="D3" i="3"/>
  <c r="B3" i="3"/>
  <c r="J4" i="3"/>
  <c r="P4" i="3" s="1"/>
  <c r="K4" i="3"/>
  <c r="L4" i="3"/>
  <c r="J5" i="3"/>
  <c r="K5" i="3"/>
  <c r="L5" i="3"/>
  <c r="J6" i="3"/>
  <c r="K6" i="3"/>
  <c r="P6" i="3" s="1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P12" i="3" s="1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P30" i="3" s="1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P36" i="3" s="1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P42" i="3" s="1"/>
  <c r="L42" i="3"/>
  <c r="J43" i="3"/>
  <c r="K43" i="3"/>
  <c r="L43" i="3"/>
  <c r="J44" i="3"/>
  <c r="K44" i="3"/>
  <c r="L44" i="3"/>
  <c r="J45" i="3"/>
  <c r="P45" i="3" s="1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1" i="3"/>
  <c r="K51" i="3"/>
  <c r="L51" i="3"/>
  <c r="J52" i="3"/>
  <c r="K52" i="3"/>
  <c r="L52" i="3"/>
  <c r="J53" i="3"/>
  <c r="K53" i="3"/>
  <c r="L53" i="3"/>
  <c r="J54" i="3"/>
  <c r="K54" i="3"/>
  <c r="L54" i="3"/>
  <c r="J55" i="3"/>
  <c r="K55" i="3"/>
  <c r="L55" i="3"/>
  <c r="J56" i="3"/>
  <c r="K56" i="3"/>
  <c r="L56" i="3"/>
  <c r="J57" i="3"/>
  <c r="K57" i="3"/>
  <c r="L57" i="3"/>
  <c r="P57" i="3"/>
  <c r="J58" i="3"/>
  <c r="K58" i="3"/>
  <c r="L58" i="3"/>
  <c r="J59" i="3"/>
  <c r="K59" i="3"/>
  <c r="L59" i="3"/>
  <c r="J60" i="3"/>
  <c r="K60" i="3"/>
  <c r="P60" i="3" s="1"/>
  <c r="L60" i="3"/>
  <c r="J61" i="3"/>
  <c r="K61" i="3"/>
  <c r="L61" i="3"/>
  <c r="J62" i="3"/>
  <c r="K62" i="3"/>
  <c r="L62" i="3"/>
  <c r="J63" i="3"/>
  <c r="K63" i="3"/>
  <c r="P63" i="3" s="1"/>
  <c r="L63" i="3"/>
  <c r="J64" i="3"/>
  <c r="P64" i="3" s="1"/>
  <c r="K64" i="3"/>
  <c r="L64" i="3"/>
  <c r="J65" i="3"/>
  <c r="K65" i="3"/>
  <c r="L65" i="3"/>
  <c r="J66" i="3"/>
  <c r="K66" i="3"/>
  <c r="L66" i="3"/>
  <c r="J67" i="3"/>
  <c r="P67" i="3" s="1"/>
  <c r="K67" i="3"/>
  <c r="L67" i="3"/>
  <c r="J68" i="3"/>
  <c r="K68" i="3"/>
  <c r="L68" i="3"/>
  <c r="J69" i="3"/>
  <c r="K69" i="3"/>
  <c r="L69" i="3"/>
  <c r="J70" i="3"/>
  <c r="P70" i="3" s="1"/>
  <c r="K70" i="3"/>
  <c r="L70" i="3"/>
  <c r="J71" i="3"/>
  <c r="K71" i="3"/>
  <c r="L71" i="3"/>
  <c r="J72" i="3"/>
  <c r="K72" i="3"/>
  <c r="L72" i="3"/>
  <c r="J73" i="3"/>
  <c r="K73" i="3"/>
  <c r="L73" i="3"/>
  <c r="J74" i="3"/>
  <c r="K74" i="3"/>
  <c r="L74" i="3"/>
  <c r="J75" i="3"/>
  <c r="K75" i="3"/>
  <c r="L75" i="3"/>
  <c r="J76" i="3"/>
  <c r="K76" i="3"/>
  <c r="L76" i="3"/>
  <c r="J77" i="3"/>
  <c r="K77" i="3"/>
  <c r="L77" i="3"/>
  <c r="J78" i="3"/>
  <c r="K78" i="3"/>
  <c r="L78" i="3"/>
  <c r="J79" i="3"/>
  <c r="P79" i="3" s="1"/>
  <c r="K79" i="3"/>
  <c r="L79" i="3"/>
  <c r="J80" i="3"/>
  <c r="K80" i="3"/>
  <c r="L80" i="3"/>
  <c r="J81" i="3"/>
  <c r="K81" i="3"/>
  <c r="L81" i="3"/>
  <c r="J82" i="3"/>
  <c r="P82" i="3" s="1"/>
  <c r="K82" i="3"/>
  <c r="L82" i="3"/>
  <c r="J83" i="3"/>
  <c r="K83" i="3"/>
  <c r="L83" i="3"/>
  <c r="J84" i="3"/>
  <c r="K84" i="3"/>
  <c r="P84" i="3" s="1"/>
  <c r="L84" i="3"/>
  <c r="J85" i="3"/>
  <c r="K85" i="3"/>
  <c r="L85" i="3"/>
  <c r="J86" i="3"/>
  <c r="K86" i="3"/>
  <c r="L86" i="3"/>
  <c r="J87" i="3"/>
  <c r="K87" i="3"/>
  <c r="L87" i="3"/>
  <c r="J88" i="3"/>
  <c r="K88" i="3"/>
  <c r="L88" i="3"/>
  <c r="J89" i="3"/>
  <c r="K89" i="3"/>
  <c r="L89" i="3"/>
  <c r="J90" i="3"/>
  <c r="K90" i="3"/>
  <c r="L90" i="3"/>
  <c r="J91" i="3"/>
  <c r="P91" i="3" s="1"/>
  <c r="K91" i="3"/>
  <c r="L91" i="3"/>
  <c r="J92" i="3"/>
  <c r="K92" i="3"/>
  <c r="L92" i="3"/>
  <c r="J93" i="3"/>
  <c r="K93" i="3"/>
  <c r="L93" i="3"/>
  <c r="J94" i="3"/>
  <c r="K94" i="3"/>
  <c r="L94" i="3"/>
  <c r="J95" i="3"/>
  <c r="K95" i="3"/>
  <c r="L95" i="3"/>
  <c r="J96" i="3"/>
  <c r="K96" i="3"/>
  <c r="L96" i="3"/>
  <c r="J97" i="3"/>
  <c r="K97" i="3"/>
  <c r="L97" i="3"/>
  <c r="J98" i="3"/>
  <c r="K98" i="3"/>
  <c r="L98" i="3"/>
  <c r="J99" i="3"/>
  <c r="K99" i="3"/>
  <c r="L99" i="3"/>
  <c r="J100" i="3"/>
  <c r="K100" i="3"/>
  <c r="L100" i="3"/>
  <c r="J101" i="3"/>
  <c r="K101" i="3"/>
  <c r="L101" i="3"/>
  <c r="J102" i="3"/>
  <c r="K102" i="3"/>
  <c r="L102" i="3"/>
  <c r="J103" i="3"/>
  <c r="K103" i="3"/>
  <c r="L103" i="3"/>
  <c r="J104" i="3"/>
  <c r="K104" i="3"/>
  <c r="L104" i="3"/>
  <c r="J105" i="3"/>
  <c r="K105" i="3"/>
  <c r="L105" i="3"/>
  <c r="J106" i="3"/>
  <c r="K106" i="3"/>
  <c r="L106" i="3"/>
  <c r="J107" i="3"/>
  <c r="K107" i="3"/>
  <c r="L107" i="3"/>
  <c r="J108" i="3"/>
  <c r="P108" i="3" s="1"/>
  <c r="K108" i="3"/>
  <c r="L108" i="3"/>
  <c r="J109" i="3"/>
  <c r="K109" i="3"/>
  <c r="L109" i="3"/>
  <c r="J110" i="3"/>
  <c r="K110" i="3"/>
  <c r="L110" i="3"/>
  <c r="J111" i="3"/>
  <c r="K111" i="3"/>
  <c r="L111" i="3"/>
  <c r="J112" i="3"/>
  <c r="K112" i="3"/>
  <c r="L112" i="3"/>
  <c r="J113" i="3"/>
  <c r="K113" i="3"/>
  <c r="L113" i="3"/>
  <c r="J114" i="3"/>
  <c r="K114" i="3"/>
  <c r="L114" i="3"/>
  <c r="J115" i="3"/>
  <c r="K115" i="3"/>
  <c r="L115" i="3"/>
  <c r="J116" i="3"/>
  <c r="K116" i="3"/>
  <c r="L116" i="3"/>
  <c r="J117" i="3"/>
  <c r="K117" i="3"/>
  <c r="L117" i="3"/>
  <c r="J118" i="3"/>
  <c r="K118" i="3"/>
  <c r="L118" i="3"/>
  <c r="J119" i="3"/>
  <c r="K119" i="3"/>
  <c r="L119" i="3"/>
  <c r="J120" i="3"/>
  <c r="K120" i="3"/>
  <c r="L120" i="3"/>
  <c r="J121" i="3"/>
  <c r="K121" i="3"/>
  <c r="L121" i="3"/>
  <c r="J122" i="3"/>
  <c r="K122" i="3"/>
  <c r="L122" i="3"/>
  <c r="J123" i="3"/>
  <c r="K123" i="3"/>
  <c r="L123" i="3"/>
  <c r="J124" i="3"/>
  <c r="K124" i="3"/>
  <c r="L124" i="3"/>
  <c r="J125" i="3"/>
  <c r="K125" i="3"/>
  <c r="L125" i="3"/>
  <c r="J126" i="3"/>
  <c r="K126" i="3"/>
  <c r="L126" i="3"/>
  <c r="J127" i="3"/>
  <c r="K127" i="3"/>
  <c r="L127" i="3"/>
  <c r="J128" i="3"/>
  <c r="K128" i="3"/>
  <c r="L128" i="3"/>
  <c r="P128" i="3" s="1"/>
  <c r="J129" i="3"/>
  <c r="K129" i="3"/>
  <c r="L129" i="3"/>
  <c r="J130" i="3"/>
  <c r="K130" i="3"/>
  <c r="L130" i="3"/>
  <c r="J131" i="3"/>
  <c r="K131" i="3"/>
  <c r="L131" i="3"/>
  <c r="J132" i="3"/>
  <c r="K132" i="3"/>
  <c r="L132" i="3"/>
  <c r="J133" i="3"/>
  <c r="K133" i="3"/>
  <c r="L133" i="3"/>
  <c r="J134" i="3"/>
  <c r="K134" i="3"/>
  <c r="L134" i="3"/>
  <c r="J135" i="3"/>
  <c r="K135" i="3"/>
  <c r="L135" i="3"/>
  <c r="J136" i="3"/>
  <c r="K136" i="3"/>
  <c r="L136" i="3"/>
  <c r="J137" i="3"/>
  <c r="K137" i="3"/>
  <c r="L137" i="3"/>
  <c r="J138" i="3"/>
  <c r="K138" i="3"/>
  <c r="L138" i="3"/>
  <c r="J139" i="3"/>
  <c r="K139" i="3"/>
  <c r="L139" i="3"/>
  <c r="J140" i="3"/>
  <c r="K140" i="3"/>
  <c r="L140" i="3"/>
  <c r="J141" i="3"/>
  <c r="K141" i="3"/>
  <c r="L141" i="3"/>
  <c r="J142" i="3"/>
  <c r="K142" i="3"/>
  <c r="L142" i="3"/>
  <c r="J143" i="3"/>
  <c r="K143" i="3"/>
  <c r="L143" i="3"/>
  <c r="P143" i="3" s="1"/>
  <c r="J144" i="3"/>
  <c r="K144" i="3"/>
  <c r="L144" i="3"/>
  <c r="J145" i="3"/>
  <c r="K145" i="3"/>
  <c r="L145" i="3"/>
  <c r="J146" i="3"/>
  <c r="K146" i="3"/>
  <c r="L146" i="3"/>
  <c r="J147" i="3"/>
  <c r="P147" i="3" s="1"/>
  <c r="K147" i="3"/>
  <c r="L147" i="3"/>
  <c r="J148" i="3"/>
  <c r="K148" i="3"/>
  <c r="L148" i="3"/>
  <c r="P148" i="3" s="1"/>
  <c r="J149" i="3"/>
  <c r="K149" i="3"/>
  <c r="L149" i="3"/>
  <c r="J150" i="3"/>
  <c r="K150" i="3"/>
  <c r="L150" i="3"/>
  <c r="J151" i="3"/>
  <c r="K151" i="3"/>
  <c r="L151" i="3"/>
  <c r="J152" i="3"/>
  <c r="K152" i="3"/>
  <c r="L152" i="3"/>
  <c r="J153" i="3"/>
  <c r="K153" i="3"/>
  <c r="L153" i="3"/>
  <c r="J154" i="3"/>
  <c r="K154" i="3"/>
  <c r="L154" i="3"/>
  <c r="J155" i="3"/>
  <c r="K155" i="3"/>
  <c r="L155" i="3"/>
  <c r="J156" i="3"/>
  <c r="K156" i="3"/>
  <c r="L156" i="3"/>
  <c r="J157" i="3"/>
  <c r="K157" i="3"/>
  <c r="L157" i="3"/>
  <c r="J158" i="3"/>
  <c r="K158" i="3"/>
  <c r="L158" i="3"/>
  <c r="J159" i="3"/>
  <c r="K159" i="3"/>
  <c r="L159" i="3"/>
  <c r="J160" i="3"/>
  <c r="K160" i="3"/>
  <c r="L160" i="3"/>
  <c r="J161" i="3"/>
  <c r="K161" i="3"/>
  <c r="L161" i="3"/>
  <c r="J162" i="3"/>
  <c r="K162" i="3"/>
  <c r="L162" i="3"/>
  <c r="J163" i="3"/>
  <c r="K163" i="3"/>
  <c r="L163" i="3"/>
  <c r="J164" i="3"/>
  <c r="K164" i="3"/>
  <c r="L164" i="3"/>
  <c r="J165" i="3"/>
  <c r="K165" i="3"/>
  <c r="L165" i="3"/>
  <c r="J166" i="3"/>
  <c r="K166" i="3"/>
  <c r="L166" i="3"/>
  <c r="J167" i="3"/>
  <c r="K167" i="3"/>
  <c r="L167" i="3"/>
  <c r="J168" i="3"/>
  <c r="K168" i="3"/>
  <c r="L168" i="3"/>
  <c r="J169" i="3"/>
  <c r="K169" i="3"/>
  <c r="L169" i="3"/>
  <c r="J170" i="3"/>
  <c r="K170" i="3"/>
  <c r="L170" i="3"/>
  <c r="J171" i="3"/>
  <c r="P171" i="3" s="1"/>
  <c r="K171" i="3"/>
  <c r="L171" i="3"/>
  <c r="J172" i="3"/>
  <c r="K172" i="3"/>
  <c r="L172" i="3"/>
  <c r="J173" i="3"/>
  <c r="K173" i="3"/>
  <c r="L173" i="3"/>
  <c r="J174" i="3"/>
  <c r="K174" i="3"/>
  <c r="L174" i="3"/>
  <c r="J175" i="3"/>
  <c r="K175" i="3"/>
  <c r="L175" i="3"/>
  <c r="J176" i="3"/>
  <c r="K176" i="3"/>
  <c r="L176" i="3"/>
  <c r="P176" i="3" s="1"/>
  <c r="J177" i="3"/>
  <c r="K177" i="3"/>
  <c r="L177" i="3"/>
  <c r="J178" i="3"/>
  <c r="K178" i="3"/>
  <c r="L178" i="3"/>
  <c r="J179" i="3"/>
  <c r="K179" i="3"/>
  <c r="L179" i="3"/>
  <c r="J180" i="3"/>
  <c r="K180" i="3"/>
  <c r="L180" i="3"/>
  <c r="P180" i="3" s="1"/>
  <c r="J181" i="3"/>
  <c r="K181" i="3"/>
  <c r="L181" i="3"/>
  <c r="J182" i="3"/>
  <c r="K182" i="3"/>
  <c r="L182" i="3"/>
  <c r="J183" i="3"/>
  <c r="K183" i="3"/>
  <c r="L183" i="3"/>
  <c r="J184" i="3"/>
  <c r="K184" i="3"/>
  <c r="L184" i="3"/>
  <c r="P184" i="3" s="1"/>
  <c r="J185" i="3"/>
  <c r="K185" i="3"/>
  <c r="L185" i="3"/>
  <c r="J186" i="3"/>
  <c r="K186" i="3"/>
  <c r="L186" i="3"/>
  <c r="J187" i="3"/>
  <c r="K187" i="3"/>
  <c r="L187" i="3"/>
  <c r="J188" i="3"/>
  <c r="K188" i="3"/>
  <c r="L188" i="3"/>
  <c r="P188" i="3" s="1"/>
  <c r="J189" i="3"/>
  <c r="K189" i="3"/>
  <c r="L189" i="3"/>
  <c r="J190" i="3"/>
  <c r="K190" i="3"/>
  <c r="L190" i="3"/>
  <c r="J191" i="3"/>
  <c r="K191" i="3"/>
  <c r="L191" i="3"/>
  <c r="J192" i="3"/>
  <c r="K192" i="3"/>
  <c r="L192" i="3"/>
  <c r="J193" i="3"/>
  <c r="K193" i="3"/>
  <c r="L193" i="3"/>
  <c r="J194" i="3"/>
  <c r="K194" i="3"/>
  <c r="L194" i="3"/>
  <c r="J195" i="3"/>
  <c r="P195" i="3" s="1"/>
  <c r="K195" i="3"/>
  <c r="L195" i="3"/>
  <c r="J196" i="3"/>
  <c r="K196" i="3"/>
  <c r="L196" i="3"/>
  <c r="J197" i="3"/>
  <c r="K197" i="3"/>
  <c r="L197" i="3"/>
  <c r="J198" i="3"/>
  <c r="K198" i="3"/>
  <c r="L198" i="3"/>
  <c r="P198" i="3" s="1"/>
  <c r="J199" i="3"/>
  <c r="K199" i="3"/>
  <c r="L199" i="3"/>
  <c r="J200" i="3"/>
  <c r="K200" i="3"/>
  <c r="L200" i="3"/>
  <c r="J201" i="3"/>
  <c r="P201" i="3" s="1"/>
  <c r="K201" i="3"/>
  <c r="L201" i="3"/>
  <c r="J202" i="3"/>
  <c r="K202" i="3"/>
  <c r="L202" i="3"/>
  <c r="J203" i="3"/>
  <c r="K203" i="3"/>
  <c r="P203" i="3" s="1"/>
  <c r="L203" i="3"/>
  <c r="J204" i="3"/>
  <c r="K204" i="3"/>
  <c r="L204" i="3"/>
  <c r="J205" i="3"/>
  <c r="K205" i="3"/>
  <c r="L205" i="3"/>
  <c r="J206" i="3"/>
  <c r="K206" i="3"/>
  <c r="L206" i="3"/>
  <c r="J207" i="3"/>
  <c r="K207" i="3"/>
  <c r="L207" i="3"/>
  <c r="J208" i="3"/>
  <c r="K208" i="3"/>
  <c r="L208" i="3"/>
  <c r="J209" i="3"/>
  <c r="K209" i="3"/>
  <c r="L209" i="3"/>
  <c r="J210" i="3"/>
  <c r="K210" i="3"/>
  <c r="L210" i="3"/>
  <c r="J211" i="3"/>
  <c r="K211" i="3"/>
  <c r="L211" i="3"/>
  <c r="J212" i="3"/>
  <c r="K212" i="3"/>
  <c r="L212" i="3"/>
  <c r="J213" i="3"/>
  <c r="K213" i="3"/>
  <c r="L213" i="3"/>
  <c r="J214" i="3"/>
  <c r="K214" i="3"/>
  <c r="L214" i="3"/>
  <c r="J215" i="3"/>
  <c r="K215" i="3"/>
  <c r="L215" i="3"/>
  <c r="P215" i="3" s="1"/>
  <c r="J216" i="3"/>
  <c r="K216" i="3"/>
  <c r="L216" i="3"/>
  <c r="J217" i="3"/>
  <c r="K217" i="3"/>
  <c r="L217" i="3"/>
  <c r="J218" i="3"/>
  <c r="K218" i="3"/>
  <c r="L218" i="3"/>
  <c r="J219" i="3"/>
  <c r="K219" i="3"/>
  <c r="L219" i="3"/>
  <c r="J220" i="3"/>
  <c r="K220" i="3"/>
  <c r="L220" i="3"/>
  <c r="J221" i="3"/>
  <c r="K221" i="3"/>
  <c r="L221" i="3"/>
  <c r="J222" i="3"/>
  <c r="K222" i="3"/>
  <c r="P222" i="3" s="1"/>
  <c r="L222" i="3"/>
  <c r="J223" i="3"/>
  <c r="K223" i="3"/>
  <c r="L223" i="3"/>
  <c r="P223" i="3" s="1"/>
  <c r="J224" i="3"/>
  <c r="K224" i="3"/>
  <c r="L224" i="3"/>
  <c r="J225" i="3"/>
  <c r="K225" i="3"/>
  <c r="L225" i="3"/>
  <c r="J226" i="3"/>
  <c r="K226" i="3"/>
  <c r="L226" i="3"/>
  <c r="J227" i="3"/>
  <c r="K227" i="3"/>
  <c r="L227" i="3"/>
  <c r="P227" i="3" s="1"/>
  <c r="J228" i="3"/>
  <c r="K228" i="3"/>
  <c r="L228" i="3"/>
  <c r="J229" i="3"/>
  <c r="K229" i="3"/>
  <c r="L229" i="3"/>
  <c r="J230" i="3"/>
  <c r="K230" i="3"/>
  <c r="L230" i="3"/>
  <c r="J231" i="3"/>
  <c r="K231" i="3"/>
  <c r="L231" i="3"/>
  <c r="J232" i="3"/>
  <c r="K232" i="3"/>
  <c r="L232" i="3"/>
  <c r="J233" i="3"/>
  <c r="K233" i="3"/>
  <c r="L233" i="3"/>
  <c r="J234" i="3"/>
  <c r="K234" i="3"/>
  <c r="L234" i="3"/>
  <c r="J235" i="3"/>
  <c r="K235" i="3"/>
  <c r="L235" i="3"/>
  <c r="J236" i="3"/>
  <c r="K236" i="3"/>
  <c r="L236" i="3"/>
  <c r="J237" i="3"/>
  <c r="K237" i="3"/>
  <c r="L237" i="3"/>
  <c r="J238" i="3"/>
  <c r="K238" i="3"/>
  <c r="L238" i="3"/>
  <c r="J239" i="3"/>
  <c r="K239" i="3"/>
  <c r="L239" i="3"/>
  <c r="J240" i="3"/>
  <c r="K240" i="3"/>
  <c r="L240" i="3"/>
  <c r="J241" i="3"/>
  <c r="K241" i="3"/>
  <c r="L241" i="3"/>
  <c r="J242" i="3"/>
  <c r="K242" i="3"/>
  <c r="L242" i="3"/>
  <c r="J243" i="3"/>
  <c r="K243" i="3"/>
  <c r="L243" i="3"/>
  <c r="J244" i="3"/>
  <c r="K244" i="3"/>
  <c r="L244" i="3"/>
  <c r="J245" i="3"/>
  <c r="K245" i="3"/>
  <c r="L245" i="3"/>
  <c r="J246" i="3"/>
  <c r="K246" i="3"/>
  <c r="L246" i="3"/>
  <c r="J247" i="3"/>
  <c r="K247" i="3"/>
  <c r="L247" i="3"/>
  <c r="J248" i="3"/>
  <c r="K248" i="3"/>
  <c r="L248" i="3"/>
  <c r="J249" i="3"/>
  <c r="P249" i="3" s="1"/>
  <c r="K249" i="3"/>
  <c r="L249" i="3"/>
  <c r="J250" i="3"/>
  <c r="K250" i="3"/>
  <c r="L250" i="3"/>
  <c r="J251" i="3"/>
  <c r="K251" i="3"/>
  <c r="L251" i="3"/>
  <c r="J252" i="3"/>
  <c r="K252" i="3"/>
  <c r="L252" i="3"/>
  <c r="J253" i="3"/>
  <c r="K253" i="3"/>
  <c r="L253" i="3"/>
  <c r="J254" i="3"/>
  <c r="K254" i="3"/>
  <c r="L254" i="3"/>
  <c r="J255" i="3"/>
  <c r="K255" i="3"/>
  <c r="L255" i="3"/>
  <c r="J256" i="3"/>
  <c r="K256" i="3"/>
  <c r="L256" i="3"/>
  <c r="J257" i="3"/>
  <c r="K257" i="3"/>
  <c r="L257" i="3"/>
  <c r="J258" i="3"/>
  <c r="P258" i="3" s="1"/>
  <c r="K258" i="3"/>
  <c r="L258" i="3"/>
  <c r="J259" i="3"/>
  <c r="K259" i="3"/>
  <c r="L259" i="3"/>
  <c r="J260" i="3"/>
  <c r="K260" i="3"/>
  <c r="L260" i="3"/>
  <c r="P260" i="3" s="1"/>
  <c r="J261" i="3"/>
  <c r="K261" i="3"/>
  <c r="L261" i="3"/>
  <c r="J262" i="3"/>
  <c r="K262" i="3"/>
  <c r="L262" i="3"/>
  <c r="J263" i="3"/>
  <c r="K263" i="3"/>
  <c r="L263" i="3"/>
  <c r="P263" i="3"/>
  <c r="J264" i="3"/>
  <c r="K264" i="3"/>
  <c r="L264" i="3"/>
  <c r="J265" i="3"/>
  <c r="K265" i="3"/>
  <c r="L265" i="3"/>
  <c r="J266" i="3"/>
  <c r="K266" i="3"/>
  <c r="L266" i="3"/>
  <c r="J267" i="3"/>
  <c r="K267" i="3"/>
  <c r="L267" i="3"/>
  <c r="J268" i="3"/>
  <c r="K268" i="3"/>
  <c r="L268" i="3"/>
  <c r="J269" i="3"/>
  <c r="K269" i="3"/>
  <c r="L269" i="3"/>
  <c r="J270" i="3"/>
  <c r="K270" i="3"/>
  <c r="L270" i="3"/>
  <c r="J271" i="3"/>
  <c r="K271" i="3"/>
  <c r="L271" i="3"/>
  <c r="J272" i="3"/>
  <c r="K272" i="3"/>
  <c r="L272" i="3"/>
  <c r="J273" i="3"/>
  <c r="K273" i="3"/>
  <c r="L273" i="3"/>
  <c r="J274" i="3"/>
  <c r="K274" i="3"/>
  <c r="L274" i="3"/>
  <c r="J275" i="3"/>
  <c r="K275" i="3"/>
  <c r="L275" i="3"/>
  <c r="P275" i="3" s="1"/>
  <c r="J276" i="3"/>
  <c r="K276" i="3"/>
  <c r="L276" i="3"/>
  <c r="J277" i="3"/>
  <c r="K277" i="3"/>
  <c r="L277" i="3"/>
  <c r="J278" i="3"/>
  <c r="K278" i="3"/>
  <c r="L278" i="3"/>
  <c r="J279" i="3"/>
  <c r="K279" i="3"/>
  <c r="L279" i="3"/>
  <c r="J280" i="3"/>
  <c r="K280" i="3"/>
  <c r="L280" i="3"/>
  <c r="J281" i="3"/>
  <c r="K281" i="3"/>
  <c r="L281" i="3"/>
  <c r="J282" i="3"/>
  <c r="K282" i="3"/>
  <c r="L282" i="3"/>
  <c r="J283" i="3"/>
  <c r="K283" i="3"/>
  <c r="L283" i="3"/>
  <c r="P283" i="3" s="1"/>
  <c r="J284" i="3"/>
  <c r="K284" i="3"/>
  <c r="L284" i="3"/>
  <c r="J285" i="3"/>
  <c r="K285" i="3"/>
  <c r="L285" i="3"/>
  <c r="J286" i="3"/>
  <c r="K286" i="3"/>
  <c r="L286" i="3"/>
  <c r="J287" i="3"/>
  <c r="K287" i="3"/>
  <c r="L287" i="3"/>
  <c r="J288" i="3"/>
  <c r="K288" i="3"/>
  <c r="L288" i="3"/>
  <c r="J289" i="3"/>
  <c r="K289" i="3"/>
  <c r="L289" i="3"/>
  <c r="J290" i="3"/>
  <c r="K290" i="3"/>
  <c r="L290" i="3"/>
  <c r="J291" i="3"/>
  <c r="K291" i="3"/>
  <c r="L291" i="3"/>
  <c r="J292" i="3"/>
  <c r="K292" i="3"/>
  <c r="L292" i="3"/>
  <c r="J293" i="3"/>
  <c r="K293" i="3"/>
  <c r="L293" i="3"/>
  <c r="J294" i="3"/>
  <c r="K294" i="3"/>
  <c r="L294" i="3"/>
  <c r="J295" i="3"/>
  <c r="K295" i="3"/>
  <c r="L295" i="3"/>
  <c r="J296" i="3"/>
  <c r="K296" i="3"/>
  <c r="L296" i="3"/>
  <c r="J297" i="3"/>
  <c r="K297" i="3"/>
  <c r="P297" i="3" s="1"/>
  <c r="L297" i="3"/>
  <c r="J298" i="3"/>
  <c r="K298" i="3"/>
  <c r="L298" i="3"/>
  <c r="J299" i="3"/>
  <c r="K299" i="3"/>
  <c r="L299" i="3"/>
  <c r="J300" i="3"/>
  <c r="K300" i="3"/>
  <c r="L300" i="3"/>
  <c r="J301" i="3"/>
  <c r="K301" i="3"/>
  <c r="L301" i="3"/>
  <c r="J302" i="3"/>
  <c r="K302" i="3"/>
  <c r="L302" i="3"/>
  <c r="J303" i="3"/>
  <c r="K303" i="3"/>
  <c r="L303" i="3"/>
  <c r="J304" i="3"/>
  <c r="K304" i="3"/>
  <c r="L304" i="3"/>
  <c r="J305" i="3"/>
  <c r="K305" i="3"/>
  <c r="L305" i="3"/>
  <c r="J306" i="3"/>
  <c r="P306" i="3" s="1"/>
  <c r="K306" i="3"/>
  <c r="L306" i="3"/>
  <c r="J307" i="3"/>
  <c r="K307" i="3"/>
  <c r="L307" i="3"/>
  <c r="J308" i="3"/>
  <c r="K308" i="3"/>
  <c r="L308" i="3"/>
  <c r="P308" i="3" s="1"/>
  <c r="J309" i="3"/>
  <c r="K309" i="3"/>
  <c r="L309" i="3"/>
  <c r="J310" i="3"/>
  <c r="K310" i="3"/>
  <c r="L310" i="3"/>
  <c r="J311" i="3"/>
  <c r="K311" i="3"/>
  <c r="L311" i="3"/>
  <c r="P311" i="3" s="1"/>
  <c r="J312" i="3"/>
  <c r="K312" i="3"/>
  <c r="L312" i="3"/>
  <c r="J313" i="3"/>
  <c r="K313" i="3"/>
  <c r="L313" i="3"/>
  <c r="J314" i="3"/>
  <c r="K314" i="3"/>
  <c r="L314" i="3"/>
  <c r="P314" i="3" s="1"/>
  <c r="J315" i="3"/>
  <c r="K315" i="3"/>
  <c r="L315" i="3"/>
  <c r="J316" i="3"/>
  <c r="K316" i="3"/>
  <c r="L316" i="3"/>
  <c r="J317" i="3"/>
  <c r="K317" i="3"/>
  <c r="L317" i="3"/>
  <c r="J318" i="3"/>
  <c r="K318" i="3"/>
  <c r="L318" i="3"/>
  <c r="J319" i="3"/>
  <c r="K319" i="3"/>
  <c r="L319" i="3"/>
  <c r="J320" i="3"/>
  <c r="K320" i="3"/>
  <c r="L320" i="3"/>
  <c r="J321" i="3"/>
  <c r="P321" i="3" s="1"/>
  <c r="K321" i="3"/>
  <c r="L321" i="3"/>
  <c r="J322" i="3"/>
  <c r="K322" i="3"/>
  <c r="L322" i="3"/>
  <c r="J323" i="3"/>
  <c r="K323" i="3"/>
  <c r="L323" i="3"/>
  <c r="J324" i="3"/>
  <c r="K324" i="3"/>
  <c r="L324" i="3"/>
  <c r="J325" i="3"/>
  <c r="K325" i="3"/>
  <c r="L325" i="3"/>
  <c r="J326" i="3"/>
  <c r="K326" i="3"/>
  <c r="L326" i="3"/>
  <c r="J327" i="3"/>
  <c r="K327" i="3"/>
  <c r="L327" i="3"/>
  <c r="P327" i="3" s="1"/>
  <c r="J328" i="3"/>
  <c r="K328" i="3"/>
  <c r="L328" i="3"/>
  <c r="J329" i="3"/>
  <c r="K329" i="3"/>
  <c r="L329" i="3"/>
  <c r="J330" i="3"/>
  <c r="K330" i="3"/>
  <c r="L330" i="3"/>
  <c r="J331" i="3"/>
  <c r="K331" i="3"/>
  <c r="L331" i="3"/>
  <c r="P331" i="3" s="1"/>
  <c r="J332" i="3"/>
  <c r="K332" i="3"/>
  <c r="L332" i="3"/>
  <c r="J333" i="3"/>
  <c r="K333" i="3"/>
  <c r="L333" i="3"/>
  <c r="J334" i="3"/>
  <c r="K334" i="3"/>
  <c r="L334" i="3"/>
  <c r="J335" i="3"/>
  <c r="K335" i="3"/>
  <c r="L335" i="3"/>
  <c r="P335" i="3" s="1"/>
  <c r="J336" i="3"/>
  <c r="K336" i="3"/>
  <c r="L336" i="3"/>
  <c r="J337" i="3"/>
  <c r="K337" i="3"/>
  <c r="L337" i="3"/>
  <c r="J338" i="3"/>
  <c r="K338" i="3"/>
  <c r="L338" i="3"/>
  <c r="J339" i="3"/>
  <c r="K339" i="3"/>
  <c r="L339" i="3"/>
  <c r="J340" i="3"/>
  <c r="K340" i="3"/>
  <c r="L340" i="3"/>
  <c r="J341" i="3"/>
  <c r="K341" i="3"/>
  <c r="L341" i="3"/>
  <c r="J342" i="3"/>
  <c r="K342" i="3"/>
  <c r="P342" i="3" s="1"/>
  <c r="L342" i="3"/>
  <c r="J343" i="3"/>
  <c r="K343" i="3"/>
  <c r="L343" i="3"/>
  <c r="J344" i="3"/>
  <c r="K344" i="3"/>
  <c r="L344" i="3"/>
  <c r="J345" i="3"/>
  <c r="P345" i="3" s="1"/>
  <c r="K345" i="3"/>
  <c r="L345" i="3"/>
  <c r="J346" i="3"/>
  <c r="K346" i="3"/>
  <c r="L346" i="3"/>
  <c r="J347" i="3"/>
  <c r="K347" i="3"/>
  <c r="L347" i="3"/>
  <c r="P347" i="3" s="1"/>
  <c r="J348" i="3"/>
  <c r="K348" i="3"/>
  <c r="L348" i="3"/>
  <c r="P348" i="3"/>
  <c r="J349" i="3"/>
  <c r="K349" i="3"/>
  <c r="L349" i="3"/>
  <c r="J350" i="3"/>
  <c r="K350" i="3"/>
  <c r="L350" i="3"/>
  <c r="J351" i="3"/>
  <c r="K351" i="3"/>
  <c r="L351" i="3"/>
  <c r="J352" i="3"/>
  <c r="K352" i="3"/>
  <c r="L352" i="3"/>
  <c r="P352" i="3" s="1"/>
  <c r="J353" i="3"/>
  <c r="P353" i="3" s="1"/>
  <c r="K353" i="3"/>
  <c r="L353" i="3"/>
  <c r="J354" i="3"/>
  <c r="K354" i="3"/>
  <c r="L354" i="3"/>
  <c r="J355" i="3"/>
  <c r="K355" i="3"/>
  <c r="L355" i="3"/>
  <c r="J356" i="3"/>
  <c r="K356" i="3"/>
  <c r="L356" i="3"/>
  <c r="J357" i="3"/>
  <c r="P357" i="3" s="1"/>
  <c r="K357" i="3"/>
  <c r="L357" i="3"/>
  <c r="J358" i="3"/>
  <c r="K358" i="3"/>
  <c r="L358" i="3"/>
  <c r="J359" i="3"/>
  <c r="K359" i="3"/>
  <c r="P359" i="3" s="1"/>
  <c r="L359" i="3"/>
  <c r="J360" i="3"/>
  <c r="K360" i="3"/>
  <c r="L360" i="3"/>
  <c r="J361" i="3"/>
  <c r="K361" i="3"/>
  <c r="L361" i="3"/>
  <c r="J362" i="3"/>
  <c r="P362" i="3" s="1"/>
  <c r="K362" i="3"/>
  <c r="L362" i="3"/>
  <c r="J363" i="3"/>
  <c r="K363" i="3"/>
  <c r="P363" i="3" s="1"/>
  <c r="L363" i="3"/>
  <c r="J364" i="3"/>
  <c r="K364" i="3"/>
  <c r="L364" i="3"/>
  <c r="J365" i="3"/>
  <c r="K365" i="3"/>
  <c r="L365" i="3"/>
  <c r="J366" i="3"/>
  <c r="P366" i="3" s="1"/>
  <c r="K366" i="3"/>
  <c r="L366" i="3"/>
  <c r="J367" i="3"/>
  <c r="K367" i="3"/>
  <c r="L367" i="3"/>
  <c r="L3" i="3"/>
  <c r="K3" i="3"/>
  <c r="J3" i="3"/>
  <c r="H5" i="3"/>
  <c r="H9" i="3"/>
  <c r="H10" i="3"/>
  <c r="H13" i="3"/>
  <c r="H17" i="3"/>
  <c r="H19" i="3"/>
  <c r="H21" i="3"/>
  <c r="H25" i="3"/>
  <c r="H29" i="3"/>
  <c r="H33" i="3"/>
  <c r="H37" i="3"/>
  <c r="H41" i="3"/>
  <c r="H45" i="3"/>
  <c r="H49" i="3"/>
  <c r="H51" i="3"/>
  <c r="H53" i="3"/>
  <c r="H54" i="3"/>
  <c r="H57" i="3"/>
  <c r="H61" i="3"/>
  <c r="H64" i="3"/>
  <c r="H65" i="3"/>
  <c r="H69" i="3"/>
  <c r="H73" i="3"/>
  <c r="H75" i="3"/>
  <c r="H77" i="3"/>
  <c r="H81" i="3"/>
  <c r="H85" i="3"/>
  <c r="H89" i="3"/>
  <c r="H93" i="3"/>
  <c r="H95" i="3"/>
  <c r="H97" i="3"/>
  <c r="H101" i="3"/>
  <c r="H105" i="3"/>
  <c r="H109" i="3"/>
  <c r="H113" i="3"/>
  <c r="H117" i="3"/>
  <c r="H121" i="3"/>
  <c r="H125" i="3"/>
  <c r="H129" i="3"/>
  <c r="H131" i="3"/>
  <c r="H133" i="3"/>
  <c r="H137" i="3"/>
  <c r="H140" i="3"/>
  <c r="H141" i="3"/>
  <c r="H145" i="3"/>
  <c r="H149" i="3"/>
  <c r="H151" i="3"/>
  <c r="H153" i="3"/>
  <c r="H157" i="3"/>
  <c r="H161" i="3"/>
  <c r="H162" i="3"/>
  <c r="H165" i="3"/>
  <c r="H169" i="3"/>
  <c r="H173" i="3"/>
  <c r="H175" i="3"/>
  <c r="H177" i="3"/>
  <c r="H181" i="3"/>
  <c r="H185" i="3"/>
  <c r="H189" i="3"/>
  <c r="H193" i="3"/>
  <c r="H197" i="3"/>
  <c r="H201" i="3"/>
  <c r="H205" i="3"/>
  <c r="H207" i="3"/>
  <c r="H209" i="3"/>
  <c r="H213" i="3"/>
  <c r="H216" i="3"/>
  <c r="H217" i="3"/>
  <c r="H221" i="3"/>
  <c r="H225" i="3"/>
  <c r="H229" i="3"/>
  <c r="H231" i="3"/>
  <c r="H233" i="3"/>
  <c r="H237" i="3"/>
  <c r="H241" i="3"/>
  <c r="H245" i="3"/>
  <c r="H249" i="3"/>
  <c r="H250" i="3"/>
  <c r="H251" i="3"/>
  <c r="H253" i="3"/>
  <c r="H257" i="3"/>
  <c r="H261" i="3"/>
  <c r="H265" i="3"/>
  <c r="H269" i="3"/>
  <c r="H273" i="3"/>
  <c r="H275" i="3"/>
  <c r="H276" i="3"/>
  <c r="H277" i="3"/>
  <c r="H281" i="3"/>
  <c r="H285" i="3"/>
  <c r="H289" i="3"/>
  <c r="H292" i="3"/>
  <c r="H293" i="3"/>
  <c r="H297" i="3"/>
  <c r="H301" i="3"/>
  <c r="H305" i="3"/>
  <c r="H309" i="3"/>
  <c r="H313" i="3"/>
  <c r="H317" i="3"/>
  <c r="H321" i="3"/>
  <c r="H325" i="3"/>
  <c r="H329" i="3"/>
  <c r="H333" i="3"/>
  <c r="H334" i="3"/>
  <c r="H337" i="3"/>
  <c r="H341" i="3"/>
  <c r="H345" i="3"/>
  <c r="H349" i="3"/>
  <c r="H352" i="3"/>
  <c r="H353" i="3"/>
  <c r="H354" i="3"/>
  <c r="H357" i="3"/>
  <c r="H361" i="3"/>
  <c r="H365" i="3"/>
  <c r="P273" i="3" l="1"/>
  <c r="P265" i="3"/>
  <c r="P246" i="3"/>
  <c r="P102" i="3"/>
  <c r="P280" i="3"/>
  <c r="P261" i="3"/>
  <c r="P209" i="3"/>
  <c r="P174" i="3"/>
  <c r="P162" i="3"/>
  <c r="P138" i="3"/>
  <c r="P55" i="3"/>
  <c r="P189" i="3"/>
  <c r="P165" i="3"/>
  <c r="P256" i="3"/>
  <c r="P172" i="3"/>
  <c r="P156" i="3"/>
  <c r="P69" i="3"/>
  <c r="Q365" i="3"/>
  <c r="Q361" i="3"/>
  <c r="Q357" i="3"/>
  <c r="Q353" i="3"/>
  <c r="Q349" i="3"/>
  <c r="Q345" i="3"/>
  <c r="Q341" i="3"/>
  <c r="Q337" i="3"/>
  <c r="P318" i="3"/>
  <c r="P179" i="3"/>
  <c r="P159" i="3"/>
  <c r="P250" i="3"/>
  <c r="P226" i="3"/>
  <c r="P206" i="3"/>
  <c r="P123" i="3"/>
  <c r="P111" i="3"/>
  <c r="P59" i="3"/>
  <c r="P8" i="3"/>
  <c r="Q333" i="3"/>
  <c r="Q329" i="3"/>
  <c r="Q325" i="3"/>
  <c r="Q321" i="3"/>
  <c r="Q317" i="3"/>
  <c r="Q313" i="3"/>
  <c r="Q309" i="3"/>
  <c r="Q305" i="3"/>
  <c r="Q301" i="3"/>
  <c r="Q297" i="3"/>
  <c r="Q293" i="3"/>
  <c r="Q289" i="3"/>
  <c r="Q285" i="3"/>
  <c r="Q281" i="3"/>
  <c r="Q277" i="3"/>
  <c r="Q273" i="3"/>
  <c r="Q269" i="3"/>
  <c r="Q265" i="3"/>
  <c r="Q261" i="3"/>
  <c r="Q257" i="3"/>
  <c r="Q253" i="3"/>
  <c r="Q249" i="3"/>
  <c r="Q245" i="3"/>
  <c r="Q241" i="3"/>
  <c r="Q237" i="3"/>
  <c r="Q233" i="3"/>
  <c r="Q229" i="3"/>
  <c r="Q225" i="3"/>
  <c r="Q221" i="3"/>
  <c r="Q217" i="3"/>
  <c r="Q213" i="3"/>
  <c r="Q209" i="3"/>
  <c r="Q205" i="3"/>
  <c r="Q201" i="3"/>
  <c r="Q197" i="3"/>
  <c r="Q193" i="3"/>
  <c r="Q189" i="3"/>
  <c r="Q185" i="3"/>
  <c r="Q181" i="3"/>
  <c r="Q177" i="3"/>
  <c r="Q173" i="3"/>
  <c r="Q169" i="3"/>
  <c r="Q165" i="3"/>
  <c r="Q161" i="3"/>
  <c r="Q157" i="3"/>
  <c r="Q153" i="3"/>
  <c r="Q149" i="3"/>
  <c r="Q145" i="3"/>
  <c r="Q141" i="3"/>
  <c r="Q137" i="3"/>
  <c r="Q133" i="3"/>
  <c r="Q129" i="3"/>
  <c r="Q125" i="3"/>
  <c r="Q121" i="3"/>
  <c r="Q117" i="3"/>
  <c r="Q113" i="3"/>
  <c r="Q109" i="3"/>
  <c r="Q105" i="3"/>
  <c r="Q101" i="3"/>
  <c r="Q97" i="3"/>
  <c r="Q93" i="3"/>
  <c r="Q89" i="3"/>
  <c r="Q85" i="3"/>
  <c r="Q81" i="3"/>
  <c r="Q77" i="3"/>
  <c r="Q73" i="3"/>
  <c r="Q69" i="3"/>
  <c r="Q65" i="3"/>
  <c r="Q61" i="3"/>
  <c r="Q57" i="3"/>
  <c r="Q53" i="3"/>
  <c r="Q49" i="3"/>
  <c r="Q45" i="3"/>
  <c r="Q41" i="3"/>
  <c r="Q37" i="3"/>
  <c r="Q33" i="3"/>
  <c r="Q29" i="3"/>
  <c r="Q25" i="3"/>
  <c r="Q21" i="3"/>
  <c r="Q17" i="3"/>
  <c r="Q13" i="3"/>
  <c r="Q9" i="3"/>
  <c r="Q5" i="3"/>
  <c r="I323" i="3"/>
  <c r="I235" i="3"/>
  <c r="I79" i="3"/>
  <c r="I3" i="3"/>
  <c r="I359" i="3"/>
  <c r="I335" i="3"/>
  <c r="I303" i="3"/>
  <c r="I275" i="3"/>
  <c r="I243" i="3"/>
  <c r="I211" i="3"/>
  <c r="I179" i="3"/>
  <c r="I151" i="3"/>
  <c r="I123" i="3"/>
  <c r="I99" i="3"/>
  <c r="I71" i="3"/>
  <c r="I35" i="3"/>
  <c r="I7" i="3"/>
  <c r="I199" i="3"/>
  <c r="I268" i="3"/>
  <c r="I264" i="3"/>
  <c r="I260" i="3"/>
  <c r="I60" i="3"/>
  <c r="I203" i="3"/>
  <c r="I343" i="3"/>
  <c r="I299" i="3"/>
  <c r="I263" i="3"/>
  <c r="I223" i="3"/>
  <c r="I175" i="3"/>
  <c r="I131" i="3"/>
  <c r="I59" i="3"/>
  <c r="I363" i="3"/>
  <c r="I339" i="3"/>
  <c r="I311" i="3"/>
  <c r="I283" i="3"/>
  <c r="I255" i="3"/>
  <c r="I231" i="3"/>
  <c r="I195" i="3"/>
  <c r="I167" i="3"/>
  <c r="I143" i="3"/>
  <c r="I115" i="3"/>
  <c r="I91" i="3"/>
  <c r="I63" i="3"/>
  <c r="I31" i="3"/>
  <c r="I11" i="3"/>
  <c r="I351" i="3"/>
  <c r="I319" i="3"/>
  <c r="I287" i="3"/>
  <c r="I259" i="3"/>
  <c r="I227" i="3"/>
  <c r="I191" i="3"/>
  <c r="I163" i="3"/>
  <c r="I139" i="3"/>
  <c r="I111" i="3"/>
  <c r="I87" i="3"/>
  <c r="I51" i="3"/>
  <c r="I15" i="3"/>
  <c r="I355" i="3"/>
  <c r="I327" i="3"/>
  <c r="I307" i="3"/>
  <c r="I279" i="3"/>
  <c r="I251" i="3"/>
  <c r="I219" i="3"/>
  <c r="I187" i="3"/>
  <c r="I159" i="3"/>
  <c r="I135" i="3"/>
  <c r="I103" i="3"/>
  <c r="I75" i="3"/>
  <c r="I47" i="3"/>
  <c r="I27" i="3"/>
  <c r="I367" i="3"/>
  <c r="I331" i="3"/>
  <c r="I295" i="3"/>
  <c r="I271" i="3"/>
  <c r="I247" i="3"/>
  <c r="I215" i="3"/>
  <c r="I183" i="3"/>
  <c r="I155" i="3"/>
  <c r="I127" i="3"/>
  <c r="I107" i="3"/>
  <c r="I83" i="3"/>
  <c r="I55" i="3"/>
  <c r="I39" i="3"/>
  <c r="I23" i="3"/>
  <c r="H212" i="3"/>
  <c r="H208" i="3"/>
  <c r="H204" i="3"/>
  <c r="H200" i="3"/>
  <c r="H196" i="3"/>
  <c r="H192" i="3"/>
  <c r="H188" i="3"/>
  <c r="H184" i="3"/>
  <c r="H180" i="3"/>
  <c r="H176" i="3"/>
  <c r="H172" i="3"/>
  <c r="H168" i="3"/>
  <c r="H164" i="3"/>
  <c r="H160" i="3"/>
  <c r="H156" i="3"/>
  <c r="H152" i="3"/>
  <c r="H148" i="3"/>
  <c r="H144" i="3"/>
  <c r="H136" i="3"/>
  <c r="H132" i="3"/>
  <c r="H128" i="3"/>
  <c r="H124" i="3"/>
  <c r="H120" i="3"/>
  <c r="H116" i="3"/>
  <c r="H112" i="3"/>
  <c r="H108" i="3"/>
  <c r="H104" i="3"/>
  <c r="H100" i="3"/>
  <c r="H96" i="3"/>
  <c r="H92" i="3"/>
  <c r="H88" i="3"/>
  <c r="H84" i="3"/>
  <c r="H80" i="3"/>
  <c r="H76" i="3"/>
  <c r="H72" i="3"/>
  <c r="H68" i="3"/>
  <c r="H60" i="3"/>
  <c r="H56" i="3"/>
  <c r="H52" i="3"/>
  <c r="H48" i="3"/>
  <c r="H44" i="3"/>
  <c r="H40" i="3"/>
  <c r="H36" i="3"/>
  <c r="H32" i="3"/>
  <c r="H28" i="3"/>
  <c r="H24" i="3"/>
  <c r="H20" i="3"/>
  <c r="H16" i="3"/>
  <c r="H12" i="3"/>
  <c r="H8" i="3"/>
  <c r="H4" i="3"/>
  <c r="I347" i="3"/>
  <c r="I315" i="3"/>
  <c r="I291" i="3"/>
  <c r="I267" i="3"/>
  <c r="I239" i="3"/>
  <c r="I207" i="3"/>
  <c r="I171" i="3"/>
  <c r="I147" i="3"/>
  <c r="I119" i="3"/>
  <c r="I95" i="3"/>
  <c r="I67" i="3"/>
  <c r="I43" i="3"/>
  <c r="I19" i="3"/>
  <c r="P332" i="3"/>
  <c r="P320" i="3"/>
  <c r="P277" i="3"/>
  <c r="P153" i="3"/>
  <c r="P129" i="3"/>
  <c r="P117" i="3"/>
  <c r="P285" i="3"/>
  <c r="P251" i="3"/>
  <c r="P211" i="3"/>
  <c r="P116" i="3"/>
  <c r="P81" i="3"/>
  <c r="P65" i="3"/>
  <c r="P18" i="3"/>
  <c r="P324" i="3"/>
  <c r="P191" i="3"/>
  <c r="P168" i="3"/>
  <c r="P46" i="3"/>
  <c r="P10" i="3"/>
  <c r="P351" i="3"/>
  <c r="P300" i="3"/>
  <c r="P264" i="3"/>
  <c r="P210" i="3"/>
  <c r="P83" i="3"/>
  <c r="P71" i="3"/>
  <c r="P13" i="3"/>
  <c r="P178" i="3"/>
  <c r="P205" i="3"/>
  <c r="P325" i="3"/>
  <c r="P232" i="3"/>
  <c r="P224" i="3"/>
  <c r="P181" i="3"/>
  <c r="P173" i="3"/>
  <c r="P161" i="3"/>
  <c r="P126" i="3"/>
  <c r="P313" i="3"/>
  <c r="P294" i="3"/>
  <c r="P252" i="3"/>
  <c r="P208" i="3"/>
  <c r="P177" i="3"/>
  <c r="P157" i="3"/>
  <c r="P137" i="3"/>
  <c r="P133" i="3"/>
  <c r="P113" i="3"/>
  <c r="P51" i="3"/>
  <c r="P43" i="3"/>
  <c r="P27" i="3"/>
  <c r="Q3" i="3"/>
  <c r="P338" i="3"/>
  <c r="P315" i="3"/>
  <c r="P296" i="3"/>
  <c r="P248" i="3"/>
  <c r="P231" i="3"/>
  <c r="P229" i="3"/>
  <c r="P216" i="3"/>
  <c r="P145" i="3"/>
  <c r="P132" i="3"/>
  <c r="P130" i="3"/>
  <c r="P96" i="3"/>
  <c r="P90" i="3"/>
  <c r="P86" i="3"/>
  <c r="P66" i="3"/>
  <c r="P62" i="3"/>
  <c r="P53" i="3"/>
  <c r="P47" i="3"/>
  <c r="P40" i="3"/>
  <c r="P28" i="3"/>
  <c r="P15" i="3"/>
  <c r="P9" i="3"/>
  <c r="P7" i="3"/>
  <c r="P336" i="3"/>
  <c r="P330" i="3"/>
  <c r="P279" i="3"/>
  <c r="P259" i="3"/>
  <c r="P88" i="3"/>
  <c r="P75" i="3"/>
  <c r="P73" i="3"/>
  <c r="P49" i="3"/>
  <c r="P343" i="3"/>
  <c r="P309" i="3"/>
  <c r="P303" i="3"/>
  <c r="P301" i="3"/>
  <c r="P292" i="3"/>
  <c r="P271" i="3"/>
  <c r="P253" i="3"/>
  <c r="P238" i="3"/>
  <c r="P225" i="3"/>
  <c r="P197" i="3"/>
  <c r="P186" i="3"/>
  <c r="P169" i="3"/>
  <c r="P167" i="3"/>
  <c r="P154" i="3"/>
  <c r="P141" i="3"/>
  <c r="P124" i="3"/>
  <c r="P120" i="3"/>
  <c r="P22" i="3"/>
  <c r="P20" i="3"/>
  <c r="P358" i="3"/>
  <c r="P290" i="3"/>
  <c r="P242" i="3"/>
  <c r="P240" i="3"/>
  <c r="P234" i="3"/>
  <c r="P221" i="3"/>
  <c r="P204" i="3"/>
  <c r="P202" i="3"/>
  <c r="P193" i="3"/>
  <c r="P152" i="3"/>
  <c r="P118" i="3"/>
  <c r="P107" i="3"/>
  <c r="P101" i="3"/>
  <c r="P95" i="3"/>
  <c r="P93" i="3"/>
  <c r="P58" i="3"/>
  <c r="P37" i="3"/>
  <c r="P24" i="3"/>
  <c r="P5" i="3"/>
  <c r="P360" i="3"/>
  <c r="P356" i="3"/>
  <c r="P316" i="3"/>
  <c r="P295" i="3"/>
  <c r="P288" i="3"/>
  <c r="P267" i="3"/>
  <c r="P247" i="3"/>
  <c r="P230" i="3"/>
  <c r="P219" i="3"/>
  <c r="P213" i="3"/>
  <c r="P150" i="3"/>
  <c r="P144" i="3"/>
  <c r="P131" i="3"/>
  <c r="P105" i="3"/>
  <c r="P99" i="3"/>
  <c r="P78" i="3"/>
  <c r="P74" i="3"/>
  <c r="P39" i="3"/>
  <c r="P33" i="3"/>
  <c r="P31" i="3"/>
  <c r="P29" i="3"/>
  <c r="P14" i="3"/>
  <c r="P354" i="3"/>
  <c r="P339" i="3"/>
  <c r="P135" i="3"/>
  <c r="P54" i="3"/>
  <c r="P367" i="3"/>
  <c r="P241" i="3"/>
  <c r="P228" i="3"/>
  <c r="P87" i="3"/>
  <c r="P85" i="3"/>
  <c r="P76" i="3"/>
  <c r="P72" i="3"/>
  <c r="P61" i="3"/>
  <c r="P52" i="3"/>
  <c r="P48" i="3"/>
  <c r="P344" i="3"/>
  <c r="P333" i="3"/>
  <c r="P312" i="3"/>
  <c r="P291" i="3"/>
  <c r="P282" i="3"/>
  <c r="P276" i="3"/>
  <c r="P272" i="3"/>
  <c r="P254" i="3"/>
  <c r="P239" i="3"/>
  <c r="P237" i="3"/>
  <c r="P235" i="3"/>
  <c r="P207" i="3"/>
  <c r="P196" i="3"/>
  <c r="P183" i="3"/>
  <c r="P166" i="3"/>
  <c r="P140" i="3"/>
  <c r="P125" i="3"/>
  <c r="P121" i="3"/>
  <c r="P114" i="3"/>
  <c r="P110" i="3"/>
  <c r="P23" i="3"/>
  <c r="P19" i="3"/>
  <c r="P365" i="3"/>
  <c r="P323" i="3"/>
  <c r="P289" i="3"/>
  <c r="P270" i="3"/>
  <c r="P245" i="3"/>
  <c r="P243" i="3"/>
  <c r="P220" i="3"/>
  <c r="P218" i="3"/>
  <c r="P164" i="3"/>
  <c r="P119" i="3"/>
  <c r="P104" i="3"/>
  <c r="P100" i="3"/>
  <c r="P98" i="3"/>
  <c r="P68" i="3"/>
  <c r="P38" i="3"/>
  <c r="P21" i="3"/>
  <c r="P3" i="3"/>
  <c r="P355" i="3"/>
  <c r="P349" i="3"/>
  <c r="P319" i="3"/>
  <c r="P287" i="3"/>
  <c r="P233" i="3"/>
  <c r="P214" i="3"/>
  <c r="P212" i="3"/>
  <c r="P192" i="3"/>
  <c r="P190" i="3"/>
  <c r="P160" i="3"/>
  <c r="P149" i="3"/>
  <c r="P136" i="3"/>
  <c r="P34" i="3"/>
  <c r="P364" i="3"/>
  <c r="P284" i="3"/>
  <c r="P255" i="3"/>
  <c r="P185" i="3"/>
  <c r="P142" i="3"/>
  <c r="P337" i="3"/>
  <c r="P236" i="3"/>
  <c r="P217" i="3"/>
  <c r="P109" i="3"/>
  <c r="P50" i="3"/>
  <c r="P299" i="3"/>
  <c r="P200" i="3"/>
  <c r="P11" i="3"/>
  <c r="P340" i="3"/>
  <c r="P328" i="3"/>
  <c r="P304" i="3"/>
  <c r="P268" i="3"/>
  <c r="P25" i="3"/>
  <c r="P16" i="3"/>
  <c r="P244" i="3"/>
  <c r="P89" i="3"/>
  <c r="P77" i="3"/>
  <c r="P41" i="3"/>
  <c r="P350" i="3"/>
  <c r="P326" i="3"/>
  <c r="P302" i="3"/>
  <c r="P278" i="3"/>
  <c r="P266" i="3"/>
  <c r="P155" i="3"/>
  <c r="P112" i="3"/>
  <c r="P103" i="3"/>
  <c r="P94" i="3"/>
  <c r="P32" i="3"/>
  <c r="P307" i="3"/>
  <c r="P92" i="3"/>
  <c r="P80" i="3"/>
  <c r="P56" i="3"/>
  <c r="P44" i="3"/>
  <c r="P341" i="3"/>
  <c r="P329" i="3"/>
  <c r="P317" i="3"/>
  <c r="P305" i="3"/>
  <c r="P293" i="3"/>
  <c r="P281" i="3"/>
  <c r="P269" i="3"/>
  <c r="P199" i="3"/>
  <c r="P194" i="3"/>
  <c r="P187" i="3"/>
  <c r="P182" i="3"/>
  <c r="P175" i="3"/>
  <c r="P170" i="3"/>
  <c r="P163" i="3"/>
  <c r="P158" i="3"/>
  <c r="P151" i="3"/>
  <c r="P146" i="3"/>
  <c r="P139" i="3"/>
  <c r="P134" i="3"/>
  <c r="P127" i="3"/>
  <c r="P122" i="3"/>
  <c r="P115" i="3"/>
  <c r="P361" i="3"/>
  <c r="P346" i="3"/>
  <c r="P334" i="3"/>
  <c r="P322" i="3"/>
  <c r="P310" i="3"/>
  <c r="P298" i="3"/>
  <c r="P286" i="3"/>
  <c r="P274" i="3"/>
  <c r="P262" i="3"/>
  <c r="P257" i="3"/>
  <c r="P106" i="3"/>
  <c r="P97" i="3"/>
  <c r="P35" i="3"/>
  <c r="P26" i="3"/>
  <c r="P17" i="3"/>
  <c r="H3" i="3"/>
</calcChain>
</file>

<file path=xl/sharedStrings.xml><?xml version="1.0" encoding="utf-8"?>
<sst xmlns="http://schemas.openxmlformats.org/spreadsheetml/2006/main" count="1479" uniqueCount="378">
  <si>
    <t>2022-Jan-01</t>
  </si>
  <si>
    <t>2022-Jan-02</t>
  </si>
  <si>
    <t>2022-Jan-03</t>
  </si>
  <si>
    <t>2022-Jan-04</t>
  </si>
  <si>
    <t>2022-Jan-05</t>
  </si>
  <si>
    <t>2022-Jan-06</t>
  </si>
  <si>
    <t>2022-Jan-07</t>
  </si>
  <si>
    <t>2022-Jan-08</t>
  </si>
  <si>
    <t>2022-Jan-09</t>
  </si>
  <si>
    <t>2022-Jan-10</t>
  </si>
  <si>
    <t>2022-Jan-11</t>
  </si>
  <si>
    <t>2022-Jan-12</t>
  </si>
  <si>
    <t>2022-Jan-13</t>
  </si>
  <si>
    <t>2022-Jan-14</t>
  </si>
  <si>
    <t>2022-Jan-15</t>
  </si>
  <si>
    <t>2022-Jan-16</t>
  </si>
  <si>
    <t>2022-Jan-17</t>
  </si>
  <si>
    <t>2022-Jan-18</t>
  </si>
  <si>
    <t>2022-Jan-19</t>
  </si>
  <si>
    <t>2022-Jan-20</t>
  </si>
  <si>
    <t>2022-Jan-21</t>
  </si>
  <si>
    <t>2022-Jan-22</t>
  </si>
  <si>
    <t>2022-Jan-23</t>
  </si>
  <si>
    <t>2022-Jan-24</t>
  </si>
  <si>
    <t>2022-Jan-25</t>
  </si>
  <si>
    <t>2022-Jan-26</t>
  </si>
  <si>
    <t>2022-Jan-27</t>
  </si>
  <si>
    <t>2022-Jan-28</t>
  </si>
  <si>
    <t>2022-Jan-29</t>
  </si>
  <si>
    <t>2022-Jan-30</t>
  </si>
  <si>
    <t>2022-Jan-31</t>
  </si>
  <si>
    <t>2022-Feb-01</t>
  </si>
  <si>
    <t>2022-Feb-02</t>
  </si>
  <si>
    <t>2022-Feb-03</t>
  </si>
  <si>
    <t>2022-Feb-04</t>
  </si>
  <si>
    <t>2022-Feb-05</t>
  </si>
  <si>
    <t>2022-Feb-06</t>
  </si>
  <si>
    <t>2022-Feb-07</t>
  </si>
  <si>
    <t>2022-Feb-08</t>
  </si>
  <si>
    <t>2022-Feb-09</t>
  </si>
  <si>
    <t>2022-Feb-10</t>
  </si>
  <si>
    <t>2022-Feb-11</t>
  </si>
  <si>
    <t>2022-Feb-12</t>
  </si>
  <si>
    <t>2022-Feb-13</t>
  </si>
  <si>
    <t>2022-Feb-14</t>
  </si>
  <si>
    <t>2022-Feb-15</t>
  </si>
  <si>
    <t>2022-Feb-16</t>
  </si>
  <si>
    <t>2022-Feb-17</t>
  </si>
  <si>
    <t>2022-Feb-18</t>
  </si>
  <si>
    <t>2022-Feb-19</t>
  </si>
  <si>
    <t>2022-Feb-20</t>
  </si>
  <si>
    <t>2022-Feb-21</t>
  </si>
  <si>
    <t>2022-Feb-22</t>
  </si>
  <si>
    <t>2022-Feb-23</t>
  </si>
  <si>
    <t>2022-Feb-24</t>
  </si>
  <si>
    <t>2022-Feb-25</t>
  </si>
  <si>
    <t>2022-Feb-26</t>
  </si>
  <si>
    <t>2022-Feb-27</t>
  </si>
  <si>
    <t>2022-Feb-28</t>
  </si>
  <si>
    <t>2022-Mar-01</t>
  </si>
  <si>
    <t>2022-Mar-02</t>
  </si>
  <si>
    <t>2022-Mar-03</t>
  </si>
  <si>
    <t>2022-Mar-04</t>
  </si>
  <si>
    <t>2022-Mar-05</t>
  </si>
  <si>
    <t>2022-Mar-06</t>
  </si>
  <si>
    <t>2022-Mar-07</t>
  </si>
  <si>
    <t>2022-Mar-08</t>
  </si>
  <si>
    <t>2022-Mar-09</t>
  </si>
  <si>
    <t>2022-Mar-10</t>
  </si>
  <si>
    <t>2022-Mar-11</t>
  </si>
  <si>
    <t>2022-Mar-12</t>
  </si>
  <si>
    <t>2022-Mar-13</t>
  </si>
  <si>
    <t>2022-Mar-14</t>
  </si>
  <si>
    <t>2022-Mar-15</t>
  </si>
  <si>
    <t>2022-Mar-16</t>
  </si>
  <si>
    <t>2022-Mar-17</t>
  </si>
  <si>
    <t>2022-Mar-18</t>
  </si>
  <si>
    <t>2022-Mar-19</t>
  </si>
  <si>
    <t>2022-Mar-20</t>
  </si>
  <si>
    <t>2022-Mar-21</t>
  </si>
  <si>
    <t>2022-Mar-22</t>
  </si>
  <si>
    <t>2022-Mar-23</t>
  </si>
  <si>
    <t>2022-Mar-24</t>
  </si>
  <si>
    <t>2022-Mar-25</t>
  </si>
  <si>
    <t>2022-Mar-26</t>
  </si>
  <si>
    <t>2022-Mar-27</t>
  </si>
  <si>
    <t>2022-Mar-28</t>
  </si>
  <si>
    <t>2022-Mar-29</t>
  </si>
  <si>
    <t>2022-Mar-30</t>
  </si>
  <si>
    <t>2022-Mar-31</t>
  </si>
  <si>
    <t>2022-Apr-01</t>
  </si>
  <si>
    <t>2022-Apr-02</t>
  </si>
  <si>
    <t>2022-Apr-03</t>
  </si>
  <si>
    <t>2022-Apr-04</t>
  </si>
  <si>
    <t>2022-Apr-05</t>
  </si>
  <si>
    <t>2022-Apr-06</t>
  </si>
  <si>
    <t>2022-Apr-07</t>
  </si>
  <si>
    <t>2022-Apr-08</t>
  </si>
  <si>
    <t>2022-Apr-09</t>
  </si>
  <si>
    <t>2022-Apr-10</t>
  </si>
  <si>
    <t>2022-Apr-11</t>
  </si>
  <si>
    <t>2022-Apr-12</t>
  </si>
  <si>
    <t>2022-Apr-13</t>
  </si>
  <si>
    <t>2022-Apr-14</t>
  </si>
  <si>
    <t>2022-Apr-15</t>
  </si>
  <si>
    <t>2022-Apr-16</t>
  </si>
  <si>
    <t>2022-Apr-17</t>
  </si>
  <si>
    <t>2022-Apr-18</t>
  </si>
  <si>
    <t>2022-Apr-19</t>
  </si>
  <si>
    <t>2022-Apr-20</t>
  </si>
  <si>
    <t>2022-Apr-21</t>
  </si>
  <si>
    <t>2022-Apr-22</t>
  </si>
  <si>
    <t>2022-Apr-23</t>
  </si>
  <si>
    <t>2022-Apr-24</t>
  </si>
  <si>
    <t>2022-Apr-25</t>
  </si>
  <si>
    <t>2022-Apr-26</t>
  </si>
  <si>
    <t>2022-Apr-27</t>
  </si>
  <si>
    <t>2022-Apr-28</t>
  </si>
  <si>
    <t>2022-Apr-29</t>
  </si>
  <si>
    <t>2022-Apr-30</t>
  </si>
  <si>
    <t>2022-May-01</t>
  </si>
  <si>
    <t>2022-May-02</t>
  </si>
  <si>
    <t>2022-May-03</t>
  </si>
  <si>
    <t>2022-May-04</t>
  </si>
  <si>
    <t>2022-May-05</t>
  </si>
  <si>
    <t>2022-May-06</t>
  </si>
  <si>
    <t>2022-May-07</t>
  </si>
  <si>
    <t>2022-May-08</t>
  </si>
  <si>
    <t>2022-May-09</t>
  </si>
  <si>
    <t>2022-May-10</t>
  </si>
  <si>
    <t>2022-May-11</t>
  </si>
  <si>
    <t>2022-May-12</t>
  </si>
  <si>
    <t>2022-May-13</t>
  </si>
  <si>
    <t>2022-May-14</t>
  </si>
  <si>
    <t>2022-May-15</t>
  </si>
  <si>
    <t>2022-May-16</t>
  </si>
  <si>
    <t>2022-May-17</t>
  </si>
  <si>
    <t>2022-May-18</t>
  </si>
  <si>
    <t>2022-May-19</t>
  </si>
  <si>
    <t>2022-May-20</t>
  </si>
  <si>
    <t>2022-May-21</t>
  </si>
  <si>
    <t>2022-May-22</t>
  </si>
  <si>
    <t>2022-May-23</t>
  </si>
  <si>
    <t>2022-May-24</t>
  </si>
  <si>
    <t>2022-May-25</t>
  </si>
  <si>
    <t>2022-May-26</t>
  </si>
  <si>
    <t>2022-May-27</t>
  </si>
  <si>
    <t>2022-May-28</t>
  </si>
  <si>
    <t>2022-May-29</t>
  </si>
  <si>
    <t>2022-May-30</t>
  </si>
  <si>
    <t>2022-May-31</t>
  </si>
  <si>
    <t>2022-Jun-01</t>
  </si>
  <si>
    <t>2022-Jun-02</t>
  </si>
  <si>
    <t>2022-Jun-03</t>
  </si>
  <si>
    <t>2022-Jun-04</t>
  </si>
  <si>
    <t>2022-Jun-05</t>
  </si>
  <si>
    <t>2022-Jun-06</t>
  </si>
  <si>
    <t>2022-Jun-07</t>
  </si>
  <si>
    <t>2022-Jun-08</t>
  </si>
  <si>
    <t>2022-Jun-09</t>
  </si>
  <si>
    <t>2022-Jun-10</t>
  </si>
  <si>
    <t>2022-Jun-11</t>
  </si>
  <si>
    <t>2022-Jun-12</t>
  </si>
  <si>
    <t>2022-Jun-13</t>
  </si>
  <si>
    <t>2022-Jun-14</t>
  </si>
  <si>
    <t>2022-Jun-15</t>
  </si>
  <si>
    <t>2022-Jun-16</t>
  </si>
  <si>
    <t>2022-Jun-17</t>
  </si>
  <si>
    <t>2022-Jun-18</t>
  </si>
  <si>
    <t>2022-Jun-19</t>
  </si>
  <si>
    <t>2022-Jun-20</t>
  </si>
  <si>
    <t>2022-Jun-21</t>
  </si>
  <si>
    <t>2022-Jun-22</t>
  </si>
  <si>
    <t>2022-Jun-23</t>
  </si>
  <si>
    <t>2022-Jun-24</t>
  </si>
  <si>
    <t>2022-Jun-25</t>
  </si>
  <si>
    <t>2022-Jun-26</t>
  </si>
  <si>
    <t>2022-Jun-27</t>
  </si>
  <si>
    <t>2022-Jun-28</t>
  </si>
  <si>
    <t>2022-Jun-29</t>
  </si>
  <si>
    <t>2022-Jun-30</t>
  </si>
  <si>
    <t>2022-Jul-01</t>
  </si>
  <si>
    <t>2022-Jul-02</t>
  </si>
  <si>
    <t>2022-Jul-03</t>
  </si>
  <si>
    <t>2022-Jul-04</t>
  </si>
  <si>
    <t>2022-Jul-05</t>
  </si>
  <si>
    <t>2022-Jul-06</t>
  </si>
  <si>
    <t>2022-Jul-07</t>
  </si>
  <si>
    <t>2022-Jul-08</t>
  </si>
  <si>
    <t>2022-Jul-09</t>
  </si>
  <si>
    <t>2022-Jul-10</t>
  </si>
  <si>
    <t>2022-Jul-11</t>
  </si>
  <si>
    <t>2022-Jul-12</t>
  </si>
  <si>
    <t>2022-Jul-13</t>
  </si>
  <si>
    <t>2022-Jul-14</t>
  </si>
  <si>
    <t>2022-Jul-15</t>
  </si>
  <si>
    <t>2022-Jul-16</t>
  </si>
  <si>
    <t>2022-Jul-17</t>
  </si>
  <si>
    <t>2022-Jul-18</t>
  </si>
  <si>
    <t>2022-Jul-19</t>
  </si>
  <si>
    <t>2022-Jul-20</t>
  </si>
  <si>
    <t>2022-Jul-21</t>
  </si>
  <si>
    <t>2022-Jul-22</t>
  </si>
  <si>
    <t>2022-Jul-23</t>
  </si>
  <si>
    <t>2022-Jul-24</t>
  </si>
  <si>
    <t>2022-Jul-25</t>
  </si>
  <si>
    <t>2022-Jul-26</t>
  </si>
  <si>
    <t>2022-Jul-27</t>
  </si>
  <si>
    <t>2022-Jul-28</t>
  </si>
  <si>
    <t>2022-Jul-29</t>
  </si>
  <si>
    <t>2022-Jul-30</t>
  </si>
  <si>
    <t>2022-Jul-31</t>
  </si>
  <si>
    <t>2022-Aug-01</t>
  </si>
  <si>
    <t>2022-Aug-02</t>
  </si>
  <si>
    <t>2022-Aug-03</t>
  </si>
  <si>
    <t>2022-Aug-04</t>
  </si>
  <si>
    <t>2022-Aug-05</t>
  </si>
  <si>
    <t>2022-Aug-06</t>
  </si>
  <si>
    <t>2022-Aug-07</t>
  </si>
  <si>
    <t>2022-Aug-08</t>
  </si>
  <si>
    <t>2022-Aug-09</t>
  </si>
  <si>
    <t>2022-Aug-10</t>
  </si>
  <si>
    <t>2022-Aug-11</t>
  </si>
  <si>
    <t>2022-Aug-12</t>
  </si>
  <si>
    <t>2022-Aug-13</t>
  </si>
  <si>
    <t>2022-Aug-14</t>
  </si>
  <si>
    <t>2022-Aug-15</t>
  </si>
  <si>
    <t>2022-Aug-16</t>
  </si>
  <si>
    <t>2022-Aug-17</t>
  </si>
  <si>
    <t>2022-Aug-18</t>
  </si>
  <si>
    <t>2022-Aug-19</t>
  </si>
  <si>
    <t>2022-Aug-20</t>
  </si>
  <si>
    <t>2022-Aug-21</t>
  </si>
  <si>
    <t>2022-Aug-22</t>
  </si>
  <si>
    <t>2022-Aug-23</t>
  </si>
  <si>
    <t>2022-Aug-24</t>
  </si>
  <si>
    <t>2022-Aug-25</t>
  </si>
  <si>
    <t>2022-Aug-26</t>
  </si>
  <si>
    <t>2022-Aug-27</t>
  </si>
  <si>
    <t>2022-Aug-28</t>
  </si>
  <si>
    <t>2022-Aug-29</t>
  </si>
  <si>
    <t>2022-Aug-30</t>
  </si>
  <si>
    <t>2022-Aug-31</t>
  </si>
  <si>
    <t>2022-Sep-01</t>
  </si>
  <si>
    <t>2022-Sep-02</t>
  </si>
  <si>
    <t>2022-Sep-03</t>
  </si>
  <si>
    <t>2022-Sep-04</t>
  </si>
  <si>
    <t>2022-Sep-05</t>
  </si>
  <si>
    <t>2022-Sep-06</t>
  </si>
  <si>
    <t>2022-Sep-07</t>
  </si>
  <si>
    <t>2022-Sep-08</t>
  </si>
  <si>
    <t>2022-Sep-09</t>
  </si>
  <si>
    <t>2022-Sep-10</t>
  </si>
  <si>
    <t>2022-Sep-11</t>
  </si>
  <si>
    <t>2022-Sep-12</t>
  </si>
  <si>
    <t>2022-Sep-13</t>
  </si>
  <si>
    <t>2022-Sep-14</t>
  </si>
  <si>
    <t>2022-Sep-15</t>
  </si>
  <si>
    <t>2022-Sep-16</t>
  </si>
  <si>
    <t>2022-Sep-17</t>
  </si>
  <si>
    <t>2022-Sep-18</t>
  </si>
  <si>
    <t>2022-Sep-19</t>
  </si>
  <si>
    <t>2022-Sep-20</t>
  </si>
  <si>
    <t>2022-Sep-21</t>
  </si>
  <si>
    <t>2022-Sep-22</t>
  </si>
  <si>
    <t>2022-Sep-23</t>
  </si>
  <si>
    <t>2022-Sep-24</t>
  </si>
  <si>
    <t>2022-Sep-25</t>
  </si>
  <si>
    <t>2022-Sep-26</t>
  </si>
  <si>
    <t>2022-Sep-27</t>
  </si>
  <si>
    <t>2022-Sep-28</t>
  </si>
  <si>
    <t>2022-Sep-29</t>
  </si>
  <si>
    <t>2022-Sep-30</t>
  </si>
  <si>
    <t>2022-Oct-01</t>
  </si>
  <si>
    <t>2022-Oct-02</t>
  </si>
  <si>
    <t>2022-Oct-03</t>
  </si>
  <si>
    <t>2022-Oct-04</t>
  </si>
  <si>
    <t>2022-Oct-05</t>
  </si>
  <si>
    <t>2022-Oct-06</t>
  </si>
  <si>
    <t>2022-Oct-07</t>
  </si>
  <si>
    <t>2022-Oct-08</t>
  </si>
  <si>
    <t>2022-Oct-09</t>
  </si>
  <si>
    <t>2022-Oct-10</t>
  </si>
  <si>
    <t>2022-Oct-11</t>
  </si>
  <si>
    <t>2022-Oct-12</t>
  </si>
  <si>
    <t>2022-Oct-13</t>
  </si>
  <si>
    <t>2022-Oct-14</t>
  </si>
  <si>
    <t>2022-Oct-15</t>
  </si>
  <si>
    <t>2022-Oct-16</t>
  </si>
  <si>
    <t>2022-Oct-17</t>
  </si>
  <si>
    <t>2022-Oct-18</t>
  </si>
  <si>
    <t>2022-Oct-19</t>
  </si>
  <si>
    <t>2022-Oct-20</t>
  </si>
  <si>
    <t>2022-Oct-21</t>
  </si>
  <si>
    <t>2022-Oct-22</t>
  </si>
  <si>
    <t>2022-Oct-23</t>
  </si>
  <si>
    <t>2022-Oct-24</t>
  </si>
  <si>
    <t>2022-Oct-25</t>
  </si>
  <si>
    <t>2022-Oct-26</t>
  </si>
  <si>
    <t>2022-Oct-27</t>
  </si>
  <si>
    <t>2022-Oct-28</t>
  </si>
  <si>
    <t>2022-Oct-29</t>
  </si>
  <si>
    <t>2022-Oct-30</t>
  </si>
  <si>
    <t>2022-Oct-31</t>
  </si>
  <si>
    <t>2022-Nov-01</t>
  </si>
  <si>
    <t>2022-Nov-02</t>
  </si>
  <si>
    <t>2022-Nov-03</t>
  </si>
  <si>
    <t>2022-Nov-04</t>
  </si>
  <si>
    <t>2022-Nov-05</t>
  </si>
  <si>
    <t>2022-Nov-06</t>
  </si>
  <si>
    <t>2022-Nov-07</t>
  </si>
  <si>
    <t>2022-Nov-08</t>
  </si>
  <si>
    <t>2022-Nov-09</t>
  </si>
  <si>
    <t>2022-Nov-10</t>
  </si>
  <si>
    <t>2022-Nov-11</t>
  </si>
  <si>
    <t>2022-Nov-12</t>
  </si>
  <si>
    <t>2022-Nov-13</t>
  </si>
  <si>
    <t>2022-Nov-14</t>
  </si>
  <si>
    <t>2022-Nov-15</t>
  </si>
  <si>
    <t>2022-Nov-16</t>
  </si>
  <si>
    <t>2022-Nov-17</t>
  </si>
  <si>
    <t>2022-Nov-18</t>
  </si>
  <si>
    <t>2022-Nov-19</t>
  </si>
  <si>
    <t>2022-Nov-20</t>
  </si>
  <si>
    <t>2022-Nov-21</t>
  </si>
  <si>
    <t>2022-Nov-22</t>
  </si>
  <si>
    <t>2022-Nov-23</t>
  </si>
  <si>
    <t>2022-Nov-24</t>
  </si>
  <si>
    <t>2022-Nov-25</t>
  </si>
  <si>
    <t>2022-Nov-26</t>
  </si>
  <si>
    <t>2022-Nov-27</t>
  </si>
  <si>
    <t>2022-Nov-28</t>
  </si>
  <si>
    <t>2022-Nov-29</t>
  </si>
  <si>
    <t>2022-Nov-30</t>
  </si>
  <si>
    <t>2022-Dec-01</t>
  </si>
  <si>
    <t>2022-Dec-02</t>
  </si>
  <si>
    <t>2022-Dec-03</t>
  </si>
  <si>
    <t>2022-Dec-04</t>
  </si>
  <si>
    <t>2022-Dec-05</t>
  </si>
  <si>
    <t>2022-Dec-06</t>
  </si>
  <si>
    <t>2022-Dec-07</t>
  </si>
  <si>
    <t>2022-Dec-08</t>
  </si>
  <si>
    <t>2022-Dec-09</t>
  </si>
  <si>
    <t>2022-Dec-10</t>
  </si>
  <si>
    <t>2022-Dec-11</t>
  </si>
  <si>
    <t>2022-Dec-12</t>
  </si>
  <si>
    <t>2022-Dec-13</t>
  </si>
  <si>
    <t>2022-Dec-14</t>
  </si>
  <si>
    <t>2022-Dec-15</t>
  </si>
  <si>
    <t>2022-Dec-16</t>
  </si>
  <si>
    <t>2022-Dec-17</t>
  </si>
  <si>
    <t>2022-Dec-18</t>
  </si>
  <si>
    <t>2022-Dec-19</t>
  </si>
  <si>
    <t>2022-Dec-20</t>
  </si>
  <si>
    <t>2022-Dec-21</t>
  </si>
  <si>
    <t>2022-Dec-22</t>
  </si>
  <si>
    <t>2022-Dec-23</t>
  </si>
  <si>
    <t>2022-Dec-24</t>
  </si>
  <si>
    <t>2022-Dec-25</t>
  </si>
  <si>
    <t>2022-Dec-26</t>
  </si>
  <si>
    <t>2022-Dec-27</t>
  </si>
  <si>
    <t>2022-Dec-28</t>
  </si>
  <si>
    <t>2022-Dec-29</t>
  </si>
  <si>
    <t>2022-Dec-30</t>
  </si>
  <si>
    <t>2022-Dec-31</t>
  </si>
  <si>
    <t>Dátum</t>
  </si>
  <si>
    <t>Mars</t>
  </si>
  <si>
    <t>Vénusz</t>
  </si>
  <si>
    <t>Óra</t>
  </si>
  <si>
    <t>Perc</t>
  </si>
  <si>
    <t>°</t>
  </si>
  <si>
    <t>'</t>
  </si>
  <si>
    <t>-</t>
  </si>
  <si>
    <t>+</t>
  </si>
  <si>
    <t>Mperc</t>
  </si>
  <si>
    <t>Idő(s)</t>
  </si>
  <si>
    <t>Szög(°)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</si>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</sst>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Mars és a Vénusz mozgása 2022-ben - Dec</a:t>
            </a:r>
          </a:p>
        </c:rich>
      </c:tx>
      <c:layout>
        <c:manualLayout>
          <c:xMode val="edge"/>
          <c:yMode val="edge"/>
          <c:x val="8.955711507486154E-2"/>
          <c:y val="5.7043651239248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6.7225554364669302E-2"/>
          <c:y val="3.9870339124028618E-2"/>
          <c:w val="0.90314111898084348"/>
          <c:h val="0.92254118955865816"/>
        </c:manualLayout>
      </c:layout>
      <c:lineChart>
        <c:grouping val="standard"/>
        <c:varyColors val="0"/>
        <c:ser>
          <c:idx val="1"/>
          <c:order val="0"/>
          <c:tx>
            <c:v>Mars Dec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Pályák!$A$3:$A$367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Pályák!$I$3:$I$367</c:f>
              <c:numCache>
                <c:formatCode>0.000</c:formatCode>
                <c:ptCount val="365"/>
                <c:pt idx="0">
                  <c:v>-22.461194444444445</c:v>
                </c:pt>
                <c:pt idx="1">
                  <c:v>-22.560833333333335</c:v>
                </c:pt>
                <c:pt idx="2">
                  <c:v>-22.657027777777778</c:v>
                </c:pt>
                <c:pt idx="3">
                  <c:v>-22.749722222222225</c:v>
                </c:pt>
                <c:pt idx="4">
                  <c:v>-22.838888888888889</c:v>
                </c:pt>
                <c:pt idx="5">
                  <c:v>-22.924500000000002</c:v>
                </c:pt>
                <c:pt idx="6">
                  <c:v>-23.006527777777777</c:v>
                </c:pt>
                <c:pt idx="7">
                  <c:v>-23.084916666666665</c:v>
                </c:pt>
                <c:pt idx="8">
                  <c:v>-23.159694444444444</c:v>
                </c:pt>
                <c:pt idx="9">
                  <c:v>-23.230805555555555</c:v>
                </c:pt>
                <c:pt idx="10">
                  <c:v>-23.298194444444444</c:v>
                </c:pt>
                <c:pt idx="11">
                  <c:v>-23.361916666666669</c:v>
                </c:pt>
                <c:pt idx="12">
                  <c:v>-23.421888888888891</c:v>
                </c:pt>
                <c:pt idx="13">
                  <c:v>-23.478083333333331</c:v>
                </c:pt>
                <c:pt idx="14">
                  <c:v>-23.530527777777777</c:v>
                </c:pt>
                <c:pt idx="15">
                  <c:v>-23.579166666666666</c:v>
                </c:pt>
                <c:pt idx="16">
                  <c:v>-23.623972222222221</c:v>
                </c:pt>
                <c:pt idx="17">
                  <c:v>-23.664972222222222</c:v>
                </c:pt>
                <c:pt idx="18">
                  <c:v>-23.702083333333334</c:v>
                </c:pt>
                <c:pt idx="19">
                  <c:v>-23.735361111111111</c:v>
                </c:pt>
                <c:pt idx="20">
                  <c:v>-23.764722222222222</c:v>
                </c:pt>
                <c:pt idx="21">
                  <c:v>-23.790194444444445</c:v>
                </c:pt>
                <c:pt idx="22">
                  <c:v>-23.811722222222222</c:v>
                </c:pt>
                <c:pt idx="23">
                  <c:v>-23.829333333333334</c:v>
                </c:pt>
                <c:pt idx="24">
                  <c:v>-23.842972222222222</c:v>
                </c:pt>
                <c:pt idx="25">
                  <c:v>-23.852666666666668</c:v>
                </c:pt>
                <c:pt idx="26">
                  <c:v>-23.858388888888889</c:v>
                </c:pt>
                <c:pt idx="27">
                  <c:v>-23.860111111111113</c:v>
                </c:pt>
                <c:pt idx="28">
                  <c:v>-23.857861111111113</c:v>
                </c:pt>
                <c:pt idx="29">
                  <c:v>-23.851583333333334</c:v>
                </c:pt>
                <c:pt idx="30">
                  <c:v>-23.841305555555554</c:v>
                </c:pt>
                <c:pt idx="31">
                  <c:v>-23.826999999999998</c:v>
                </c:pt>
                <c:pt idx="32">
                  <c:v>-23.808666666666667</c:v>
                </c:pt>
                <c:pt idx="33">
                  <c:v>-23.786305555555558</c:v>
                </c:pt>
                <c:pt idx="34">
                  <c:v>-23.759944444444443</c:v>
                </c:pt>
                <c:pt idx="35">
                  <c:v>-23.729527777777776</c:v>
                </c:pt>
                <c:pt idx="36">
                  <c:v>-23.695083333333333</c:v>
                </c:pt>
                <c:pt idx="37">
                  <c:v>-23.656638888888889</c:v>
                </c:pt>
                <c:pt idx="38">
                  <c:v>-23.614166666666669</c:v>
                </c:pt>
                <c:pt idx="39">
                  <c:v>-23.567666666666668</c:v>
                </c:pt>
                <c:pt idx="40">
                  <c:v>-23.517138888888887</c:v>
                </c:pt>
                <c:pt idx="41">
                  <c:v>-23.46263888888889</c:v>
                </c:pt>
                <c:pt idx="42">
                  <c:v>-23.40411111111111</c:v>
                </c:pt>
                <c:pt idx="43">
                  <c:v>-23.34161111111111</c:v>
                </c:pt>
                <c:pt idx="44">
                  <c:v>-23.275111111111109</c:v>
                </c:pt>
                <c:pt idx="45">
                  <c:v>-23.204666666666665</c:v>
                </c:pt>
                <c:pt idx="46">
                  <c:v>-23.13025</c:v>
                </c:pt>
                <c:pt idx="47">
                  <c:v>-23.051861111111112</c:v>
                </c:pt>
                <c:pt idx="48">
                  <c:v>-22.969555555555555</c:v>
                </c:pt>
                <c:pt idx="49">
                  <c:v>-22.883305555555555</c:v>
                </c:pt>
                <c:pt idx="50">
                  <c:v>-22.793166666666668</c:v>
                </c:pt>
                <c:pt idx="51">
                  <c:v>-22.699111111111112</c:v>
                </c:pt>
                <c:pt idx="52">
                  <c:v>-22.601166666666668</c:v>
                </c:pt>
                <c:pt idx="53">
                  <c:v>-22.499388888888891</c:v>
                </c:pt>
                <c:pt idx="54">
                  <c:v>-22.393750000000001</c:v>
                </c:pt>
                <c:pt idx="55">
                  <c:v>-22.284277777777781</c:v>
                </c:pt>
                <c:pt idx="56">
                  <c:v>-22.171000000000003</c:v>
                </c:pt>
                <c:pt idx="57">
                  <c:v>-22.053944444444443</c:v>
                </c:pt>
                <c:pt idx="58">
                  <c:v>-21.933138888888891</c:v>
                </c:pt>
                <c:pt idx="59">
                  <c:v>-21.808583333333335</c:v>
                </c:pt>
                <c:pt idx="60">
                  <c:v>-21.680333333333333</c:v>
                </c:pt>
                <c:pt idx="61">
                  <c:v>-21.548416666666668</c:v>
                </c:pt>
                <c:pt idx="62">
                  <c:v>-21.412833333333332</c:v>
                </c:pt>
                <c:pt idx="63">
                  <c:v>-21.27363888888889</c:v>
                </c:pt>
                <c:pt idx="64">
                  <c:v>-21.130861111111113</c:v>
                </c:pt>
                <c:pt idx="65">
                  <c:v>-20.984527777777778</c:v>
                </c:pt>
                <c:pt idx="66">
                  <c:v>-20.834666666666667</c:v>
                </c:pt>
                <c:pt idx="67">
                  <c:v>-20.681305555555557</c:v>
                </c:pt>
                <c:pt idx="68">
                  <c:v>-20.5245</c:v>
                </c:pt>
                <c:pt idx="69">
                  <c:v>-20.364250000000002</c:v>
                </c:pt>
                <c:pt idx="70">
                  <c:v>-20.200638888888889</c:v>
                </c:pt>
                <c:pt idx="71">
                  <c:v>-20.033638888888891</c:v>
                </c:pt>
                <c:pt idx="72">
                  <c:v>-19.863305555555556</c:v>
                </c:pt>
                <c:pt idx="73">
                  <c:v>-19.689722222222223</c:v>
                </c:pt>
                <c:pt idx="74">
                  <c:v>-19.512861111111111</c:v>
                </c:pt>
                <c:pt idx="75">
                  <c:v>-19.332777777777778</c:v>
                </c:pt>
                <c:pt idx="76">
                  <c:v>-19.1495</c:v>
                </c:pt>
                <c:pt idx="77">
                  <c:v>-18.963083333333334</c:v>
                </c:pt>
                <c:pt idx="78">
                  <c:v>-18.773555555555554</c:v>
                </c:pt>
                <c:pt idx="79">
                  <c:v>-18.580944444444444</c:v>
                </c:pt>
                <c:pt idx="80">
                  <c:v>-18.385305555555554</c:v>
                </c:pt>
                <c:pt idx="81">
                  <c:v>-18.186666666666667</c:v>
                </c:pt>
                <c:pt idx="82">
                  <c:v>-17.985055555555558</c:v>
                </c:pt>
                <c:pt idx="83">
                  <c:v>-17.780555555555555</c:v>
                </c:pt>
                <c:pt idx="84">
                  <c:v>-17.573166666666665</c:v>
                </c:pt>
                <c:pt idx="85">
                  <c:v>-17.362944444444445</c:v>
                </c:pt>
                <c:pt idx="86">
                  <c:v>-17.149944444444444</c:v>
                </c:pt>
                <c:pt idx="87">
                  <c:v>-16.934194444444444</c:v>
                </c:pt>
                <c:pt idx="88">
                  <c:v>-16.715777777777777</c:v>
                </c:pt>
                <c:pt idx="89">
                  <c:v>-16.494694444444445</c:v>
                </c:pt>
                <c:pt idx="90">
                  <c:v>-16.271055555555556</c:v>
                </c:pt>
                <c:pt idx="91">
                  <c:v>-16.044861111111114</c:v>
                </c:pt>
                <c:pt idx="92">
                  <c:v>-15.816166666666668</c:v>
                </c:pt>
                <c:pt idx="93">
                  <c:v>-15.585000000000001</c:v>
                </c:pt>
                <c:pt idx="94">
                  <c:v>-15.351472222222222</c:v>
                </c:pt>
                <c:pt idx="95">
                  <c:v>-15.115583333333333</c:v>
                </c:pt>
                <c:pt idx="96">
                  <c:v>-14.877388888888889</c:v>
                </c:pt>
                <c:pt idx="97">
                  <c:v>-14.636944444444444</c:v>
                </c:pt>
                <c:pt idx="98">
                  <c:v>-14.394305555555555</c:v>
                </c:pt>
                <c:pt idx="99">
                  <c:v>-14.149472222222222</c:v>
                </c:pt>
                <c:pt idx="100">
                  <c:v>-13.902555555555557</c:v>
                </c:pt>
                <c:pt idx="101">
                  <c:v>-13.653555555555556</c:v>
                </c:pt>
                <c:pt idx="102">
                  <c:v>-13.402555555555557</c:v>
                </c:pt>
                <c:pt idx="103">
                  <c:v>-13.149555555555555</c:v>
                </c:pt>
                <c:pt idx="104">
                  <c:v>-12.894611111111111</c:v>
                </c:pt>
                <c:pt idx="105">
                  <c:v>-12.637805555555556</c:v>
                </c:pt>
                <c:pt idx="106">
                  <c:v>-12.379166666666666</c:v>
                </c:pt>
                <c:pt idx="107">
                  <c:v>-12.118722222222223</c:v>
                </c:pt>
                <c:pt idx="108">
                  <c:v>-11.856527777777778</c:v>
                </c:pt>
                <c:pt idx="109">
                  <c:v>-11.592611111111111</c:v>
                </c:pt>
                <c:pt idx="110">
                  <c:v>-11.327055555555555</c:v>
                </c:pt>
                <c:pt idx="111">
                  <c:v>-11.05988888888889</c:v>
                </c:pt>
                <c:pt idx="112">
                  <c:v>-10.791194444444445</c:v>
                </c:pt>
                <c:pt idx="113">
                  <c:v>-10.520972222222223</c:v>
                </c:pt>
                <c:pt idx="114">
                  <c:v>-10.249333333333333</c:v>
                </c:pt>
                <c:pt idx="115">
                  <c:v>-9.9762777777777778</c:v>
                </c:pt>
                <c:pt idx="116">
                  <c:v>-9.7018888888888881</c:v>
                </c:pt>
                <c:pt idx="117">
                  <c:v>-9.4262222222222221</c:v>
                </c:pt>
                <c:pt idx="118">
                  <c:v>-9.1493333333333329</c:v>
                </c:pt>
                <c:pt idx="119">
                  <c:v>-8.8712777777777774</c:v>
                </c:pt>
                <c:pt idx="120">
                  <c:v>-8.5921111111111124</c:v>
                </c:pt>
                <c:pt idx="121">
                  <c:v>-8.3118888888888893</c:v>
                </c:pt>
                <c:pt idx="122">
                  <c:v>-8.0306388888888893</c:v>
                </c:pt>
                <c:pt idx="123">
                  <c:v>-7.7484444444444449</c:v>
                </c:pt>
                <c:pt idx="124">
                  <c:v>-7.4653333333333336</c:v>
                </c:pt>
                <c:pt idx="125">
                  <c:v>-7.1813611111111113</c:v>
                </c:pt>
                <c:pt idx="126">
                  <c:v>-6.8966111111111106</c:v>
                </c:pt>
                <c:pt idx="127">
                  <c:v>-6.6110833333333332</c:v>
                </c:pt>
                <c:pt idx="128">
                  <c:v>-6.3248611111111108</c:v>
                </c:pt>
                <c:pt idx="129">
                  <c:v>-6.0380000000000003</c:v>
                </c:pt>
                <c:pt idx="130">
                  <c:v>-5.7504999999999997</c:v>
                </c:pt>
                <c:pt idx="131">
                  <c:v>-5.4624444444444444</c:v>
                </c:pt>
                <c:pt idx="132">
                  <c:v>-5.1738888888888894</c:v>
                </c:pt>
                <c:pt idx="133">
                  <c:v>-4.8848333333333329</c:v>
                </c:pt>
                <c:pt idx="134">
                  <c:v>-4.595361111111111</c:v>
                </c:pt>
                <c:pt idx="135">
                  <c:v>-4.3054999999999994</c:v>
                </c:pt>
                <c:pt idx="136">
                  <c:v>-4.0153055555555559</c:v>
                </c:pt>
                <c:pt idx="137">
                  <c:v>-3.7248333333333337</c:v>
                </c:pt>
                <c:pt idx="138">
                  <c:v>-3.4340833333333336</c:v>
                </c:pt>
                <c:pt idx="139">
                  <c:v>-3.1431388888888887</c:v>
                </c:pt>
                <c:pt idx="140">
                  <c:v>-2.8520555555555558</c:v>
                </c:pt>
                <c:pt idx="141">
                  <c:v>-2.5608888888888885</c:v>
                </c:pt>
                <c:pt idx="142">
                  <c:v>-2.2696666666666667</c:v>
                </c:pt>
                <c:pt idx="143">
                  <c:v>-1.9784722222222224</c:v>
                </c:pt>
                <c:pt idx="144">
                  <c:v>-1.6873333333333334</c:v>
                </c:pt>
                <c:pt idx="145">
                  <c:v>-1.3963333333333332</c:v>
                </c:pt>
                <c:pt idx="146">
                  <c:v>-1.1055000000000001</c:v>
                </c:pt>
                <c:pt idx="147">
                  <c:v>-0.81488888888888888</c:v>
                </c:pt>
                <c:pt idx="148">
                  <c:v>-0.5245833333333334</c:v>
                </c:pt>
                <c:pt idx="149">
                  <c:v>-0.23458333333333334</c:v>
                </c:pt>
                <c:pt idx="150">
                  <c:v>5.5E-2</c:v>
                </c:pt>
                <c:pt idx="151">
                  <c:v>0.34416666666666662</c:v>
                </c:pt>
                <c:pt idx="152">
                  <c:v>0.63283333333333336</c:v>
                </c:pt>
                <c:pt idx="153">
                  <c:v>0.92099999999999993</c:v>
                </c:pt>
                <c:pt idx="154">
                  <c:v>1.2085555555555556</c:v>
                </c:pt>
                <c:pt idx="155">
                  <c:v>1.4954722222222223</c:v>
                </c:pt>
                <c:pt idx="156">
                  <c:v>1.7817499999999999</c:v>
                </c:pt>
                <c:pt idx="157">
                  <c:v>2.067277777777778</c:v>
                </c:pt>
                <c:pt idx="158">
                  <c:v>2.3520833333333333</c:v>
                </c:pt>
                <c:pt idx="159">
                  <c:v>2.6360555555555556</c:v>
                </c:pt>
                <c:pt idx="160">
                  <c:v>2.9191944444444444</c:v>
                </c:pt>
                <c:pt idx="161">
                  <c:v>3.2014722222222223</c:v>
                </c:pt>
                <c:pt idx="162">
                  <c:v>3.4828055555555557</c:v>
                </c:pt>
                <c:pt idx="163">
                  <c:v>3.7631944444444443</c:v>
                </c:pt>
                <c:pt idx="164">
                  <c:v>4.0426111111111114</c:v>
                </c:pt>
                <c:pt idx="165">
                  <c:v>4.3209722222222222</c:v>
                </c:pt>
                <c:pt idx="166">
                  <c:v>4.5982777777777777</c:v>
                </c:pt>
                <c:pt idx="167">
                  <c:v>4.8744722222222228</c:v>
                </c:pt>
                <c:pt idx="168">
                  <c:v>5.1495000000000006</c:v>
                </c:pt>
                <c:pt idx="169">
                  <c:v>5.4233055555555563</c:v>
                </c:pt>
                <c:pt idx="170">
                  <c:v>5.6958888888888888</c:v>
                </c:pt>
                <c:pt idx="171">
                  <c:v>5.9671666666666665</c:v>
                </c:pt>
                <c:pt idx="172">
                  <c:v>6.2371111111111111</c:v>
                </c:pt>
                <c:pt idx="173">
                  <c:v>6.5056666666666665</c:v>
                </c:pt>
                <c:pt idx="174">
                  <c:v>6.7727777777777778</c:v>
                </c:pt>
                <c:pt idx="175">
                  <c:v>7.0384166666666665</c:v>
                </c:pt>
                <c:pt idx="176">
                  <c:v>7.3025277777777777</c:v>
                </c:pt>
                <c:pt idx="177">
                  <c:v>7.5650555555555554</c:v>
                </c:pt>
                <c:pt idx="178">
                  <c:v>7.8259722222222221</c:v>
                </c:pt>
                <c:pt idx="179">
                  <c:v>8.0852222222222228</c:v>
                </c:pt>
                <c:pt idx="180">
                  <c:v>8.3428055555555556</c:v>
                </c:pt>
                <c:pt idx="181">
                  <c:v>8.5986388888888889</c:v>
                </c:pt>
                <c:pt idx="182">
                  <c:v>8.852722222222221</c:v>
                </c:pt>
                <c:pt idx="183">
                  <c:v>9.1049722222222211</c:v>
                </c:pt>
                <c:pt idx="184">
                  <c:v>9.3553888888888892</c:v>
                </c:pt>
                <c:pt idx="185">
                  <c:v>9.6039444444444442</c:v>
                </c:pt>
                <c:pt idx="186">
                  <c:v>9.8505833333333328</c:v>
                </c:pt>
                <c:pt idx="187">
                  <c:v>10.095305555555557</c:v>
                </c:pt>
                <c:pt idx="188">
                  <c:v>10.338055555555556</c:v>
                </c:pt>
                <c:pt idx="189">
                  <c:v>10.578833333333334</c:v>
                </c:pt>
                <c:pt idx="190">
                  <c:v>10.817583333333333</c:v>
                </c:pt>
                <c:pt idx="191">
                  <c:v>11.054305555555556</c:v>
                </c:pt>
                <c:pt idx="192">
                  <c:v>11.288944444444445</c:v>
                </c:pt>
                <c:pt idx="193">
                  <c:v>11.521527777777779</c:v>
                </c:pt>
                <c:pt idx="194">
                  <c:v>11.752000000000001</c:v>
                </c:pt>
                <c:pt idx="195">
                  <c:v>11.980333333333334</c:v>
                </c:pt>
                <c:pt idx="196">
                  <c:v>12.2065</c:v>
                </c:pt>
                <c:pt idx="197">
                  <c:v>12.430499999999999</c:v>
                </c:pt>
                <c:pt idx="198">
                  <c:v>12.65225</c:v>
                </c:pt>
                <c:pt idx="199">
                  <c:v>12.871777777777778</c:v>
                </c:pt>
                <c:pt idx="200">
                  <c:v>13.089</c:v>
                </c:pt>
                <c:pt idx="201">
                  <c:v>13.303916666666668</c:v>
                </c:pt>
                <c:pt idx="202">
                  <c:v>13.516500000000001</c:v>
                </c:pt>
                <c:pt idx="203">
                  <c:v>13.726694444444444</c:v>
                </c:pt>
                <c:pt idx="204">
                  <c:v>13.934527777777777</c:v>
                </c:pt>
                <c:pt idx="205">
                  <c:v>14.139916666666666</c:v>
                </c:pt>
                <c:pt idx="206">
                  <c:v>14.342861111111112</c:v>
                </c:pt>
                <c:pt idx="207">
                  <c:v>14.543333333333333</c:v>
                </c:pt>
                <c:pt idx="208">
                  <c:v>14.741333333333332</c:v>
                </c:pt>
                <c:pt idx="209">
                  <c:v>14.936833333333334</c:v>
                </c:pt>
                <c:pt idx="210">
                  <c:v>15.129805555555556</c:v>
                </c:pt>
                <c:pt idx="211">
                  <c:v>15.32025</c:v>
                </c:pt>
                <c:pt idx="212">
                  <c:v>15.508138888888888</c:v>
                </c:pt>
                <c:pt idx="213">
                  <c:v>15.693472222222223</c:v>
                </c:pt>
                <c:pt idx="214">
                  <c:v>15.876250000000001</c:v>
                </c:pt>
                <c:pt idx="215">
                  <c:v>16.056444444444445</c:v>
                </c:pt>
                <c:pt idx="216">
                  <c:v>16.234055555555557</c:v>
                </c:pt>
                <c:pt idx="217">
                  <c:v>16.409083333333331</c:v>
                </c:pt>
                <c:pt idx="218">
                  <c:v>16.581555555555557</c:v>
                </c:pt>
                <c:pt idx="219">
                  <c:v>16.751416666666668</c:v>
                </c:pt>
                <c:pt idx="220">
                  <c:v>16.918722222222222</c:v>
                </c:pt>
                <c:pt idx="221">
                  <c:v>17.083444444444442</c:v>
                </c:pt>
                <c:pt idx="222">
                  <c:v>17.245583333333336</c:v>
                </c:pt>
                <c:pt idx="223">
                  <c:v>17.405166666666666</c:v>
                </c:pt>
                <c:pt idx="224">
                  <c:v>17.562166666666666</c:v>
                </c:pt>
                <c:pt idx="225">
                  <c:v>17.71661111111111</c:v>
                </c:pt>
                <c:pt idx="226">
                  <c:v>17.868472222222223</c:v>
                </c:pt>
                <c:pt idx="227">
                  <c:v>18.017722222222222</c:v>
                </c:pt>
                <c:pt idx="228">
                  <c:v>18.164416666666664</c:v>
                </c:pt>
                <c:pt idx="229">
                  <c:v>18.308555555555557</c:v>
                </c:pt>
                <c:pt idx="230">
                  <c:v>18.450083333333332</c:v>
                </c:pt>
                <c:pt idx="231">
                  <c:v>18.589055555555554</c:v>
                </c:pt>
                <c:pt idx="232">
                  <c:v>18.725444444444442</c:v>
                </c:pt>
                <c:pt idx="233">
                  <c:v>18.859250000000003</c:v>
                </c:pt>
                <c:pt idx="234">
                  <c:v>18.990527777777778</c:v>
                </c:pt>
                <c:pt idx="235">
                  <c:v>19.119250000000001</c:v>
                </c:pt>
                <c:pt idx="236">
                  <c:v>19.245444444444445</c:v>
                </c:pt>
                <c:pt idx="237">
                  <c:v>19.36911111111111</c:v>
                </c:pt>
                <c:pt idx="238">
                  <c:v>19.490277777777777</c:v>
                </c:pt>
                <c:pt idx="239">
                  <c:v>19.608972222222224</c:v>
                </c:pt>
                <c:pt idx="240">
                  <c:v>19.725194444444444</c:v>
                </c:pt>
                <c:pt idx="241">
                  <c:v>19.838972222222221</c:v>
                </c:pt>
                <c:pt idx="242">
                  <c:v>19.950333333333333</c:v>
                </c:pt>
                <c:pt idx="243">
                  <c:v>20.059305555555557</c:v>
                </c:pt>
                <c:pt idx="244">
                  <c:v>20.165944444444442</c:v>
                </c:pt>
                <c:pt idx="245">
                  <c:v>20.270250000000001</c:v>
                </c:pt>
                <c:pt idx="246">
                  <c:v>20.372250000000001</c:v>
                </c:pt>
                <c:pt idx="247">
                  <c:v>20.471999999999998</c:v>
                </c:pt>
                <c:pt idx="248">
                  <c:v>20.569555555555556</c:v>
                </c:pt>
                <c:pt idx="249">
                  <c:v>20.664916666666667</c:v>
                </c:pt>
                <c:pt idx="250">
                  <c:v>20.758111111111113</c:v>
                </c:pt>
                <c:pt idx="251">
                  <c:v>20.84922222222222</c:v>
                </c:pt>
                <c:pt idx="252">
                  <c:v>20.93825</c:v>
                </c:pt>
                <c:pt idx="253">
                  <c:v>21.02525</c:v>
                </c:pt>
                <c:pt idx="254">
                  <c:v>21.110250000000001</c:v>
                </c:pt>
                <c:pt idx="255">
                  <c:v>21.193277777777777</c:v>
                </c:pt>
                <c:pt idx="256">
                  <c:v>21.274361111111109</c:v>
                </c:pt>
                <c:pt idx="257">
                  <c:v>21.353555555555555</c:v>
                </c:pt>
                <c:pt idx="258">
                  <c:v>21.430916666666668</c:v>
                </c:pt>
                <c:pt idx="259">
                  <c:v>21.506444444444444</c:v>
                </c:pt>
                <c:pt idx="260">
                  <c:v>21.580194444444444</c:v>
                </c:pt>
                <c:pt idx="261">
                  <c:v>21.652222222222221</c:v>
                </c:pt>
                <c:pt idx="262">
                  <c:v>21.722555555555555</c:v>
                </c:pt>
                <c:pt idx="263">
                  <c:v>21.791250000000002</c:v>
                </c:pt>
                <c:pt idx="264">
                  <c:v>21.858361111111112</c:v>
                </c:pt>
                <c:pt idx="265">
                  <c:v>21.923944444444444</c:v>
                </c:pt>
                <c:pt idx="266">
                  <c:v>21.988027777777777</c:v>
                </c:pt>
                <c:pt idx="267">
                  <c:v>22.050666666666668</c:v>
                </c:pt>
                <c:pt idx="268">
                  <c:v>22.111916666666669</c:v>
                </c:pt>
                <c:pt idx="269">
                  <c:v>22.171861111111113</c:v>
                </c:pt>
                <c:pt idx="270">
                  <c:v>22.230555555555554</c:v>
                </c:pt>
                <c:pt idx="271">
                  <c:v>22.288</c:v>
                </c:pt>
                <c:pt idx="272">
                  <c:v>22.344333333333331</c:v>
                </c:pt>
                <c:pt idx="273">
                  <c:v>22.399583333333332</c:v>
                </c:pt>
                <c:pt idx="274">
                  <c:v>22.453777777777777</c:v>
                </c:pt>
                <c:pt idx="275">
                  <c:v>22.507027777777779</c:v>
                </c:pt>
                <c:pt idx="276">
                  <c:v>22.55938888888889</c:v>
                </c:pt>
                <c:pt idx="277">
                  <c:v>22.610916666666668</c:v>
                </c:pt>
                <c:pt idx="278">
                  <c:v>22.661638888888888</c:v>
                </c:pt>
                <c:pt idx="279">
                  <c:v>22.711638888888888</c:v>
                </c:pt>
                <c:pt idx="280">
                  <c:v>22.760999999999999</c:v>
                </c:pt>
                <c:pt idx="281">
                  <c:v>22.809722222222224</c:v>
                </c:pt>
                <c:pt idx="282">
                  <c:v>22.85788888888889</c:v>
                </c:pt>
                <c:pt idx="283">
                  <c:v>22.905527777777777</c:v>
                </c:pt>
                <c:pt idx="284">
                  <c:v>22.952722222222221</c:v>
                </c:pt>
                <c:pt idx="285">
                  <c:v>22.999500000000001</c:v>
                </c:pt>
                <c:pt idx="286">
                  <c:v>23.045916666666667</c:v>
                </c:pt>
                <c:pt idx="287">
                  <c:v>23.091999999999999</c:v>
                </c:pt>
                <c:pt idx="288">
                  <c:v>23.137833333333333</c:v>
                </c:pt>
                <c:pt idx="289">
                  <c:v>23.183416666666666</c:v>
                </c:pt>
                <c:pt idx="290">
                  <c:v>23.228805555555553</c:v>
                </c:pt>
                <c:pt idx="291">
                  <c:v>23.274027777777778</c:v>
                </c:pt>
                <c:pt idx="292">
                  <c:v>23.319166666666668</c:v>
                </c:pt>
                <c:pt idx="293">
                  <c:v>23.364194444444447</c:v>
                </c:pt>
                <c:pt idx="294">
                  <c:v>23.409194444444442</c:v>
                </c:pt>
                <c:pt idx="295">
                  <c:v>23.454166666666666</c:v>
                </c:pt>
                <c:pt idx="296">
                  <c:v>23.49913888888889</c:v>
                </c:pt>
                <c:pt idx="297">
                  <c:v>23.544138888888892</c:v>
                </c:pt>
                <c:pt idx="298">
                  <c:v>23.589166666666664</c:v>
                </c:pt>
                <c:pt idx="299">
                  <c:v>23.634277777777779</c:v>
                </c:pt>
                <c:pt idx="300">
                  <c:v>23.679444444444446</c:v>
                </c:pt>
                <c:pt idx="301">
                  <c:v>23.724694444444442</c:v>
                </c:pt>
                <c:pt idx="302">
                  <c:v>23.77</c:v>
                </c:pt>
                <c:pt idx="303">
                  <c:v>23.81538888888889</c:v>
                </c:pt>
                <c:pt idx="304">
                  <c:v>23.860833333333336</c:v>
                </c:pt>
                <c:pt idx="305">
                  <c:v>23.906305555555555</c:v>
                </c:pt>
                <c:pt idx="306">
                  <c:v>23.951777777777778</c:v>
                </c:pt>
                <c:pt idx="307">
                  <c:v>23.997250000000001</c:v>
                </c:pt>
                <c:pt idx="308">
                  <c:v>24.042611111111114</c:v>
                </c:pt>
                <c:pt idx="309">
                  <c:v>24.08786111111111</c:v>
                </c:pt>
                <c:pt idx="310">
                  <c:v>24.132944444444444</c:v>
                </c:pt>
                <c:pt idx="311">
                  <c:v>24.177777777777781</c:v>
                </c:pt>
                <c:pt idx="312">
                  <c:v>24.222305555555554</c:v>
                </c:pt>
                <c:pt idx="313">
                  <c:v>24.266444444444446</c:v>
                </c:pt>
                <c:pt idx="314">
                  <c:v>24.310083333333335</c:v>
                </c:pt>
                <c:pt idx="315">
                  <c:v>24.353194444444444</c:v>
                </c:pt>
                <c:pt idx="316">
                  <c:v>24.395611111111112</c:v>
                </c:pt>
                <c:pt idx="317">
                  <c:v>24.437305555555557</c:v>
                </c:pt>
                <c:pt idx="318">
                  <c:v>24.478111111111108</c:v>
                </c:pt>
                <c:pt idx="319">
                  <c:v>24.51797222222222</c:v>
                </c:pt>
                <c:pt idx="320">
                  <c:v>24.556750000000001</c:v>
                </c:pt>
                <c:pt idx="321">
                  <c:v>24.594361111111109</c:v>
                </c:pt>
                <c:pt idx="322">
                  <c:v>24.630666666666666</c:v>
                </c:pt>
                <c:pt idx="323">
                  <c:v>24.665555555555553</c:v>
                </c:pt>
                <c:pt idx="324">
                  <c:v>24.698916666666666</c:v>
                </c:pt>
                <c:pt idx="325">
                  <c:v>24.730694444444442</c:v>
                </c:pt>
                <c:pt idx="326">
                  <c:v>24.760722222222221</c:v>
                </c:pt>
                <c:pt idx="327">
                  <c:v>24.788944444444446</c:v>
                </c:pt>
                <c:pt idx="328">
                  <c:v>24.815250000000002</c:v>
                </c:pt>
                <c:pt idx="329">
                  <c:v>24.839583333333334</c:v>
                </c:pt>
                <c:pt idx="330">
                  <c:v>24.861861111111114</c:v>
                </c:pt>
                <c:pt idx="331">
                  <c:v>24.882000000000001</c:v>
                </c:pt>
                <c:pt idx="332">
                  <c:v>24.899944444444444</c:v>
                </c:pt>
                <c:pt idx="333">
                  <c:v>24.915666666666667</c:v>
                </c:pt>
                <c:pt idx="334">
                  <c:v>24.92913888888889</c:v>
                </c:pt>
                <c:pt idx="335">
                  <c:v>24.940305555555558</c:v>
                </c:pt>
                <c:pt idx="336">
                  <c:v>24.949194444444444</c:v>
                </c:pt>
                <c:pt idx="337">
                  <c:v>24.955749999999998</c:v>
                </c:pt>
                <c:pt idx="338">
                  <c:v>24.960027777777778</c:v>
                </c:pt>
                <c:pt idx="339">
                  <c:v>24.962027777777777</c:v>
                </c:pt>
                <c:pt idx="340">
                  <c:v>24.961777777777776</c:v>
                </c:pt>
                <c:pt idx="341">
                  <c:v>24.959333333333333</c:v>
                </c:pt>
                <c:pt idx="342">
                  <c:v>24.954777777777778</c:v>
                </c:pt>
                <c:pt idx="343">
                  <c:v>24.948138888888888</c:v>
                </c:pt>
                <c:pt idx="344">
                  <c:v>24.939527777777776</c:v>
                </c:pt>
                <c:pt idx="345">
                  <c:v>24.92902777777778</c:v>
                </c:pt>
                <c:pt idx="346">
                  <c:v>24.916777777777778</c:v>
                </c:pt>
                <c:pt idx="347">
                  <c:v>24.902833333333334</c:v>
                </c:pt>
                <c:pt idx="348">
                  <c:v>24.887388888888889</c:v>
                </c:pt>
                <c:pt idx="349">
                  <c:v>24.870555555555555</c:v>
                </c:pt>
                <c:pt idx="350">
                  <c:v>24.852444444444444</c:v>
                </c:pt>
                <c:pt idx="351">
                  <c:v>24.833222222222222</c:v>
                </c:pt>
                <c:pt idx="352">
                  <c:v>24.813083333333335</c:v>
                </c:pt>
                <c:pt idx="353">
                  <c:v>24.792111111111112</c:v>
                </c:pt>
                <c:pt idx="354">
                  <c:v>24.770527777777776</c:v>
                </c:pt>
                <c:pt idx="355">
                  <c:v>24.748444444444445</c:v>
                </c:pt>
                <c:pt idx="356">
                  <c:v>24.726083333333332</c:v>
                </c:pt>
                <c:pt idx="357">
                  <c:v>24.703555555555553</c:v>
                </c:pt>
                <c:pt idx="358">
                  <c:v>24.681027777777778</c:v>
                </c:pt>
                <c:pt idx="359">
                  <c:v>24.658694444444443</c:v>
                </c:pt>
                <c:pt idx="360">
                  <c:v>24.636666666666667</c:v>
                </c:pt>
                <c:pt idx="361">
                  <c:v>24.615055555555557</c:v>
                </c:pt>
                <c:pt idx="362">
                  <c:v>24.594055555555553</c:v>
                </c:pt>
                <c:pt idx="363">
                  <c:v>24.573722222222223</c:v>
                </c:pt>
                <c:pt idx="364">
                  <c:v>24.554222222222222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D-482C-945D-710C7432BD3C}"/>
            </c:ext>
          </c:extLst>
        </c:ser>
        <c:ser>
          <c:idx val="3"/>
          <c:order val="1"/>
          <c:tx>
            <c:v>Vénusz Dec</c:v>
          </c:tx>
          <c:spPr>
            <a:ln w="28575" cap="rnd">
              <a:solidFill>
                <a:srgbClr val="0070C0">
                  <a:alpha val="9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Pályák!$A$3:$A$367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Pályák!$Q$3:$Q$367</c:f>
              <c:numCache>
                <c:formatCode>0.000</c:formatCode>
                <c:ptCount val="365"/>
                <c:pt idx="0">
                  <c:v>-18.631972222222224</c:v>
                </c:pt>
                <c:pt idx="1">
                  <c:v>-18.456416666666666</c:v>
                </c:pt>
                <c:pt idx="2">
                  <c:v>-18.285166666666669</c:v>
                </c:pt>
                <c:pt idx="3">
                  <c:v>-18.118527777777778</c:v>
                </c:pt>
                <c:pt idx="4">
                  <c:v>-17.956805555555555</c:v>
                </c:pt>
                <c:pt idx="5">
                  <c:v>-17.800305555555557</c:v>
                </c:pt>
                <c:pt idx="6">
                  <c:v>-17.649416666666667</c:v>
                </c:pt>
                <c:pt idx="7">
                  <c:v>-17.504472222222223</c:v>
                </c:pt>
                <c:pt idx="8">
                  <c:v>-17.365805555555557</c:v>
                </c:pt>
                <c:pt idx="9">
                  <c:v>-17.233777777777778</c:v>
                </c:pt>
                <c:pt idx="10">
                  <c:v>-17.108694444444446</c:v>
                </c:pt>
                <c:pt idx="11">
                  <c:v>-16.99088888888889</c:v>
                </c:pt>
                <c:pt idx="12">
                  <c:v>-16.880666666666666</c:v>
                </c:pt>
                <c:pt idx="13">
                  <c:v>-16.778277777777777</c:v>
                </c:pt>
                <c:pt idx="14">
                  <c:v>-16.683888888888887</c:v>
                </c:pt>
                <c:pt idx="15">
                  <c:v>-16.59772222222222</c:v>
                </c:pt>
                <c:pt idx="16">
                  <c:v>-16.51988888888889</c:v>
                </c:pt>
                <c:pt idx="17">
                  <c:v>-16.450472222222221</c:v>
                </c:pt>
                <c:pt idx="18">
                  <c:v>-16.389444444444443</c:v>
                </c:pt>
                <c:pt idx="19">
                  <c:v>-16.336777777777776</c:v>
                </c:pt>
                <c:pt idx="20">
                  <c:v>-16.29238888888889</c:v>
                </c:pt>
                <c:pt idx="21">
                  <c:v>-16.256083333333333</c:v>
                </c:pt>
                <c:pt idx="22">
                  <c:v>-16.227694444444442</c:v>
                </c:pt>
                <c:pt idx="23">
                  <c:v>-16.206916666666665</c:v>
                </c:pt>
                <c:pt idx="24">
                  <c:v>-16.193472222222223</c:v>
                </c:pt>
                <c:pt idx="25">
                  <c:v>-16.187027777777779</c:v>
                </c:pt>
                <c:pt idx="26">
                  <c:v>-16.187166666666666</c:v>
                </c:pt>
                <c:pt idx="27">
                  <c:v>-16.193472222222223</c:v>
                </c:pt>
                <c:pt idx="28">
                  <c:v>-16.205527777777778</c:v>
                </c:pt>
                <c:pt idx="29">
                  <c:v>-16.222861111111108</c:v>
                </c:pt>
                <c:pt idx="30">
                  <c:v>-16.245027777777779</c:v>
                </c:pt>
                <c:pt idx="31">
                  <c:v>-16.271555555555555</c:v>
                </c:pt>
                <c:pt idx="32">
                  <c:v>-16.301916666666667</c:v>
                </c:pt>
                <c:pt idx="33">
                  <c:v>-16.335638888888887</c:v>
                </c:pt>
                <c:pt idx="34">
                  <c:v>-16.372250000000001</c:v>
                </c:pt>
                <c:pt idx="35">
                  <c:v>-16.411277777777777</c:v>
                </c:pt>
                <c:pt idx="36">
                  <c:v>-16.452194444444444</c:v>
                </c:pt>
                <c:pt idx="37">
                  <c:v>-16.494555555555557</c:v>
                </c:pt>
                <c:pt idx="38">
                  <c:v>-16.537861111111113</c:v>
                </c:pt>
                <c:pt idx="39">
                  <c:v>-16.581638888888889</c:v>
                </c:pt>
                <c:pt idx="40">
                  <c:v>-16.625444444444444</c:v>
                </c:pt>
                <c:pt idx="41">
                  <c:v>-16.668805555555558</c:v>
                </c:pt>
                <c:pt idx="42">
                  <c:v>-16.711277777777777</c:v>
                </c:pt>
                <c:pt idx="43">
                  <c:v>-16.752472222222224</c:v>
                </c:pt>
                <c:pt idx="44">
                  <c:v>-16.791916666666669</c:v>
                </c:pt>
                <c:pt idx="45">
                  <c:v>-16.829222222222221</c:v>
                </c:pt>
                <c:pt idx="46">
                  <c:v>-16.864000000000001</c:v>
                </c:pt>
                <c:pt idx="47">
                  <c:v>-16.89586111111111</c:v>
                </c:pt>
                <c:pt idx="48">
                  <c:v>-16.924444444444447</c:v>
                </c:pt>
                <c:pt idx="49">
                  <c:v>-16.94938888888889</c:v>
                </c:pt>
                <c:pt idx="50">
                  <c:v>-16.970388888888888</c:v>
                </c:pt>
                <c:pt idx="51">
                  <c:v>-16.987055555555557</c:v>
                </c:pt>
                <c:pt idx="52">
                  <c:v>-16.99913888888889</c:v>
                </c:pt>
                <c:pt idx="53">
                  <c:v>-17.006333333333334</c:v>
                </c:pt>
                <c:pt idx="54">
                  <c:v>-17.008333333333333</c:v>
                </c:pt>
                <c:pt idx="55">
                  <c:v>-17.004916666666666</c:v>
                </c:pt>
                <c:pt idx="56">
                  <c:v>-16.995833333333334</c:v>
                </c:pt>
                <c:pt idx="57">
                  <c:v>-16.980861111111111</c:v>
                </c:pt>
                <c:pt idx="58">
                  <c:v>-16.959777777777777</c:v>
                </c:pt>
                <c:pt idx="59">
                  <c:v>-16.932388888888891</c:v>
                </c:pt>
                <c:pt idx="60">
                  <c:v>-16.898527777777776</c:v>
                </c:pt>
                <c:pt idx="61">
                  <c:v>-16.858055555555556</c:v>
                </c:pt>
                <c:pt idx="62">
                  <c:v>-16.81077777777778</c:v>
                </c:pt>
                <c:pt idx="63">
                  <c:v>-16.756583333333332</c:v>
                </c:pt>
                <c:pt idx="64">
                  <c:v>-16.695333333333334</c:v>
                </c:pt>
                <c:pt idx="65">
                  <c:v>-16.626944444444444</c:v>
                </c:pt>
                <c:pt idx="66">
                  <c:v>-16.551277777777777</c:v>
                </c:pt>
                <c:pt idx="67">
                  <c:v>-16.46822222222222</c:v>
                </c:pt>
                <c:pt idx="68">
                  <c:v>-16.377749999999999</c:v>
                </c:pt>
                <c:pt idx="69">
                  <c:v>-16.27975</c:v>
                </c:pt>
                <c:pt idx="70">
                  <c:v>-16.174138888888891</c:v>
                </c:pt>
                <c:pt idx="71">
                  <c:v>-16.06088888888889</c:v>
                </c:pt>
                <c:pt idx="72">
                  <c:v>-15.939916666666667</c:v>
                </c:pt>
                <c:pt idx="73">
                  <c:v>-15.811250000000001</c:v>
                </c:pt>
                <c:pt idx="74">
                  <c:v>-15.674777777777777</c:v>
                </c:pt>
                <c:pt idx="75">
                  <c:v>-15.530527777777779</c:v>
                </c:pt>
                <c:pt idx="76">
                  <c:v>-15.378472222222223</c:v>
                </c:pt>
                <c:pt idx="77">
                  <c:v>-15.218611111111111</c:v>
                </c:pt>
                <c:pt idx="78">
                  <c:v>-15.050944444444445</c:v>
                </c:pt>
                <c:pt idx="79">
                  <c:v>-14.875500000000001</c:v>
                </c:pt>
                <c:pt idx="80">
                  <c:v>-14.69225</c:v>
                </c:pt>
                <c:pt idx="81">
                  <c:v>-14.501277777777778</c:v>
                </c:pt>
                <c:pt idx="82">
                  <c:v>-14.302611111111112</c:v>
                </c:pt>
                <c:pt idx="83">
                  <c:v>-14.096277777777779</c:v>
                </c:pt>
                <c:pt idx="84">
                  <c:v>-13.882361111111111</c:v>
                </c:pt>
                <c:pt idx="85">
                  <c:v>-13.660944444444445</c:v>
                </c:pt>
                <c:pt idx="86">
                  <c:v>-13.432083333333333</c:v>
                </c:pt>
                <c:pt idx="87">
                  <c:v>-13.19588888888889</c:v>
                </c:pt>
                <c:pt idx="88">
                  <c:v>-12.952416666666666</c:v>
                </c:pt>
                <c:pt idx="89">
                  <c:v>-12.701805555555556</c:v>
                </c:pt>
                <c:pt idx="90">
                  <c:v>-12.444138888888888</c:v>
                </c:pt>
                <c:pt idx="91">
                  <c:v>-12.179555555555554</c:v>
                </c:pt>
                <c:pt idx="92">
                  <c:v>-11.908111111111111</c:v>
                </c:pt>
                <c:pt idx="93">
                  <c:v>-11.629972222222223</c:v>
                </c:pt>
                <c:pt idx="94">
                  <c:v>-11.34525</c:v>
                </c:pt>
                <c:pt idx="95">
                  <c:v>-11.054055555555557</c:v>
                </c:pt>
                <c:pt idx="96">
                  <c:v>-10.756500000000001</c:v>
                </c:pt>
                <c:pt idx="97">
                  <c:v>-10.45275</c:v>
                </c:pt>
                <c:pt idx="98">
                  <c:v>-10.142916666666666</c:v>
                </c:pt>
                <c:pt idx="99">
                  <c:v>-9.82711111111111</c:v>
                </c:pt>
                <c:pt idx="100">
                  <c:v>-9.5054999999999996</c:v>
                </c:pt>
                <c:pt idx="101">
                  <c:v>-9.1781944444444434</c:v>
                </c:pt>
                <c:pt idx="102">
                  <c:v>-8.8453333333333344</c:v>
                </c:pt>
                <c:pt idx="103">
                  <c:v>-8.507083333333334</c:v>
                </c:pt>
                <c:pt idx="104">
                  <c:v>-8.1635555555555559</c:v>
                </c:pt>
                <c:pt idx="105">
                  <c:v>-7.8149166666666661</c:v>
                </c:pt>
                <c:pt idx="106">
                  <c:v>-7.4612777777777781</c:v>
                </c:pt>
                <c:pt idx="107">
                  <c:v>-7.1028333333333329</c:v>
                </c:pt>
                <c:pt idx="108">
                  <c:v>-6.7396944444444449</c:v>
                </c:pt>
                <c:pt idx="109">
                  <c:v>-6.3720277777777774</c:v>
                </c:pt>
                <c:pt idx="110">
                  <c:v>-6</c:v>
                </c:pt>
                <c:pt idx="111">
                  <c:v>-5.6237500000000002</c:v>
                </c:pt>
                <c:pt idx="112">
                  <c:v>-5.2434722222222225</c:v>
                </c:pt>
                <c:pt idx="113">
                  <c:v>-4.8593055555555553</c:v>
                </c:pt>
                <c:pt idx="114">
                  <c:v>-4.4714444444444448</c:v>
                </c:pt>
                <c:pt idx="115">
                  <c:v>-4.0800833333333335</c:v>
                </c:pt>
                <c:pt idx="116">
                  <c:v>-3.6853611111111113</c:v>
                </c:pt>
                <c:pt idx="117">
                  <c:v>-3.2874444444444442</c:v>
                </c:pt>
                <c:pt idx="118">
                  <c:v>-2.8865833333333333</c:v>
                </c:pt>
                <c:pt idx="119">
                  <c:v>-2.4828888888888891</c:v>
                </c:pt>
                <c:pt idx="120">
                  <c:v>-2.0765833333333337</c:v>
                </c:pt>
                <c:pt idx="121">
                  <c:v>-1.6678055555555553</c:v>
                </c:pt>
                <c:pt idx="122">
                  <c:v>-1.2567777777777778</c:v>
                </c:pt>
                <c:pt idx="123">
                  <c:v>-0.84363888888888894</c:v>
                </c:pt>
                <c:pt idx="124">
                  <c:v>-0.42861111111111111</c:v>
                </c:pt>
                <c:pt idx="125">
                  <c:v>-1.1833333333333335E-2</c:v>
                </c:pt>
                <c:pt idx="126">
                  <c:v>0.40652777777777782</c:v>
                </c:pt>
                <c:pt idx="127">
                  <c:v>0.82624999999999993</c:v>
                </c:pt>
                <c:pt idx="128">
                  <c:v>1.2471944444444445</c:v>
                </c:pt>
                <c:pt idx="129">
                  <c:v>1.6691666666666665</c:v>
                </c:pt>
                <c:pt idx="130">
                  <c:v>2.0920000000000001</c:v>
                </c:pt>
                <c:pt idx="131">
                  <c:v>2.5155277777777778</c:v>
                </c:pt>
                <c:pt idx="132">
                  <c:v>2.9395555555555557</c:v>
                </c:pt>
                <c:pt idx="133">
                  <c:v>3.3639166666666669</c:v>
                </c:pt>
                <c:pt idx="134">
                  <c:v>3.7884444444444445</c:v>
                </c:pt>
                <c:pt idx="135">
                  <c:v>4.2129722222222226</c:v>
                </c:pt>
                <c:pt idx="136">
                  <c:v>4.6373055555555549</c:v>
                </c:pt>
                <c:pt idx="137">
                  <c:v>5.0613055555555553</c:v>
                </c:pt>
                <c:pt idx="138">
                  <c:v>5.4847222222222225</c:v>
                </c:pt>
                <c:pt idx="139">
                  <c:v>5.9074444444444447</c:v>
                </c:pt>
                <c:pt idx="140">
                  <c:v>6.32925</c:v>
                </c:pt>
                <c:pt idx="141">
                  <c:v>6.7499722222222225</c:v>
                </c:pt>
                <c:pt idx="142">
                  <c:v>7.1694166666666668</c:v>
                </c:pt>
                <c:pt idx="143">
                  <c:v>7.587361111111111</c:v>
                </c:pt>
                <c:pt idx="144">
                  <c:v>8.0036388888888883</c:v>
                </c:pt>
                <c:pt idx="145">
                  <c:v>8.4180555555555543</c:v>
                </c:pt>
                <c:pt idx="146">
                  <c:v>8.8304166666666664</c:v>
                </c:pt>
                <c:pt idx="147">
                  <c:v>9.2405277777777766</c:v>
                </c:pt>
                <c:pt idx="148">
                  <c:v>9.6481944444444441</c:v>
                </c:pt>
                <c:pt idx="149">
                  <c:v>10.053194444444445</c:v>
                </c:pt>
                <c:pt idx="150">
                  <c:v>10.45536111111111</c:v>
                </c:pt>
                <c:pt idx="151">
                  <c:v>10.854527777777777</c:v>
                </c:pt>
                <c:pt idx="152">
                  <c:v>11.250444444444444</c:v>
                </c:pt>
                <c:pt idx="153">
                  <c:v>11.642944444444444</c:v>
                </c:pt>
                <c:pt idx="154">
                  <c:v>12.031833333333335</c:v>
                </c:pt>
                <c:pt idx="155">
                  <c:v>12.416916666666665</c:v>
                </c:pt>
                <c:pt idx="156">
                  <c:v>12.798</c:v>
                </c:pt>
                <c:pt idx="157">
                  <c:v>13.174916666666666</c:v>
                </c:pt>
                <c:pt idx="158">
                  <c:v>13.547444444444444</c:v>
                </c:pt>
                <c:pt idx="159">
                  <c:v>13.91538888888889</c:v>
                </c:pt>
                <c:pt idx="160">
                  <c:v>14.278611111111111</c:v>
                </c:pt>
                <c:pt idx="161">
                  <c:v>14.636861111111111</c:v>
                </c:pt>
                <c:pt idx="162">
                  <c:v>14.989999999999998</c:v>
                </c:pt>
                <c:pt idx="163">
                  <c:v>15.337805555555557</c:v>
                </c:pt>
                <c:pt idx="164">
                  <c:v>15.68011111111111</c:v>
                </c:pt>
                <c:pt idx="165">
                  <c:v>16.016722222222221</c:v>
                </c:pt>
                <c:pt idx="166">
                  <c:v>16.347472222222223</c:v>
                </c:pt>
                <c:pt idx="167">
                  <c:v>16.672138888888892</c:v>
                </c:pt>
                <c:pt idx="168">
                  <c:v>16.990555555555556</c:v>
                </c:pt>
                <c:pt idx="169">
                  <c:v>17.30252777777778</c:v>
                </c:pt>
                <c:pt idx="170">
                  <c:v>17.607833333333335</c:v>
                </c:pt>
                <c:pt idx="171">
                  <c:v>17.906333333333333</c:v>
                </c:pt>
                <c:pt idx="172">
                  <c:v>18.197833333333335</c:v>
                </c:pt>
                <c:pt idx="173">
                  <c:v>18.482111111111109</c:v>
                </c:pt>
                <c:pt idx="174">
                  <c:v>18.759</c:v>
                </c:pt>
                <c:pt idx="175">
                  <c:v>19.028305555555555</c:v>
                </c:pt>
                <c:pt idx="176">
                  <c:v>19.289833333333334</c:v>
                </c:pt>
                <c:pt idx="177">
                  <c:v>19.543444444444447</c:v>
                </c:pt>
                <c:pt idx="178">
                  <c:v>19.788944444444446</c:v>
                </c:pt>
                <c:pt idx="179">
                  <c:v>20.026166666666665</c:v>
                </c:pt>
                <c:pt idx="180">
                  <c:v>20.254916666666666</c:v>
                </c:pt>
                <c:pt idx="181">
                  <c:v>20.47508333333333</c:v>
                </c:pt>
                <c:pt idx="182">
                  <c:v>20.686444444444444</c:v>
                </c:pt>
                <c:pt idx="183">
                  <c:v>20.888861111111112</c:v>
                </c:pt>
                <c:pt idx="184">
                  <c:v>21.082194444444443</c:v>
                </c:pt>
                <c:pt idx="185">
                  <c:v>21.266305555555554</c:v>
                </c:pt>
                <c:pt idx="186">
                  <c:v>21.441055555555558</c:v>
                </c:pt>
                <c:pt idx="187">
                  <c:v>21.606250000000003</c:v>
                </c:pt>
                <c:pt idx="188">
                  <c:v>21.761833333333332</c:v>
                </c:pt>
                <c:pt idx="189">
                  <c:v>21.907638888888886</c:v>
                </c:pt>
                <c:pt idx="190">
                  <c:v>22.043555555555557</c:v>
                </c:pt>
                <c:pt idx="191">
                  <c:v>22.169472222222222</c:v>
                </c:pt>
                <c:pt idx="192">
                  <c:v>22.285250000000001</c:v>
                </c:pt>
                <c:pt idx="193">
                  <c:v>22.390833333333333</c:v>
                </c:pt>
                <c:pt idx="194">
                  <c:v>22.486083333333333</c:v>
                </c:pt>
                <c:pt idx="195">
                  <c:v>22.570944444444443</c:v>
                </c:pt>
                <c:pt idx="196">
                  <c:v>22.645305555555556</c:v>
                </c:pt>
                <c:pt idx="197">
                  <c:v>22.709083333333332</c:v>
                </c:pt>
                <c:pt idx="198">
                  <c:v>22.762222222222221</c:v>
                </c:pt>
                <c:pt idx="199">
                  <c:v>22.804638888888888</c:v>
                </c:pt>
                <c:pt idx="200">
                  <c:v>22.83625</c:v>
                </c:pt>
                <c:pt idx="201">
                  <c:v>22.857055555555558</c:v>
                </c:pt>
                <c:pt idx="202">
                  <c:v>22.867000000000001</c:v>
                </c:pt>
                <c:pt idx="203">
                  <c:v>22.866</c:v>
                </c:pt>
                <c:pt idx="204">
                  <c:v>22.854055555555558</c:v>
                </c:pt>
                <c:pt idx="205">
                  <c:v>22.831166666666668</c:v>
                </c:pt>
                <c:pt idx="206">
                  <c:v>22.797277777777779</c:v>
                </c:pt>
                <c:pt idx="207">
                  <c:v>22.752416666666665</c:v>
                </c:pt>
                <c:pt idx="208">
                  <c:v>22.696583333333333</c:v>
                </c:pt>
                <c:pt idx="209">
                  <c:v>22.629777777777779</c:v>
                </c:pt>
                <c:pt idx="210">
                  <c:v>22.552027777777777</c:v>
                </c:pt>
                <c:pt idx="211">
                  <c:v>22.463361111111109</c:v>
                </c:pt>
                <c:pt idx="212">
                  <c:v>22.363805555555558</c:v>
                </c:pt>
                <c:pt idx="213">
                  <c:v>22.253416666666666</c:v>
                </c:pt>
                <c:pt idx="214">
                  <c:v>22.132222222222222</c:v>
                </c:pt>
                <c:pt idx="215">
                  <c:v>22.000333333333334</c:v>
                </c:pt>
                <c:pt idx="216">
                  <c:v>21.857750000000003</c:v>
                </c:pt>
                <c:pt idx="217">
                  <c:v>21.70461111111111</c:v>
                </c:pt>
                <c:pt idx="218">
                  <c:v>21.540944444444445</c:v>
                </c:pt>
                <c:pt idx="219">
                  <c:v>21.366861111111113</c:v>
                </c:pt>
                <c:pt idx="220">
                  <c:v>21.182472222222223</c:v>
                </c:pt>
                <c:pt idx="221">
                  <c:v>20.987833333333334</c:v>
                </c:pt>
                <c:pt idx="222">
                  <c:v>20.783055555555556</c:v>
                </c:pt>
                <c:pt idx="223">
                  <c:v>20.568277777777777</c:v>
                </c:pt>
                <c:pt idx="224">
                  <c:v>20.343583333333331</c:v>
                </c:pt>
                <c:pt idx="225">
                  <c:v>20.109111111111112</c:v>
                </c:pt>
                <c:pt idx="226">
                  <c:v>19.864972222222224</c:v>
                </c:pt>
                <c:pt idx="227">
                  <c:v>19.611305555555557</c:v>
                </c:pt>
                <c:pt idx="228">
                  <c:v>19.348222222222223</c:v>
                </c:pt>
                <c:pt idx="229">
                  <c:v>19.075888888888887</c:v>
                </c:pt>
                <c:pt idx="230">
                  <c:v>18.794444444444448</c:v>
                </c:pt>
                <c:pt idx="231">
                  <c:v>18.504027777777779</c:v>
                </c:pt>
                <c:pt idx="232">
                  <c:v>18.204777777777778</c:v>
                </c:pt>
                <c:pt idx="233">
                  <c:v>17.896888888888888</c:v>
                </c:pt>
                <c:pt idx="234">
                  <c:v>17.580527777777778</c:v>
                </c:pt>
                <c:pt idx="235">
                  <c:v>17.255833333333332</c:v>
                </c:pt>
                <c:pt idx="236">
                  <c:v>16.922972222222224</c:v>
                </c:pt>
                <c:pt idx="237">
                  <c:v>16.582138888888888</c:v>
                </c:pt>
                <c:pt idx="238">
                  <c:v>16.233499999999999</c:v>
                </c:pt>
                <c:pt idx="239">
                  <c:v>15.87725</c:v>
                </c:pt>
                <c:pt idx="240">
                  <c:v>15.513527777777778</c:v>
                </c:pt>
                <c:pt idx="241">
                  <c:v>15.142583333333333</c:v>
                </c:pt>
                <c:pt idx="242">
                  <c:v>14.764555555555555</c:v>
                </c:pt>
                <c:pt idx="243">
                  <c:v>14.37963888888889</c:v>
                </c:pt>
                <c:pt idx="244">
                  <c:v>13.988027777777777</c:v>
                </c:pt>
                <c:pt idx="245">
                  <c:v>13.589944444444445</c:v>
                </c:pt>
                <c:pt idx="246">
                  <c:v>13.185555555555556</c:v>
                </c:pt>
                <c:pt idx="247">
                  <c:v>12.775027777777778</c:v>
                </c:pt>
                <c:pt idx="248">
                  <c:v>12.358583333333334</c:v>
                </c:pt>
                <c:pt idx="249">
                  <c:v>11.936444444444446</c:v>
                </c:pt>
                <c:pt idx="250">
                  <c:v>11.508722222222222</c:v>
                </c:pt>
                <c:pt idx="251">
                  <c:v>11.075694444444444</c:v>
                </c:pt>
                <c:pt idx="252">
                  <c:v>10.637499999999999</c:v>
                </c:pt>
                <c:pt idx="253">
                  <c:v>10.194333333333333</c:v>
                </c:pt>
                <c:pt idx="254">
                  <c:v>9.746416666666665</c:v>
                </c:pt>
                <c:pt idx="255">
                  <c:v>9.2939166666666662</c:v>
                </c:pt>
                <c:pt idx="256">
                  <c:v>8.837027777777779</c:v>
                </c:pt>
                <c:pt idx="257">
                  <c:v>8.3759722222222219</c:v>
                </c:pt>
                <c:pt idx="258">
                  <c:v>7.910916666666667</c:v>
                </c:pt>
                <c:pt idx="259">
                  <c:v>7.4420833333333336</c:v>
                </c:pt>
                <c:pt idx="260">
                  <c:v>6.9696666666666669</c:v>
                </c:pt>
                <c:pt idx="261">
                  <c:v>6.4938611111111113</c:v>
                </c:pt>
                <c:pt idx="262">
                  <c:v>6.0148611111111112</c:v>
                </c:pt>
                <c:pt idx="263">
                  <c:v>5.532861111111111</c:v>
                </c:pt>
                <c:pt idx="264">
                  <c:v>5.0480833333333335</c:v>
                </c:pt>
                <c:pt idx="265">
                  <c:v>4.5607499999999996</c:v>
                </c:pt>
                <c:pt idx="266">
                  <c:v>4.0710277777777772</c:v>
                </c:pt>
                <c:pt idx="267">
                  <c:v>3.5791388888888886</c:v>
                </c:pt>
                <c:pt idx="268">
                  <c:v>3.0852777777777778</c:v>
                </c:pt>
                <c:pt idx="269">
                  <c:v>2.589666666666667</c:v>
                </c:pt>
                <c:pt idx="270">
                  <c:v>2.0925277777777778</c:v>
                </c:pt>
                <c:pt idx="271">
                  <c:v>1.5940277777777778</c:v>
                </c:pt>
                <c:pt idx="272">
                  <c:v>1.0944166666666666</c:v>
                </c:pt>
                <c:pt idx="273">
                  <c:v>0.59386111111111117</c:v>
                </c:pt>
                <c:pt idx="274">
                  <c:v>9.2583333333333323E-2</c:v>
                </c:pt>
                <c:pt idx="275">
                  <c:v>-0.40919444444444447</c:v>
                </c:pt>
                <c:pt idx="276">
                  <c:v>-0.91127777777777785</c:v>
                </c:pt>
                <c:pt idx="277">
                  <c:v>-1.4134444444444443</c:v>
                </c:pt>
                <c:pt idx="278">
                  <c:v>-1.9155277777777777</c:v>
                </c:pt>
                <c:pt idx="279">
                  <c:v>-2.4172777777777776</c:v>
                </c:pt>
                <c:pt idx="280">
                  <c:v>-2.9185277777777778</c:v>
                </c:pt>
                <c:pt idx="281">
                  <c:v>-3.4190555555555555</c:v>
                </c:pt>
                <c:pt idx="282">
                  <c:v>-3.9186666666666663</c:v>
                </c:pt>
                <c:pt idx="283">
                  <c:v>-4.4171666666666667</c:v>
                </c:pt>
                <c:pt idx="284">
                  <c:v>-4.9143333333333334</c:v>
                </c:pt>
                <c:pt idx="285">
                  <c:v>-5.4099444444444451</c:v>
                </c:pt>
                <c:pt idx="286">
                  <c:v>-5.9038333333333339</c:v>
                </c:pt>
                <c:pt idx="287">
                  <c:v>-6.3957500000000005</c:v>
                </c:pt>
                <c:pt idx="288">
                  <c:v>-6.885527777777777</c:v>
                </c:pt>
                <c:pt idx="289">
                  <c:v>-7.3729166666666659</c:v>
                </c:pt>
                <c:pt idx="290">
                  <c:v>-7.8576944444444443</c:v>
                </c:pt>
                <c:pt idx="291">
                  <c:v>-8.3396666666666679</c:v>
                </c:pt>
                <c:pt idx="292">
                  <c:v>-8.8186388888888878</c:v>
                </c:pt>
                <c:pt idx="293">
                  <c:v>-9.2943611111111117</c:v>
                </c:pt>
                <c:pt idx="294">
                  <c:v>-9.7666111111111107</c:v>
                </c:pt>
                <c:pt idx="295">
                  <c:v>-10.235166666666666</c:v>
                </c:pt>
                <c:pt idx="296">
                  <c:v>-10.699833333333334</c:v>
                </c:pt>
                <c:pt idx="297">
                  <c:v>-11.160361111111111</c:v>
                </c:pt>
                <c:pt idx="298">
                  <c:v>-11.616555555555555</c:v>
                </c:pt>
                <c:pt idx="299">
                  <c:v>-12.068138888888889</c:v>
                </c:pt>
                <c:pt idx="300">
                  <c:v>-12.514944444444444</c:v>
                </c:pt>
                <c:pt idx="301">
                  <c:v>-12.956694444444445</c:v>
                </c:pt>
                <c:pt idx="302">
                  <c:v>-13.393166666666666</c:v>
                </c:pt>
                <c:pt idx="303">
                  <c:v>-13.824194444444444</c:v>
                </c:pt>
                <c:pt idx="304">
                  <c:v>-14.249472222222222</c:v>
                </c:pt>
                <c:pt idx="305">
                  <c:v>-14.668833333333334</c:v>
                </c:pt>
                <c:pt idx="306">
                  <c:v>-15.082027777777778</c:v>
                </c:pt>
                <c:pt idx="307">
                  <c:v>-15.48886111111111</c:v>
                </c:pt>
                <c:pt idx="308">
                  <c:v>-15.889083333333334</c:v>
                </c:pt>
                <c:pt idx="309">
                  <c:v>-16.282472222222221</c:v>
                </c:pt>
                <c:pt idx="310">
                  <c:v>-16.668861111111113</c:v>
                </c:pt>
                <c:pt idx="311">
                  <c:v>-17.047972222222224</c:v>
                </c:pt>
                <c:pt idx="312">
                  <c:v>-17.419611111111113</c:v>
                </c:pt>
                <c:pt idx="313">
                  <c:v>-17.783555555555559</c:v>
                </c:pt>
                <c:pt idx="314">
                  <c:v>-18.139611111111112</c:v>
                </c:pt>
                <c:pt idx="315">
                  <c:v>-18.487555555555556</c:v>
                </c:pt>
                <c:pt idx="316">
                  <c:v>-18.827166666666667</c:v>
                </c:pt>
                <c:pt idx="317">
                  <c:v>-19.158249999999999</c:v>
                </c:pt>
                <c:pt idx="318">
                  <c:v>-19.480555555555554</c:v>
                </c:pt>
                <c:pt idx="319">
                  <c:v>-19.793916666666668</c:v>
                </c:pt>
                <c:pt idx="320">
                  <c:v>-20.098138888888887</c:v>
                </c:pt>
                <c:pt idx="321">
                  <c:v>-20.392972222222223</c:v>
                </c:pt>
                <c:pt idx="322">
                  <c:v>-20.678250000000002</c:v>
                </c:pt>
                <c:pt idx="323">
                  <c:v>-20.953749999999999</c:v>
                </c:pt>
                <c:pt idx="324">
                  <c:v>-21.219333333333331</c:v>
                </c:pt>
                <c:pt idx="325">
                  <c:v>-21.474749999999997</c:v>
                </c:pt>
                <c:pt idx="326">
                  <c:v>-21.719861111111108</c:v>
                </c:pt>
                <c:pt idx="327">
                  <c:v>-21.954444444444444</c:v>
                </c:pt>
                <c:pt idx="328">
                  <c:v>-22.178361111111112</c:v>
                </c:pt>
                <c:pt idx="329">
                  <c:v>-22.391444444444446</c:v>
                </c:pt>
                <c:pt idx="330">
                  <c:v>-22.593499999999999</c:v>
                </c:pt>
                <c:pt idx="331">
                  <c:v>-22.784416666666669</c:v>
                </c:pt>
                <c:pt idx="332">
                  <c:v>-22.963999999999999</c:v>
                </c:pt>
                <c:pt idx="333">
                  <c:v>-23.132138888888889</c:v>
                </c:pt>
                <c:pt idx="334">
                  <c:v>-23.288722222222223</c:v>
                </c:pt>
                <c:pt idx="335">
                  <c:v>-23.433583333333335</c:v>
                </c:pt>
                <c:pt idx="336">
                  <c:v>-23.566638888888889</c:v>
                </c:pt>
                <c:pt idx="337">
                  <c:v>-23.687805555555556</c:v>
                </c:pt>
                <c:pt idx="338">
                  <c:v>-23.796916666666668</c:v>
                </c:pt>
                <c:pt idx="339">
                  <c:v>-23.893944444444443</c:v>
                </c:pt>
                <c:pt idx="340">
                  <c:v>-23.978777777777776</c:v>
                </c:pt>
                <c:pt idx="341">
                  <c:v>-24.051388888888891</c:v>
                </c:pt>
                <c:pt idx="342">
                  <c:v>-24.111638888888891</c:v>
                </c:pt>
                <c:pt idx="343">
                  <c:v>-24.159555555555553</c:v>
                </c:pt>
                <c:pt idx="344">
                  <c:v>-24.195055555555555</c:v>
                </c:pt>
                <c:pt idx="345">
                  <c:v>-24.21811111111111</c:v>
                </c:pt>
                <c:pt idx="346">
                  <c:v>-24.228694444444443</c:v>
                </c:pt>
                <c:pt idx="347">
                  <c:v>-24.226777777777777</c:v>
                </c:pt>
                <c:pt idx="348">
                  <c:v>-24.212361111111111</c:v>
                </c:pt>
                <c:pt idx="349">
                  <c:v>-24.185472222222224</c:v>
                </c:pt>
                <c:pt idx="350">
                  <c:v>-24.146111111111111</c:v>
                </c:pt>
                <c:pt idx="351">
                  <c:v>-24.094305555555554</c:v>
                </c:pt>
                <c:pt idx="352">
                  <c:v>-24.030055555555556</c:v>
                </c:pt>
                <c:pt idx="353">
                  <c:v>-23.953444444444443</c:v>
                </c:pt>
                <c:pt idx="354">
                  <c:v>-23.864500000000003</c:v>
                </c:pt>
                <c:pt idx="355">
                  <c:v>-23.763305555555554</c:v>
                </c:pt>
                <c:pt idx="356">
                  <c:v>-23.649888888888889</c:v>
                </c:pt>
                <c:pt idx="357">
                  <c:v>-23.524361111111109</c:v>
                </c:pt>
                <c:pt idx="358">
                  <c:v>-23.386833333333332</c:v>
                </c:pt>
                <c:pt idx="359">
                  <c:v>-23.237361111111113</c:v>
                </c:pt>
                <c:pt idx="360">
                  <c:v>-23.076083333333333</c:v>
                </c:pt>
                <c:pt idx="361">
                  <c:v>-22.903111111111109</c:v>
                </c:pt>
                <c:pt idx="362">
                  <c:v>-22.718555555555554</c:v>
                </c:pt>
                <c:pt idx="363">
                  <c:v>-22.522555555555556</c:v>
                </c:pt>
                <c:pt idx="364">
                  <c:v>-22.31527777777778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D-482C-945D-710C7432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771743"/>
        <c:axId val="1914772991"/>
      </c:lineChart>
      <c:dateAx>
        <c:axId val="19147717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1914772991"/>
        <c:crosses val="autoZero"/>
        <c:auto val="1"/>
        <c:lblOffset val="100"/>
        <c:baseTimeUnit val="days"/>
        <c:majorUnit val="30"/>
      </c:dateAx>
      <c:valAx>
        <c:axId val="19147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14771743"/>
        <c:crosses val="autoZero"/>
        <c:crossBetween val="between"/>
      </c:valAx>
      <c:spPr>
        <a:noFill/>
        <a:ln>
          <a:solidFill>
            <a:schemeClr val="accent2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67050</xdr:colOff>
      <xdr:row>0</xdr:row>
      <xdr:rowOff>93694</xdr:rowOff>
    </xdr:from>
    <xdr:to>
      <xdr:col>30</xdr:col>
      <xdr:colOff>364893</xdr:colOff>
      <xdr:row>29</xdr:row>
      <xdr:rowOff>52281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5D16C6C-DC80-4558-9CED-F9A0AE6A0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716F-00C7-41ED-8C80-195060B5A769}">
  <dimension ref="A1:H365"/>
  <sheetViews>
    <sheetView workbookViewId="0"/>
  </sheetViews>
  <sheetFormatPr defaultRowHeight="14.25" x14ac:dyDescent="0.45"/>
  <cols>
    <col min="1" max="1" width="11.86328125" bestFit="1" customWidth="1"/>
  </cols>
  <sheetData>
    <row r="1" spans="1:8" x14ac:dyDescent="0.45">
      <c r="A1" t="s">
        <v>0</v>
      </c>
      <c r="B1">
        <v>16</v>
      </c>
      <c r="C1">
        <v>45</v>
      </c>
      <c r="D1">
        <v>21.41</v>
      </c>
      <c r="E1" t="s">
        <v>372</v>
      </c>
      <c r="F1">
        <v>22</v>
      </c>
      <c r="G1">
        <v>27</v>
      </c>
      <c r="H1">
        <v>40.299999999999997</v>
      </c>
    </row>
    <row r="2" spans="1:8" x14ac:dyDescent="0.45">
      <c r="A2" t="s">
        <v>1</v>
      </c>
      <c r="B2">
        <v>16</v>
      </c>
      <c r="C2">
        <v>48</v>
      </c>
      <c r="D2">
        <v>24.36</v>
      </c>
      <c r="E2" t="s">
        <v>372</v>
      </c>
      <c r="F2">
        <v>22</v>
      </c>
      <c r="G2">
        <v>33</v>
      </c>
      <c r="H2">
        <v>39</v>
      </c>
    </row>
    <row r="3" spans="1:8" x14ac:dyDescent="0.45">
      <c r="A3" t="s">
        <v>2</v>
      </c>
      <c r="B3">
        <v>16</v>
      </c>
      <c r="C3">
        <v>51</v>
      </c>
      <c r="D3">
        <v>27.72</v>
      </c>
      <c r="E3" t="s">
        <v>372</v>
      </c>
      <c r="F3">
        <v>22</v>
      </c>
      <c r="G3">
        <v>39</v>
      </c>
      <c r="H3">
        <v>25.3</v>
      </c>
    </row>
    <row r="4" spans="1:8" x14ac:dyDescent="0.45">
      <c r="A4" t="s">
        <v>3</v>
      </c>
      <c r="B4">
        <v>16</v>
      </c>
      <c r="C4">
        <v>54</v>
      </c>
      <c r="D4">
        <v>31.5</v>
      </c>
      <c r="E4" t="s">
        <v>372</v>
      </c>
      <c r="F4">
        <v>22</v>
      </c>
      <c r="G4">
        <v>44</v>
      </c>
      <c r="H4">
        <v>59</v>
      </c>
    </row>
    <row r="5" spans="1:8" x14ac:dyDescent="0.45">
      <c r="A5" t="s">
        <v>4</v>
      </c>
      <c r="B5">
        <v>16</v>
      </c>
      <c r="C5">
        <v>57</v>
      </c>
      <c r="D5">
        <v>35.68</v>
      </c>
      <c r="E5" t="s">
        <v>372</v>
      </c>
      <c r="F5">
        <v>22</v>
      </c>
      <c r="G5">
        <v>50</v>
      </c>
      <c r="H5">
        <v>20</v>
      </c>
    </row>
    <row r="6" spans="1:8" x14ac:dyDescent="0.45">
      <c r="A6" t="s">
        <v>5</v>
      </c>
      <c r="B6">
        <v>17</v>
      </c>
      <c r="C6">
        <v>0</v>
      </c>
      <c r="D6">
        <v>40.25</v>
      </c>
      <c r="E6" t="s">
        <v>372</v>
      </c>
      <c r="F6">
        <v>22</v>
      </c>
      <c r="G6">
        <v>55</v>
      </c>
      <c r="H6">
        <v>28.2</v>
      </c>
    </row>
    <row r="7" spans="1:8" x14ac:dyDescent="0.45">
      <c r="A7" t="s">
        <v>6</v>
      </c>
      <c r="B7">
        <v>17</v>
      </c>
      <c r="C7">
        <v>3</v>
      </c>
      <c r="D7">
        <v>45.2</v>
      </c>
      <c r="E7" t="s">
        <v>372</v>
      </c>
      <c r="F7">
        <v>23</v>
      </c>
      <c r="G7">
        <v>0</v>
      </c>
      <c r="H7">
        <v>23.5</v>
      </c>
    </row>
    <row r="8" spans="1:8" x14ac:dyDescent="0.45">
      <c r="A8" t="s">
        <v>7</v>
      </c>
      <c r="B8">
        <v>17</v>
      </c>
      <c r="C8">
        <v>6</v>
      </c>
      <c r="D8">
        <v>50.52</v>
      </c>
      <c r="E8" t="s">
        <v>372</v>
      </c>
      <c r="F8">
        <v>23</v>
      </c>
      <c r="G8">
        <v>5</v>
      </c>
      <c r="H8">
        <v>5.7</v>
      </c>
    </row>
    <row r="9" spans="1:8" x14ac:dyDescent="0.45">
      <c r="A9" t="s">
        <v>8</v>
      </c>
      <c r="B9">
        <v>17</v>
      </c>
      <c r="C9">
        <v>9</v>
      </c>
      <c r="D9">
        <v>56.2</v>
      </c>
      <c r="E9" t="s">
        <v>372</v>
      </c>
      <c r="F9">
        <v>23</v>
      </c>
      <c r="G9">
        <v>9</v>
      </c>
      <c r="H9">
        <v>34.9</v>
      </c>
    </row>
    <row r="10" spans="1:8" x14ac:dyDescent="0.45">
      <c r="A10" t="s">
        <v>9</v>
      </c>
      <c r="B10">
        <v>17</v>
      </c>
      <c r="C10">
        <v>13</v>
      </c>
      <c r="D10">
        <v>2.25</v>
      </c>
      <c r="E10" t="s">
        <v>372</v>
      </c>
      <c r="F10">
        <v>23</v>
      </c>
      <c r="G10">
        <v>13</v>
      </c>
      <c r="H10">
        <v>50.9</v>
      </c>
    </row>
    <row r="11" spans="1:8" x14ac:dyDescent="0.45">
      <c r="A11" t="s">
        <v>10</v>
      </c>
      <c r="B11">
        <v>17</v>
      </c>
      <c r="C11">
        <v>16</v>
      </c>
      <c r="D11">
        <v>8.6300000000000008</v>
      </c>
      <c r="E11" t="s">
        <v>372</v>
      </c>
      <c r="F11">
        <v>23</v>
      </c>
      <c r="G11">
        <v>17</v>
      </c>
      <c r="H11">
        <v>53.5</v>
      </c>
    </row>
    <row r="12" spans="1:8" x14ac:dyDescent="0.45">
      <c r="A12" t="s">
        <v>11</v>
      </c>
      <c r="B12">
        <v>17</v>
      </c>
      <c r="C12">
        <v>19</v>
      </c>
      <c r="D12">
        <v>15.36</v>
      </c>
      <c r="E12" t="s">
        <v>372</v>
      </c>
      <c r="F12">
        <v>23</v>
      </c>
      <c r="G12">
        <v>21</v>
      </c>
      <c r="H12">
        <v>42.9</v>
      </c>
    </row>
    <row r="13" spans="1:8" x14ac:dyDescent="0.45">
      <c r="A13" t="s">
        <v>12</v>
      </c>
      <c r="B13">
        <v>17</v>
      </c>
      <c r="C13">
        <v>22</v>
      </c>
      <c r="D13">
        <v>22.42</v>
      </c>
      <c r="E13" t="s">
        <v>372</v>
      </c>
      <c r="F13">
        <v>23</v>
      </c>
      <c r="G13">
        <v>25</v>
      </c>
      <c r="H13">
        <v>18.8</v>
      </c>
    </row>
    <row r="14" spans="1:8" x14ac:dyDescent="0.45">
      <c r="A14" t="s">
        <v>13</v>
      </c>
      <c r="B14">
        <v>17</v>
      </c>
      <c r="C14">
        <v>25</v>
      </c>
      <c r="D14">
        <v>29.79</v>
      </c>
      <c r="E14" t="s">
        <v>372</v>
      </c>
      <c r="F14">
        <v>23</v>
      </c>
      <c r="G14">
        <v>28</v>
      </c>
      <c r="H14">
        <v>41.1</v>
      </c>
    </row>
    <row r="15" spans="1:8" x14ac:dyDescent="0.45">
      <c r="A15" t="s">
        <v>14</v>
      </c>
      <c r="B15">
        <v>17</v>
      </c>
      <c r="C15">
        <v>28</v>
      </c>
      <c r="D15">
        <v>37.49</v>
      </c>
      <c r="E15" t="s">
        <v>372</v>
      </c>
      <c r="F15">
        <v>23</v>
      </c>
      <c r="G15">
        <v>31</v>
      </c>
      <c r="H15">
        <v>49.9</v>
      </c>
    </row>
    <row r="16" spans="1:8" x14ac:dyDescent="0.45">
      <c r="A16" t="s">
        <v>15</v>
      </c>
      <c r="B16">
        <v>17</v>
      </c>
      <c r="C16">
        <v>31</v>
      </c>
      <c r="D16">
        <v>45.48</v>
      </c>
      <c r="E16" t="s">
        <v>372</v>
      </c>
      <c r="F16">
        <v>23</v>
      </c>
      <c r="G16">
        <v>34</v>
      </c>
      <c r="H16">
        <v>45</v>
      </c>
    </row>
    <row r="17" spans="1:8" x14ac:dyDescent="0.45">
      <c r="A17" t="s">
        <v>16</v>
      </c>
      <c r="B17">
        <v>17</v>
      </c>
      <c r="C17">
        <v>34</v>
      </c>
      <c r="D17">
        <v>53.77</v>
      </c>
      <c r="E17" t="s">
        <v>372</v>
      </c>
      <c r="F17">
        <v>23</v>
      </c>
      <c r="G17">
        <v>37</v>
      </c>
      <c r="H17">
        <v>26.3</v>
      </c>
    </row>
    <row r="18" spans="1:8" x14ac:dyDescent="0.45">
      <c r="A18" t="s">
        <v>17</v>
      </c>
      <c r="B18">
        <v>17</v>
      </c>
      <c r="C18">
        <v>38</v>
      </c>
      <c r="D18">
        <v>2.35</v>
      </c>
      <c r="E18" t="s">
        <v>372</v>
      </c>
      <c r="F18">
        <v>23</v>
      </c>
      <c r="G18">
        <v>39</v>
      </c>
      <c r="H18">
        <v>53.9</v>
      </c>
    </row>
    <row r="19" spans="1:8" x14ac:dyDescent="0.45">
      <c r="A19" t="s">
        <v>18</v>
      </c>
      <c r="B19">
        <v>17</v>
      </c>
      <c r="C19">
        <v>41</v>
      </c>
      <c r="D19">
        <v>11.2</v>
      </c>
      <c r="E19" t="s">
        <v>372</v>
      </c>
      <c r="F19">
        <v>23</v>
      </c>
      <c r="G19">
        <v>42</v>
      </c>
      <c r="H19">
        <v>7.5</v>
      </c>
    </row>
    <row r="20" spans="1:8" x14ac:dyDescent="0.45">
      <c r="A20" t="s">
        <v>19</v>
      </c>
      <c r="B20">
        <v>17</v>
      </c>
      <c r="C20">
        <v>44</v>
      </c>
      <c r="D20">
        <v>20.32</v>
      </c>
      <c r="E20" t="s">
        <v>372</v>
      </c>
      <c r="F20">
        <v>23</v>
      </c>
      <c r="G20">
        <v>44</v>
      </c>
      <c r="H20">
        <v>7.3</v>
      </c>
    </row>
    <row r="21" spans="1:8" x14ac:dyDescent="0.45">
      <c r="A21" t="s">
        <v>20</v>
      </c>
      <c r="B21">
        <v>17</v>
      </c>
      <c r="C21">
        <v>47</v>
      </c>
      <c r="D21">
        <v>29.69</v>
      </c>
      <c r="E21" t="s">
        <v>372</v>
      </c>
      <c r="F21">
        <v>23</v>
      </c>
      <c r="G21">
        <v>45</v>
      </c>
      <c r="H21">
        <v>53</v>
      </c>
    </row>
    <row r="22" spans="1:8" x14ac:dyDescent="0.45">
      <c r="A22" t="s">
        <v>21</v>
      </c>
      <c r="B22">
        <v>17</v>
      </c>
      <c r="C22">
        <v>50</v>
      </c>
      <c r="D22">
        <v>39.32</v>
      </c>
      <c r="E22" t="s">
        <v>372</v>
      </c>
      <c r="F22">
        <v>23</v>
      </c>
      <c r="G22">
        <v>47</v>
      </c>
      <c r="H22">
        <v>24.7</v>
      </c>
    </row>
    <row r="23" spans="1:8" x14ac:dyDescent="0.45">
      <c r="A23" t="s">
        <v>22</v>
      </c>
      <c r="B23">
        <v>17</v>
      </c>
      <c r="C23">
        <v>53</v>
      </c>
      <c r="D23">
        <v>49.17</v>
      </c>
      <c r="E23" t="s">
        <v>372</v>
      </c>
      <c r="F23">
        <v>23</v>
      </c>
      <c r="G23">
        <v>48</v>
      </c>
      <c r="H23">
        <v>42.2</v>
      </c>
    </row>
    <row r="24" spans="1:8" x14ac:dyDescent="0.45">
      <c r="A24" t="s">
        <v>23</v>
      </c>
      <c r="B24">
        <v>17</v>
      </c>
      <c r="C24">
        <v>56</v>
      </c>
      <c r="D24">
        <v>59.26</v>
      </c>
      <c r="E24" t="s">
        <v>372</v>
      </c>
      <c r="F24">
        <v>23</v>
      </c>
      <c r="G24">
        <v>49</v>
      </c>
      <c r="H24">
        <v>45.6</v>
      </c>
    </row>
    <row r="25" spans="1:8" x14ac:dyDescent="0.45">
      <c r="A25" t="s">
        <v>24</v>
      </c>
      <c r="B25">
        <v>18</v>
      </c>
      <c r="C25">
        <v>0</v>
      </c>
      <c r="D25">
        <v>9.5500000000000007</v>
      </c>
      <c r="E25" t="s">
        <v>372</v>
      </c>
      <c r="F25">
        <v>23</v>
      </c>
      <c r="G25">
        <v>50</v>
      </c>
      <c r="H25">
        <v>34.700000000000003</v>
      </c>
    </row>
    <row r="26" spans="1:8" x14ac:dyDescent="0.45">
      <c r="A26" t="s">
        <v>25</v>
      </c>
      <c r="B26">
        <v>18</v>
      </c>
      <c r="C26">
        <v>3</v>
      </c>
      <c r="D26">
        <v>20.05</v>
      </c>
      <c r="E26" t="s">
        <v>372</v>
      </c>
      <c r="F26">
        <v>23</v>
      </c>
      <c r="G26">
        <v>51</v>
      </c>
      <c r="H26">
        <v>9.6</v>
      </c>
    </row>
    <row r="27" spans="1:8" x14ac:dyDescent="0.45">
      <c r="A27" t="s">
        <v>26</v>
      </c>
      <c r="B27">
        <v>18</v>
      </c>
      <c r="C27">
        <v>6</v>
      </c>
      <c r="D27">
        <v>30.73</v>
      </c>
      <c r="E27" t="s">
        <v>372</v>
      </c>
      <c r="F27">
        <v>23</v>
      </c>
      <c r="G27">
        <v>51</v>
      </c>
      <c r="H27">
        <v>30.2</v>
      </c>
    </row>
    <row r="28" spans="1:8" x14ac:dyDescent="0.45">
      <c r="A28" t="s">
        <v>27</v>
      </c>
      <c r="B28">
        <v>18</v>
      </c>
      <c r="C28">
        <v>9</v>
      </c>
      <c r="D28">
        <v>41.58</v>
      </c>
      <c r="E28" t="s">
        <v>372</v>
      </c>
      <c r="F28">
        <v>23</v>
      </c>
      <c r="G28">
        <v>51</v>
      </c>
      <c r="H28">
        <v>36.4</v>
      </c>
    </row>
    <row r="29" spans="1:8" x14ac:dyDescent="0.45">
      <c r="A29" t="s">
        <v>28</v>
      </c>
      <c r="B29">
        <v>18</v>
      </c>
      <c r="C29">
        <v>12</v>
      </c>
      <c r="D29">
        <v>52.59</v>
      </c>
      <c r="E29" t="s">
        <v>372</v>
      </c>
      <c r="F29">
        <v>23</v>
      </c>
      <c r="G29">
        <v>51</v>
      </c>
      <c r="H29">
        <v>28.3</v>
      </c>
    </row>
    <row r="30" spans="1:8" x14ac:dyDescent="0.45">
      <c r="A30" t="s">
        <v>29</v>
      </c>
      <c r="B30">
        <v>18</v>
      </c>
      <c r="C30">
        <v>16</v>
      </c>
      <c r="D30">
        <v>3.74</v>
      </c>
      <c r="E30" t="s">
        <v>372</v>
      </c>
      <c r="F30">
        <v>23</v>
      </c>
      <c r="G30">
        <v>51</v>
      </c>
      <c r="H30">
        <v>5.7</v>
      </c>
    </row>
    <row r="31" spans="1:8" x14ac:dyDescent="0.45">
      <c r="A31" t="s">
        <v>30</v>
      </c>
      <c r="B31">
        <v>18</v>
      </c>
      <c r="C31">
        <v>19</v>
      </c>
      <c r="D31">
        <v>15.03</v>
      </c>
      <c r="E31" t="s">
        <v>372</v>
      </c>
      <c r="F31">
        <v>23</v>
      </c>
      <c r="G31">
        <v>50</v>
      </c>
      <c r="H31">
        <v>28.7</v>
      </c>
    </row>
    <row r="32" spans="1:8" x14ac:dyDescent="0.45">
      <c r="A32" t="s">
        <v>31</v>
      </c>
      <c r="B32">
        <v>18</v>
      </c>
      <c r="C32">
        <v>22</v>
      </c>
      <c r="D32">
        <v>26.42</v>
      </c>
      <c r="E32" t="s">
        <v>372</v>
      </c>
      <c r="F32">
        <v>23</v>
      </c>
      <c r="G32">
        <v>49</v>
      </c>
      <c r="H32">
        <v>37.200000000000003</v>
      </c>
    </row>
    <row r="33" spans="1:8" x14ac:dyDescent="0.45">
      <c r="A33" t="s">
        <v>32</v>
      </c>
      <c r="B33">
        <v>18</v>
      </c>
      <c r="C33">
        <v>25</v>
      </c>
      <c r="D33">
        <v>37.909999999999997</v>
      </c>
      <c r="E33" t="s">
        <v>372</v>
      </c>
      <c r="F33">
        <v>23</v>
      </c>
      <c r="G33">
        <v>48</v>
      </c>
      <c r="H33">
        <v>31.2</v>
      </c>
    </row>
    <row r="34" spans="1:8" x14ac:dyDescent="0.45">
      <c r="A34" t="s">
        <v>33</v>
      </c>
      <c r="B34">
        <v>18</v>
      </c>
      <c r="C34">
        <v>28</v>
      </c>
      <c r="D34">
        <v>49.49</v>
      </c>
      <c r="E34" t="s">
        <v>372</v>
      </c>
      <c r="F34">
        <v>23</v>
      </c>
      <c r="G34">
        <v>47</v>
      </c>
      <c r="H34">
        <v>10.7</v>
      </c>
    </row>
    <row r="35" spans="1:8" x14ac:dyDescent="0.45">
      <c r="A35" t="s">
        <v>34</v>
      </c>
      <c r="B35">
        <v>18</v>
      </c>
      <c r="C35">
        <v>32</v>
      </c>
      <c r="D35">
        <v>1.1299999999999999</v>
      </c>
      <c r="E35" t="s">
        <v>372</v>
      </c>
      <c r="F35">
        <v>23</v>
      </c>
      <c r="G35">
        <v>45</v>
      </c>
      <c r="H35">
        <v>35.799999999999997</v>
      </c>
    </row>
    <row r="36" spans="1:8" x14ac:dyDescent="0.45">
      <c r="A36" t="s">
        <v>35</v>
      </c>
      <c r="B36">
        <v>18</v>
      </c>
      <c r="C36">
        <v>35</v>
      </c>
      <c r="D36">
        <v>12.83</v>
      </c>
      <c r="E36" t="s">
        <v>372</v>
      </c>
      <c r="F36">
        <v>23</v>
      </c>
      <c r="G36">
        <v>43</v>
      </c>
      <c r="H36">
        <v>46.3</v>
      </c>
    </row>
    <row r="37" spans="1:8" x14ac:dyDescent="0.45">
      <c r="A37" t="s">
        <v>36</v>
      </c>
      <c r="B37">
        <v>18</v>
      </c>
      <c r="C37">
        <v>38</v>
      </c>
      <c r="D37">
        <v>24.57</v>
      </c>
      <c r="E37" t="s">
        <v>372</v>
      </c>
      <c r="F37">
        <v>23</v>
      </c>
      <c r="G37">
        <v>41</v>
      </c>
      <c r="H37">
        <v>42.3</v>
      </c>
    </row>
    <row r="38" spans="1:8" x14ac:dyDescent="0.45">
      <c r="A38" t="s">
        <v>37</v>
      </c>
      <c r="B38">
        <v>18</v>
      </c>
      <c r="C38">
        <v>41</v>
      </c>
      <c r="D38">
        <v>36.340000000000003</v>
      </c>
      <c r="E38" t="s">
        <v>372</v>
      </c>
      <c r="F38">
        <v>23</v>
      </c>
      <c r="G38">
        <v>39</v>
      </c>
      <c r="H38">
        <v>23.9</v>
      </c>
    </row>
    <row r="39" spans="1:8" x14ac:dyDescent="0.45">
      <c r="A39" t="s">
        <v>38</v>
      </c>
      <c r="B39">
        <v>18</v>
      </c>
      <c r="C39">
        <v>44</v>
      </c>
      <c r="D39">
        <v>48.13</v>
      </c>
      <c r="E39" t="s">
        <v>372</v>
      </c>
      <c r="F39">
        <v>23</v>
      </c>
      <c r="G39">
        <v>36</v>
      </c>
      <c r="H39">
        <v>51</v>
      </c>
    </row>
    <row r="40" spans="1:8" x14ac:dyDescent="0.45">
      <c r="A40" t="s">
        <v>39</v>
      </c>
      <c r="B40">
        <v>18</v>
      </c>
      <c r="C40">
        <v>47</v>
      </c>
      <c r="D40">
        <v>59.93</v>
      </c>
      <c r="E40" t="s">
        <v>372</v>
      </c>
      <c r="F40">
        <v>23</v>
      </c>
      <c r="G40">
        <v>34</v>
      </c>
      <c r="H40">
        <v>3.6</v>
      </c>
    </row>
    <row r="41" spans="1:8" x14ac:dyDescent="0.45">
      <c r="A41" t="s">
        <v>40</v>
      </c>
      <c r="B41">
        <v>18</v>
      </c>
      <c r="C41">
        <v>51</v>
      </c>
      <c r="D41">
        <v>11.72</v>
      </c>
      <c r="E41" t="s">
        <v>372</v>
      </c>
      <c r="F41">
        <v>23</v>
      </c>
      <c r="G41">
        <v>31</v>
      </c>
      <c r="H41">
        <v>1.7</v>
      </c>
    </row>
    <row r="42" spans="1:8" x14ac:dyDescent="0.45">
      <c r="A42" t="s">
        <v>41</v>
      </c>
      <c r="B42">
        <v>18</v>
      </c>
      <c r="C42">
        <v>54</v>
      </c>
      <c r="D42">
        <v>23.5</v>
      </c>
      <c r="E42" t="s">
        <v>372</v>
      </c>
      <c r="F42">
        <v>23</v>
      </c>
      <c r="G42">
        <v>27</v>
      </c>
      <c r="H42">
        <v>45.5</v>
      </c>
    </row>
    <row r="43" spans="1:8" x14ac:dyDescent="0.45">
      <c r="A43" t="s">
        <v>42</v>
      </c>
      <c r="B43">
        <v>18</v>
      </c>
      <c r="C43">
        <v>57</v>
      </c>
      <c r="D43">
        <v>35.25</v>
      </c>
      <c r="E43" t="s">
        <v>372</v>
      </c>
      <c r="F43">
        <v>23</v>
      </c>
      <c r="G43">
        <v>24</v>
      </c>
      <c r="H43">
        <v>14.8</v>
      </c>
    </row>
    <row r="44" spans="1:8" x14ac:dyDescent="0.45">
      <c r="A44" t="s">
        <v>43</v>
      </c>
      <c r="B44">
        <v>19</v>
      </c>
      <c r="C44">
        <v>0</v>
      </c>
      <c r="D44">
        <v>46.96</v>
      </c>
      <c r="E44" t="s">
        <v>372</v>
      </c>
      <c r="F44">
        <v>23</v>
      </c>
      <c r="G44">
        <v>20</v>
      </c>
      <c r="H44">
        <v>29.8</v>
      </c>
    </row>
    <row r="45" spans="1:8" x14ac:dyDescent="0.45">
      <c r="A45" t="s">
        <v>44</v>
      </c>
      <c r="B45">
        <v>19</v>
      </c>
      <c r="C45">
        <v>3</v>
      </c>
      <c r="D45">
        <v>58.63</v>
      </c>
      <c r="E45" t="s">
        <v>372</v>
      </c>
      <c r="F45">
        <v>23</v>
      </c>
      <c r="G45">
        <v>16</v>
      </c>
      <c r="H45">
        <v>30.4</v>
      </c>
    </row>
    <row r="46" spans="1:8" x14ac:dyDescent="0.45">
      <c r="A46" t="s">
        <v>45</v>
      </c>
      <c r="B46">
        <v>19</v>
      </c>
      <c r="C46">
        <v>7</v>
      </c>
      <c r="D46">
        <v>10.25</v>
      </c>
      <c r="E46" t="s">
        <v>372</v>
      </c>
      <c r="F46">
        <v>23</v>
      </c>
      <c r="G46">
        <v>12</v>
      </c>
      <c r="H46">
        <v>16.8</v>
      </c>
    </row>
    <row r="47" spans="1:8" x14ac:dyDescent="0.45">
      <c r="A47" t="s">
        <v>46</v>
      </c>
      <c r="B47">
        <v>19</v>
      </c>
      <c r="C47">
        <v>10</v>
      </c>
      <c r="D47">
        <v>21.79</v>
      </c>
      <c r="E47" t="s">
        <v>372</v>
      </c>
      <c r="F47">
        <v>23</v>
      </c>
      <c r="G47">
        <v>7</v>
      </c>
      <c r="H47">
        <v>48.9</v>
      </c>
    </row>
    <row r="48" spans="1:8" x14ac:dyDescent="0.45">
      <c r="A48" t="s">
        <v>47</v>
      </c>
      <c r="B48">
        <v>19</v>
      </c>
      <c r="C48">
        <v>13</v>
      </c>
      <c r="D48">
        <v>33.26</v>
      </c>
      <c r="E48" t="s">
        <v>372</v>
      </c>
      <c r="F48">
        <v>23</v>
      </c>
      <c r="G48">
        <v>3</v>
      </c>
      <c r="H48">
        <v>6.7</v>
      </c>
    </row>
    <row r="49" spans="1:8" x14ac:dyDescent="0.45">
      <c r="A49" t="s">
        <v>48</v>
      </c>
      <c r="B49">
        <v>19</v>
      </c>
      <c r="C49">
        <v>16</v>
      </c>
      <c r="D49">
        <v>44.65</v>
      </c>
      <c r="E49" t="s">
        <v>372</v>
      </c>
      <c r="F49">
        <v>22</v>
      </c>
      <c r="G49">
        <v>58</v>
      </c>
      <c r="H49">
        <v>10.4</v>
      </c>
    </row>
    <row r="50" spans="1:8" x14ac:dyDescent="0.45">
      <c r="A50" t="s">
        <v>49</v>
      </c>
      <c r="B50">
        <v>19</v>
      </c>
      <c r="C50">
        <v>19</v>
      </c>
      <c r="D50">
        <v>55.94</v>
      </c>
      <c r="E50" t="s">
        <v>372</v>
      </c>
      <c r="F50">
        <v>22</v>
      </c>
      <c r="G50">
        <v>52</v>
      </c>
      <c r="H50">
        <v>59.9</v>
      </c>
    </row>
    <row r="51" spans="1:8" x14ac:dyDescent="0.45">
      <c r="A51" t="s">
        <v>50</v>
      </c>
      <c r="B51">
        <v>19</v>
      </c>
      <c r="C51">
        <v>23</v>
      </c>
      <c r="D51">
        <v>7.12</v>
      </c>
      <c r="E51" t="s">
        <v>372</v>
      </c>
      <c r="F51">
        <v>22</v>
      </c>
      <c r="G51">
        <v>47</v>
      </c>
      <c r="H51">
        <v>35.4</v>
      </c>
    </row>
    <row r="52" spans="1:8" x14ac:dyDescent="0.45">
      <c r="A52" t="s">
        <v>51</v>
      </c>
      <c r="B52">
        <v>19</v>
      </c>
      <c r="C52">
        <v>26</v>
      </c>
      <c r="D52">
        <v>18.190000000000001</v>
      </c>
      <c r="E52" t="s">
        <v>372</v>
      </c>
      <c r="F52">
        <v>22</v>
      </c>
      <c r="G52">
        <v>41</v>
      </c>
      <c r="H52">
        <v>56.8</v>
      </c>
    </row>
    <row r="53" spans="1:8" x14ac:dyDescent="0.45">
      <c r="A53" t="s">
        <v>52</v>
      </c>
      <c r="B53">
        <v>19</v>
      </c>
      <c r="C53">
        <v>29</v>
      </c>
      <c r="D53">
        <v>29.14</v>
      </c>
      <c r="E53" t="s">
        <v>372</v>
      </c>
      <c r="F53">
        <v>22</v>
      </c>
      <c r="G53">
        <v>36</v>
      </c>
      <c r="H53">
        <v>4.2</v>
      </c>
    </row>
    <row r="54" spans="1:8" x14ac:dyDescent="0.45">
      <c r="A54" t="s">
        <v>53</v>
      </c>
      <c r="B54">
        <v>19</v>
      </c>
      <c r="C54">
        <v>32</v>
      </c>
      <c r="D54">
        <v>39.94</v>
      </c>
      <c r="E54" t="s">
        <v>372</v>
      </c>
      <c r="F54">
        <v>22</v>
      </c>
      <c r="G54">
        <v>29</v>
      </c>
      <c r="H54">
        <v>57.8</v>
      </c>
    </row>
    <row r="55" spans="1:8" x14ac:dyDescent="0.45">
      <c r="A55" t="s">
        <v>54</v>
      </c>
      <c r="B55">
        <v>19</v>
      </c>
      <c r="C55">
        <v>35</v>
      </c>
      <c r="D55">
        <v>50.6</v>
      </c>
      <c r="E55" t="s">
        <v>372</v>
      </c>
      <c r="F55">
        <v>22</v>
      </c>
      <c r="G55">
        <v>23</v>
      </c>
      <c r="H55">
        <v>37.5</v>
      </c>
    </row>
    <row r="56" spans="1:8" x14ac:dyDescent="0.45">
      <c r="A56" t="s">
        <v>55</v>
      </c>
      <c r="B56">
        <v>19</v>
      </c>
      <c r="C56">
        <v>39</v>
      </c>
      <c r="D56">
        <v>1.1000000000000001</v>
      </c>
      <c r="E56" t="s">
        <v>372</v>
      </c>
      <c r="F56">
        <v>22</v>
      </c>
      <c r="G56">
        <v>17</v>
      </c>
      <c r="H56">
        <v>3.4</v>
      </c>
    </row>
    <row r="57" spans="1:8" x14ac:dyDescent="0.45">
      <c r="A57" t="s">
        <v>56</v>
      </c>
      <c r="B57">
        <v>19</v>
      </c>
      <c r="C57">
        <v>42</v>
      </c>
      <c r="D57">
        <v>11.43</v>
      </c>
      <c r="E57" t="s">
        <v>372</v>
      </c>
      <c r="F57">
        <v>22</v>
      </c>
      <c r="G57">
        <v>10</v>
      </c>
      <c r="H57">
        <v>15.6</v>
      </c>
    </row>
    <row r="58" spans="1:8" x14ac:dyDescent="0.45">
      <c r="A58" t="s">
        <v>57</v>
      </c>
      <c r="B58">
        <v>19</v>
      </c>
      <c r="C58">
        <v>45</v>
      </c>
      <c r="D58">
        <v>21.58</v>
      </c>
      <c r="E58" t="s">
        <v>372</v>
      </c>
      <c r="F58">
        <v>22</v>
      </c>
      <c r="G58">
        <v>3</v>
      </c>
      <c r="H58">
        <v>14.2</v>
      </c>
    </row>
    <row r="59" spans="1:8" x14ac:dyDescent="0.45">
      <c r="A59" t="s">
        <v>58</v>
      </c>
      <c r="B59">
        <v>19</v>
      </c>
      <c r="C59">
        <v>48</v>
      </c>
      <c r="D59">
        <v>31.52</v>
      </c>
      <c r="E59" t="s">
        <v>372</v>
      </c>
      <c r="F59">
        <v>21</v>
      </c>
      <c r="G59">
        <v>55</v>
      </c>
      <c r="H59">
        <v>59.3</v>
      </c>
    </row>
    <row r="60" spans="1:8" x14ac:dyDescent="0.45">
      <c r="A60" t="s">
        <v>59</v>
      </c>
      <c r="B60">
        <v>19</v>
      </c>
      <c r="C60">
        <v>51</v>
      </c>
      <c r="D60">
        <v>41.27</v>
      </c>
      <c r="E60" t="s">
        <v>372</v>
      </c>
      <c r="F60">
        <v>21</v>
      </c>
      <c r="G60">
        <v>48</v>
      </c>
      <c r="H60">
        <v>30.9</v>
      </c>
    </row>
    <row r="61" spans="1:8" x14ac:dyDescent="0.45">
      <c r="A61" t="s">
        <v>60</v>
      </c>
      <c r="B61">
        <v>19</v>
      </c>
      <c r="C61">
        <v>54</v>
      </c>
      <c r="D61">
        <v>50.79</v>
      </c>
      <c r="E61" t="s">
        <v>372</v>
      </c>
      <c r="F61">
        <v>21</v>
      </c>
      <c r="G61">
        <v>40</v>
      </c>
      <c r="H61">
        <v>49.2</v>
      </c>
    </row>
    <row r="62" spans="1:8" x14ac:dyDescent="0.45">
      <c r="A62" t="s">
        <v>61</v>
      </c>
      <c r="B62">
        <v>19</v>
      </c>
      <c r="C62">
        <v>58</v>
      </c>
      <c r="D62">
        <v>0.08</v>
      </c>
      <c r="E62" t="s">
        <v>372</v>
      </c>
      <c r="F62">
        <v>21</v>
      </c>
      <c r="G62">
        <v>32</v>
      </c>
      <c r="H62">
        <v>54.3</v>
      </c>
    </row>
    <row r="63" spans="1:8" x14ac:dyDescent="0.45">
      <c r="A63" t="s">
        <v>62</v>
      </c>
      <c r="B63">
        <v>20</v>
      </c>
      <c r="C63">
        <v>1</v>
      </c>
      <c r="D63">
        <v>9.1300000000000008</v>
      </c>
      <c r="E63" t="s">
        <v>372</v>
      </c>
      <c r="F63">
        <v>21</v>
      </c>
      <c r="G63">
        <v>24</v>
      </c>
      <c r="H63">
        <v>46.2</v>
      </c>
    </row>
    <row r="64" spans="1:8" x14ac:dyDescent="0.45">
      <c r="A64" t="s">
        <v>63</v>
      </c>
      <c r="B64">
        <v>20</v>
      </c>
      <c r="C64">
        <v>4</v>
      </c>
      <c r="D64">
        <v>17.93</v>
      </c>
      <c r="E64" t="s">
        <v>372</v>
      </c>
      <c r="F64">
        <v>21</v>
      </c>
      <c r="G64">
        <v>16</v>
      </c>
      <c r="H64">
        <v>25.1</v>
      </c>
    </row>
    <row r="65" spans="1:8" x14ac:dyDescent="0.45">
      <c r="A65" t="s">
        <v>64</v>
      </c>
      <c r="B65">
        <v>20</v>
      </c>
      <c r="C65">
        <v>7</v>
      </c>
      <c r="D65">
        <v>26.47</v>
      </c>
      <c r="E65" t="s">
        <v>372</v>
      </c>
      <c r="F65">
        <v>21</v>
      </c>
      <c r="G65">
        <v>7</v>
      </c>
      <c r="H65">
        <v>51.1</v>
      </c>
    </row>
    <row r="66" spans="1:8" x14ac:dyDescent="0.45">
      <c r="A66" t="s">
        <v>65</v>
      </c>
      <c r="B66">
        <v>20</v>
      </c>
      <c r="C66">
        <v>10</v>
      </c>
      <c r="D66">
        <v>34.75</v>
      </c>
      <c r="E66" t="s">
        <v>372</v>
      </c>
      <c r="F66">
        <v>20</v>
      </c>
      <c r="G66">
        <v>59</v>
      </c>
      <c r="H66">
        <v>4.3</v>
      </c>
    </row>
    <row r="67" spans="1:8" x14ac:dyDescent="0.45">
      <c r="A67" t="s">
        <v>66</v>
      </c>
      <c r="B67">
        <v>20</v>
      </c>
      <c r="C67">
        <v>13</v>
      </c>
      <c r="D67">
        <v>42.75</v>
      </c>
      <c r="E67" t="s">
        <v>372</v>
      </c>
      <c r="F67">
        <v>20</v>
      </c>
      <c r="G67">
        <v>50</v>
      </c>
      <c r="H67">
        <v>4.8</v>
      </c>
    </row>
    <row r="68" spans="1:8" x14ac:dyDescent="0.45">
      <c r="A68" t="s">
        <v>67</v>
      </c>
      <c r="B68">
        <v>20</v>
      </c>
      <c r="C68">
        <v>16</v>
      </c>
      <c r="D68">
        <v>50.47</v>
      </c>
      <c r="E68" t="s">
        <v>372</v>
      </c>
      <c r="F68">
        <v>20</v>
      </c>
      <c r="G68">
        <v>40</v>
      </c>
      <c r="H68">
        <v>52.7</v>
      </c>
    </row>
    <row r="69" spans="1:8" x14ac:dyDescent="0.45">
      <c r="A69" t="s">
        <v>68</v>
      </c>
      <c r="B69">
        <v>20</v>
      </c>
      <c r="C69">
        <v>19</v>
      </c>
      <c r="D69">
        <v>57.9</v>
      </c>
      <c r="E69" t="s">
        <v>372</v>
      </c>
      <c r="F69">
        <v>20</v>
      </c>
      <c r="G69">
        <v>31</v>
      </c>
      <c r="H69">
        <v>28.2</v>
      </c>
    </row>
    <row r="70" spans="1:8" x14ac:dyDescent="0.45">
      <c r="A70" t="s">
        <v>69</v>
      </c>
      <c r="B70">
        <v>20</v>
      </c>
      <c r="C70">
        <v>23</v>
      </c>
      <c r="D70">
        <v>5.05</v>
      </c>
      <c r="E70" t="s">
        <v>372</v>
      </c>
      <c r="F70">
        <v>20</v>
      </c>
      <c r="G70">
        <v>21</v>
      </c>
      <c r="H70">
        <v>51.3</v>
      </c>
    </row>
    <row r="71" spans="1:8" x14ac:dyDescent="0.45">
      <c r="A71" t="s">
        <v>70</v>
      </c>
      <c r="B71">
        <v>20</v>
      </c>
      <c r="C71">
        <v>26</v>
      </c>
      <c r="D71">
        <v>11.89</v>
      </c>
      <c r="E71" t="s">
        <v>372</v>
      </c>
      <c r="F71">
        <v>20</v>
      </c>
      <c r="G71">
        <v>12</v>
      </c>
      <c r="H71">
        <v>2.2999999999999998</v>
      </c>
    </row>
    <row r="72" spans="1:8" x14ac:dyDescent="0.45">
      <c r="A72" t="s">
        <v>71</v>
      </c>
      <c r="B72">
        <v>20</v>
      </c>
      <c r="C72">
        <v>29</v>
      </c>
      <c r="D72">
        <v>18.440000000000001</v>
      </c>
      <c r="E72" t="s">
        <v>372</v>
      </c>
      <c r="F72">
        <v>20</v>
      </c>
      <c r="G72">
        <v>2</v>
      </c>
      <c r="H72">
        <v>1.1000000000000001</v>
      </c>
    </row>
    <row r="73" spans="1:8" x14ac:dyDescent="0.45">
      <c r="A73" t="s">
        <v>72</v>
      </c>
      <c r="B73">
        <v>20</v>
      </c>
      <c r="C73">
        <v>32</v>
      </c>
      <c r="D73">
        <v>24.68</v>
      </c>
      <c r="E73" t="s">
        <v>372</v>
      </c>
      <c r="F73">
        <v>19</v>
      </c>
      <c r="G73">
        <v>51</v>
      </c>
      <c r="H73">
        <v>47.9</v>
      </c>
    </row>
    <row r="74" spans="1:8" x14ac:dyDescent="0.45">
      <c r="A74" t="s">
        <v>73</v>
      </c>
      <c r="B74">
        <v>20</v>
      </c>
      <c r="C74">
        <v>35</v>
      </c>
      <c r="D74">
        <v>30.62</v>
      </c>
      <c r="E74" t="s">
        <v>372</v>
      </c>
      <c r="F74">
        <v>19</v>
      </c>
      <c r="G74">
        <v>41</v>
      </c>
      <c r="H74">
        <v>23</v>
      </c>
    </row>
    <row r="75" spans="1:8" x14ac:dyDescent="0.45">
      <c r="A75" t="s">
        <v>74</v>
      </c>
      <c r="B75">
        <v>20</v>
      </c>
      <c r="C75">
        <v>38</v>
      </c>
      <c r="D75">
        <v>36.24</v>
      </c>
      <c r="E75" t="s">
        <v>372</v>
      </c>
      <c r="F75">
        <v>19</v>
      </c>
      <c r="G75">
        <v>30</v>
      </c>
      <c r="H75">
        <v>46.3</v>
      </c>
    </row>
    <row r="76" spans="1:8" x14ac:dyDescent="0.45">
      <c r="A76" t="s">
        <v>75</v>
      </c>
      <c r="B76">
        <v>20</v>
      </c>
      <c r="C76">
        <v>41</v>
      </c>
      <c r="D76">
        <v>41.56</v>
      </c>
      <c r="E76" t="s">
        <v>372</v>
      </c>
      <c r="F76">
        <v>19</v>
      </c>
      <c r="G76">
        <v>19</v>
      </c>
      <c r="H76">
        <v>58</v>
      </c>
    </row>
    <row r="77" spans="1:8" x14ac:dyDescent="0.45">
      <c r="A77" t="s">
        <v>76</v>
      </c>
      <c r="B77">
        <v>20</v>
      </c>
      <c r="C77">
        <v>44</v>
      </c>
      <c r="D77">
        <v>46.55</v>
      </c>
      <c r="E77" t="s">
        <v>372</v>
      </c>
      <c r="F77">
        <v>19</v>
      </c>
      <c r="G77">
        <v>8</v>
      </c>
      <c r="H77">
        <v>58.2</v>
      </c>
    </row>
    <row r="78" spans="1:8" x14ac:dyDescent="0.45">
      <c r="A78" t="s">
        <v>77</v>
      </c>
      <c r="B78">
        <v>20</v>
      </c>
      <c r="C78">
        <v>47</v>
      </c>
      <c r="D78">
        <v>51.23</v>
      </c>
      <c r="E78" t="s">
        <v>372</v>
      </c>
      <c r="F78">
        <v>18</v>
      </c>
      <c r="G78">
        <v>57</v>
      </c>
      <c r="H78">
        <v>47.1</v>
      </c>
    </row>
    <row r="79" spans="1:8" x14ac:dyDescent="0.45">
      <c r="A79" t="s">
        <v>78</v>
      </c>
      <c r="B79">
        <v>20</v>
      </c>
      <c r="C79">
        <v>50</v>
      </c>
      <c r="D79">
        <v>55.59</v>
      </c>
      <c r="E79" t="s">
        <v>372</v>
      </c>
      <c r="F79">
        <v>18</v>
      </c>
      <c r="G79">
        <v>46</v>
      </c>
      <c r="H79">
        <v>24.8</v>
      </c>
    </row>
    <row r="80" spans="1:8" x14ac:dyDescent="0.45">
      <c r="A80" t="s">
        <v>79</v>
      </c>
      <c r="B80">
        <v>20</v>
      </c>
      <c r="C80">
        <v>53</v>
      </c>
      <c r="D80">
        <v>59.62</v>
      </c>
      <c r="E80" t="s">
        <v>372</v>
      </c>
      <c r="F80">
        <v>18</v>
      </c>
      <c r="G80">
        <v>34</v>
      </c>
      <c r="H80">
        <v>51.4</v>
      </c>
    </row>
    <row r="81" spans="1:8" x14ac:dyDescent="0.45">
      <c r="A81" t="s">
        <v>80</v>
      </c>
      <c r="B81">
        <v>20</v>
      </c>
      <c r="C81">
        <v>57</v>
      </c>
      <c r="D81">
        <v>3.33</v>
      </c>
      <c r="E81" t="s">
        <v>372</v>
      </c>
      <c r="F81">
        <v>18</v>
      </c>
      <c r="G81">
        <v>23</v>
      </c>
      <c r="H81">
        <v>7.1</v>
      </c>
    </row>
    <row r="82" spans="1:8" x14ac:dyDescent="0.45">
      <c r="A82" t="s">
        <v>81</v>
      </c>
      <c r="B82">
        <v>21</v>
      </c>
      <c r="C82">
        <v>0</v>
      </c>
      <c r="D82">
        <v>6.71</v>
      </c>
      <c r="E82" t="s">
        <v>372</v>
      </c>
      <c r="F82">
        <v>18</v>
      </c>
      <c r="G82">
        <v>11</v>
      </c>
      <c r="H82">
        <v>12</v>
      </c>
    </row>
    <row r="83" spans="1:8" x14ac:dyDescent="0.45">
      <c r="A83" t="s">
        <v>82</v>
      </c>
      <c r="B83">
        <v>21</v>
      </c>
      <c r="C83">
        <v>3</v>
      </c>
      <c r="D83">
        <v>9.76</v>
      </c>
      <c r="E83" t="s">
        <v>372</v>
      </c>
      <c r="F83">
        <v>17</v>
      </c>
      <c r="G83">
        <v>59</v>
      </c>
      <c r="H83">
        <v>6.2</v>
      </c>
    </row>
    <row r="84" spans="1:8" x14ac:dyDescent="0.45">
      <c r="A84" t="s">
        <v>83</v>
      </c>
      <c r="B84">
        <v>21</v>
      </c>
      <c r="C84">
        <v>6</v>
      </c>
      <c r="D84">
        <v>12.48</v>
      </c>
      <c r="E84" t="s">
        <v>372</v>
      </c>
      <c r="F84">
        <v>17</v>
      </c>
      <c r="G84">
        <v>46</v>
      </c>
      <c r="H84">
        <v>50</v>
      </c>
    </row>
    <row r="85" spans="1:8" x14ac:dyDescent="0.45">
      <c r="A85" t="s">
        <v>84</v>
      </c>
      <c r="B85">
        <v>21</v>
      </c>
      <c r="C85">
        <v>9</v>
      </c>
      <c r="D85">
        <v>14.86</v>
      </c>
      <c r="E85" t="s">
        <v>372</v>
      </c>
      <c r="F85">
        <v>17</v>
      </c>
      <c r="G85">
        <v>34</v>
      </c>
      <c r="H85">
        <v>23.4</v>
      </c>
    </row>
    <row r="86" spans="1:8" x14ac:dyDescent="0.45">
      <c r="A86" t="s">
        <v>85</v>
      </c>
      <c r="B86">
        <v>21</v>
      </c>
      <c r="C86">
        <v>12</v>
      </c>
      <c r="D86">
        <v>16.89</v>
      </c>
      <c r="E86" t="s">
        <v>372</v>
      </c>
      <c r="F86">
        <v>17</v>
      </c>
      <c r="G86">
        <v>21</v>
      </c>
      <c r="H86">
        <v>46.6</v>
      </c>
    </row>
    <row r="87" spans="1:8" x14ac:dyDescent="0.45">
      <c r="A87" t="s">
        <v>86</v>
      </c>
      <c r="B87">
        <v>21</v>
      </c>
      <c r="C87">
        <v>15</v>
      </c>
      <c r="D87">
        <v>18.579999999999998</v>
      </c>
      <c r="E87" t="s">
        <v>372</v>
      </c>
      <c r="F87">
        <v>17</v>
      </c>
      <c r="G87">
        <v>8</v>
      </c>
      <c r="H87">
        <v>59.8</v>
      </c>
    </row>
    <row r="88" spans="1:8" x14ac:dyDescent="0.45">
      <c r="A88" t="s">
        <v>87</v>
      </c>
      <c r="B88">
        <v>21</v>
      </c>
      <c r="C88">
        <v>18</v>
      </c>
      <c r="D88">
        <v>19.91</v>
      </c>
      <c r="E88" t="s">
        <v>372</v>
      </c>
      <c r="F88">
        <v>16</v>
      </c>
      <c r="G88">
        <v>56</v>
      </c>
      <c r="H88">
        <v>3.1</v>
      </c>
    </row>
    <row r="89" spans="1:8" x14ac:dyDescent="0.45">
      <c r="A89" t="s">
        <v>88</v>
      </c>
      <c r="B89">
        <v>21</v>
      </c>
      <c r="C89">
        <v>21</v>
      </c>
      <c r="D89">
        <v>20.89</v>
      </c>
      <c r="E89" t="s">
        <v>372</v>
      </c>
      <c r="F89">
        <v>16</v>
      </c>
      <c r="G89">
        <v>42</v>
      </c>
      <c r="H89">
        <v>56.8</v>
      </c>
    </row>
    <row r="90" spans="1:8" x14ac:dyDescent="0.45">
      <c r="A90" t="s">
        <v>89</v>
      </c>
      <c r="B90">
        <v>21</v>
      </c>
      <c r="C90">
        <v>24</v>
      </c>
      <c r="D90">
        <v>21.51</v>
      </c>
      <c r="E90" t="s">
        <v>372</v>
      </c>
      <c r="F90">
        <v>16</v>
      </c>
      <c r="G90">
        <v>29</v>
      </c>
      <c r="H90">
        <v>40.9</v>
      </c>
    </row>
    <row r="91" spans="1:8" x14ac:dyDescent="0.45">
      <c r="A91" t="s">
        <v>90</v>
      </c>
      <c r="B91">
        <v>21</v>
      </c>
      <c r="C91">
        <v>27</v>
      </c>
      <c r="D91">
        <v>21.77</v>
      </c>
      <c r="E91" t="s">
        <v>372</v>
      </c>
      <c r="F91">
        <v>16</v>
      </c>
      <c r="G91">
        <v>16</v>
      </c>
      <c r="H91">
        <v>15.8</v>
      </c>
    </row>
    <row r="92" spans="1:8" x14ac:dyDescent="0.45">
      <c r="A92" t="s">
        <v>91</v>
      </c>
      <c r="B92">
        <v>21</v>
      </c>
      <c r="C92">
        <v>30</v>
      </c>
      <c r="D92">
        <v>21.66</v>
      </c>
      <c r="E92" t="s">
        <v>372</v>
      </c>
      <c r="F92">
        <v>16</v>
      </c>
      <c r="G92">
        <v>2</v>
      </c>
      <c r="H92">
        <v>41.5</v>
      </c>
    </row>
    <row r="93" spans="1:8" x14ac:dyDescent="0.45">
      <c r="A93" t="s">
        <v>92</v>
      </c>
      <c r="B93">
        <v>21</v>
      </c>
      <c r="C93">
        <v>33</v>
      </c>
      <c r="D93">
        <v>21.19</v>
      </c>
      <c r="E93" t="s">
        <v>372</v>
      </c>
      <c r="F93">
        <v>15</v>
      </c>
      <c r="G93">
        <v>48</v>
      </c>
      <c r="H93">
        <v>58.2</v>
      </c>
    </row>
    <row r="94" spans="1:8" x14ac:dyDescent="0.45">
      <c r="A94" t="s">
        <v>93</v>
      </c>
      <c r="B94">
        <v>21</v>
      </c>
      <c r="C94">
        <v>36</v>
      </c>
      <c r="D94">
        <v>20.36</v>
      </c>
      <c r="E94" t="s">
        <v>372</v>
      </c>
      <c r="F94">
        <v>15</v>
      </c>
      <c r="G94">
        <v>35</v>
      </c>
      <c r="H94">
        <v>6</v>
      </c>
    </row>
    <row r="95" spans="1:8" x14ac:dyDescent="0.45">
      <c r="A95" t="s">
        <v>94</v>
      </c>
      <c r="B95">
        <v>21</v>
      </c>
      <c r="C95">
        <v>39</v>
      </c>
      <c r="D95">
        <v>19.149999999999999</v>
      </c>
      <c r="E95" t="s">
        <v>372</v>
      </c>
      <c r="F95">
        <v>15</v>
      </c>
      <c r="G95">
        <v>21</v>
      </c>
      <c r="H95">
        <v>5.3</v>
      </c>
    </row>
    <row r="96" spans="1:8" x14ac:dyDescent="0.45">
      <c r="A96" t="s">
        <v>95</v>
      </c>
      <c r="B96">
        <v>21</v>
      </c>
      <c r="C96">
        <v>42</v>
      </c>
      <c r="D96">
        <v>17.59</v>
      </c>
      <c r="E96" t="s">
        <v>372</v>
      </c>
      <c r="F96">
        <v>15</v>
      </c>
      <c r="G96">
        <v>6</v>
      </c>
      <c r="H96">
        <v>56.1</v>
      </c>
    </row>
    <row r="97" spans="1:8" x14ac:dyDescent="0.45">
      <c r="A97" t="s">
        <v>96</v>
      </c>
      <c r="B97">
        <v>21</v>
      </c>
      <c r="C97">
        <v>45</v>
      </c>
      <c r="D97">
        <v>15.66</v>
      </c>
      <c r="E97" t="s">
        <v>372</v>
      </c>
      <c r="F97">
        <v>14</v>
      </c>
      <c r="G97">
        <v>52</v>
      </c>
      <c r="H97">
        <v>38.6</v>
      </c>
    </row>
    <row r="98" spans="1:8" x14ac:dyDescent="0.45">
      <c r="A98" t="s">
        <v>97</v>
      </c>
      <c r="B98">
        <v>21</v>
      </c>
      <c r="C98">
        <v>48</v>
      </c>
      <c r="D98">
        <v>13.36</v>
      </c>
      <c r="E98" t="s">
        <v>372</v>
      </c>
      <c r="F98">
        <v>14</v>
      </c>
      <c r="G98">
        <v>38</v>
      </c>
      <c r="H98">
        <v>13</v>
      </c>
    </row>
    <row r="99" spans="1:8" x14ac:dyDescent="0.45">
      <c r="A99" t="s">
        <v>98</v>
      </c>
      <c r="B99">
        <v>21</v>
      </c>
      <c r="C99">
        <v>51</v>
      </c>
      <c r="D99">
        <v>10.71</v>
      </c>
      <c r="E99" t="s">
        <v>372</v>
      </c>
      <c r="F99">
        <v>14</v>
      </c>
      <c r="G99">
        <v>23</v>
      </c>
      <c r="H99">
        <v>39.5</v>
      </c>
    </row>
    <row r="100" spans="1:8" x14ac:dyDescent="0.45">
      <c r="A100" t="s">
        <v>99</v>
      </c>
      <c r="B100">
        <v>21</v>
      </c>
      <c r="C100">
        <v>54</v>
      </c>
      <c r="D100">
        <v>7.7</v>
      </c>
      <c r="E100" t="s">
        <v>372</v>
      </c>
      <c r="F100">
        <v>14</v>
      </c>
      <c r="G100">
        <v>8</v>
      </c>
      <c r="H100">
        <v>58.1</v>
      </c>
    </row>
    <row r="101" spans="1:8" x14ac:dyDescent="0.45">
      <c r="A101" t="s">
        <v>100</v>
      </c>
      <c r="B101">
        <v>21</v>
      </c>
      <c r="C101">
        <v>57</v>
      </c>
      <c r="D101">
        <v>4.34</v>
      </c>
      <c r="E101" t="s">
        <v>372</v>
      </c>
      <c r="F101">
        <v>13</v>
      </c>
      <c r="G101">
        <v>54</v>
      </c>
      <c r="H101">
        <v>9.1999999999999993</v>
      </c>
    </row>
    <row r="102" spans="1:8" x14ac:dyDescent="0.45">
      <c r="A102" t="s">
        <v>101</v>
      </c>
      <c r="B102">
        <v>22</v>
      </c>
      <c r="C102">
        <v>0</v>
      </c>
      <c r="D102">
        <v>0.62</v>
      </c>
      <c r="E102" t="s">
        <v>372</v>
      </c>
      <c r="F102">
        <v>13</v>
      </c>
      <c r="G102">
        <v>39</v>
      </c>
      <c r="H102">
        <v>12.8</v>
      </c>
    </row>
    <row r="103" spans="1:8" x14ac:dyDescent="0.45">
      <c r="A103" t="s">
        <v>102</v>
      </c>
      <c r="B103">
        <v>22</v>
      </c>
      <c r="C103">
        <v>2</v>
      </c>
      <c r="D103">
        <v>56.57</v>
      </c>
      <c r="E103" t="s">
        <v>372</v>
      </c>
      <c r="F103">
        <v>13</v>
      </c>
      <c r="G103">
        <v>24</v>
      </c>
      <c r="H103">
        <v>9.1999999999999993</v>
      </c>
    </row>
    <row r="104" spans="1:8" x14ac:dyDescent="0.45">
      <c r="A104" t="s">
        <v>103</v>
      </c>
      <c r="B104">
        <v>22</v>
      </c>
      <c r="C104">
        <v>5</v>
      </c>
      <c r="D104">
        <v>52.16</v>
      </c>
      <c r="E104" t="s">
        <v>372</v>
      </c>
      <c r="F104">
        <v>13</v>
      </c>
      <c r="G104">
        <v>8</v>
      </c>
      <c r="H104">
        <v>58.4</v>
      </c>
    </row>
    <row r="105" spans="1:8" x14ac:dyDescent="0.45">
      <c r="A105" t="s">
        <v>104</v>
      </c>
      <c r="B105">
        <v>22</v>
      </c>
      <c r="C105">
        <v>8</v>
      </c>
      <c r="D105">
        <v>47.42</v>
      </c>
      <c r="E105" t="s">
        <v>372</v>
      </c>
      <c r="F105">
        <v>12</v>
      </c>
      <c r="G105">
        <v>53</v>
      </c>
      <c r="H105">
        <v>40.6</v>
      </c>
    </row>
    <row r="106" spans="1:8" x14ac:dyDescent="0.45">
      <c r="A106" t="s">
        <v>105</v>
      </c>
      <c r="B106">
        <v>22</v>
      </c>
      <c r="C106">
        <v>11</v>
      </c>
      <c r="D106">
        <v>42.35</v>
      </c>
      <c r="E106" t="s">
        <v>372</v>
      </c>
      <c r="F106">
        <v>12</v>
      </c>
      <c r="G106">
        <v>38</v>
      </c>
      <c r="H106">
        <v>16.100000000000001</v>
      </c>
    </row>
    <row r="107" spans="1:8" x14ac:dyDescent="0.45">
      <c r="A107" t="s">
        <v>106</v>
      </c>
      <c r="B107">
        <v>22</v>
      </c>
      <c r="C107">
        <v>14</v>
      </c>
      <c r="D107">
        <v>36.950000000000003</v>
      </c>
      <c r="E107" t="s">
        <v>372</v>
      </c>
      <c r="F107">
        <v>12</v>
      </c>
      <c r="G107">
        <v>22</v>
      </c>
      <c r="H107">
        <v>45</v>
      </c>
    </row>
    <row r="108" spans="1:8" x14ac:dyDescent="0.45">
      <c r="A108" t="s">
        <v>107</v>
      </c>
      <c r="B108">
        <v>22</v>
      </c>
      <c r="C108">
        <v>17</v>
      </c>
      <c r="D108">
        <v>31.23</v>
      </c>
      <c r="E108" t="s">
        <v>372</v>
      </c>
      <c r="F108">
        <v>12</v>
      </c>
      <c r="G108">
        <v>7</v>
      </c>
      <c r="H108">
        <v>7.4</v>
      </c>
    </row>
    <row r="109" spans="1:8" x14ac:dyDescent="0.45">
      <c r="A109" t="s">
        <v>108</v>
      </c>
      <c r="B109">
        <v>22</v>
      </c>
      <c r="C109">
        <v>20</v>
      </c>
      <c r="D109">
        <v>25.19</v>
      </c>
      <c r="E109" t="s">
        <v>372</v>
      </c>
      <c r="F109">
        <v>11</v>
      </c>
      <c r="G109">
        <v>51</v>
      </c>
      <c r="H109">
        <v>23.5</v>
      </c>
    </row>
    <row r="110" spans="1:8" x14ac:dyDescent="0.45">
      <c r="A110" t="s">
        <v>109</v>
      </c>
      <c r="B110">
        <v>22</v>
      </c>
      <c r="C110">
        <v>23</v>
      </c>
      <c r="D110">
        <v>18.84</v>
      </c>
      <c r="E110" t="s">
        <v>372</v>
      </c>
      <c r="F110">
        <v>11</v>
      </c>
      <c r="G110">
        <v>35</v>
      </c>
      <c r="H110">
        <v>33.4</v>
      </c>
    </row>
    <row r="111" spans="1:8" x14ac:dyDescent="0.45">
      <c r="A111" t="s">
        <v>110</v>
      </c>
      <c r="B111">
        <v>22</v>
      </c>
      <c r="C111">
        <v>26</v>
      </c>
      <c r="D111">
        <v>12.17</v>
      </c>
      <c r="E111" t="s">
        <v>372</v>
      </c>
      <c r="F111">
        <v>11</v>
      </c>
      <c r="G111">
        <v>19</v>
      </c>
      <c r="H111">
        <v>37.4</v>
      </c>
    </row>
    <row r="112" spans="1:8" x14ac:dyDescent="0.45">
      <c r="A112" t="s">
        <v>111</v>
      </c>
      <c r="B112">
        <v>22</v>
      </c>
      <c r="C112">
        <v>29</v>
      </c>
      <c r="D112">
        <v>5.19</v>
      </c>
      <c r="E112" t="s">
        <v>372</v>
      </c>
      <c r="F112">
        <v>11</v>
      </c>
      <c r="G112">
        <v>3</v>
      </c>
      <c r="H112">
        <v>35.6</v>
      </c>
    </row>
    <row r="113" spans="1:8" x14ac:dyDescent="0.45">
      <c r="A113" t="s">
        <v>112</v>
      </c>
      <c r="B113">
        <v>22</v>
      </c>
      <c r="C113">
        <v>31</v>
      </c>
      <c r="D113">
        <v>57.91</v>
      </c>
      <c r="E113" t="s">
        <v>372</v>
      </c>
      <c r="F113">
        <v>10</v>
      </c>
      <c r="G113">
        <v>47</v>
      </c>
      <c r="H113">
        <v>28.3</v>
      </c>
    </row>
    <row r="114" spans="1:8" x14ac:dyDescent="0.45">
      <c r="A114" t="s">
        <v>113</v>
      </c>
      <c r="B114">
        <v>22</v>
      </c>
      <c r="C114">
        <v>34</v>
      </c>
      <c r="D114">
        <v>50.32</v>
      </c>
      <c r="E114" t="s">
        <v>372</v>
      </c>
      <c r="F114">
        <v>10</v>
      </c>
      <c r="G114">
        <v>31</v>
      </c>
      <c r="H114">
        <v>15.5</v>
      </c>
    </row>
    <row r="115" spans="1:8" x14ac:dyDescent="0.45">
      <c r="A115" t="s">
        <v>114</v>
      </c>
      <c r="B115">
        <v>22</v>
      </c>
      <c r="C115">
        <v>37</v>
      </c>
      <c r="D115">
        <v>42.42</v>
      </c>
      <c r="E115" t="s">
        <v>372</v>
      </c>
      <c r="F115">
        <v>10</v>
      </c>
      <c r="G115">
        <v>14</v>
      </c>
      <c r="H115">
        <v>57.6</v>
      </c>
    </row>
    <row r="116" spans="1:8" x14ac:dyDescent="0.45">
      <c r="A116" t="s">
        <v>115</v>
      </c>
      <c r="B116">
        <v>22</v>
      </c>
      <c r="C116">
        <v>40</v>
      </c>
      <c r="D116">
        <v>34.229999999999997</v>
      </c>
      <c r="E116" t="s">
        <v>372</v>
      </c>
      <c r="F116">
        <v>9</v>
      </c>
      <c r="G116">
        <v>58</v>
      </c>
      <c r="H116">
        <v>34.6</v>
      </c>
    </row>
    <row r="117" spans="1:8" x14ac:dyDescent="0.45">
      <c r="A117" t="s">
        <v>116</v>
      </c>
      <c r="B117">
        <v>22</v>
      </c>
      <c r="C117">
        <v>43</v>
      </c>
      <c r="D117">
        <v>25.73</v>
      </c>
      <c r="E117" t="s">
        <v>372</v>
      </c>
      <c r="F117">
        <v>9</v>
      </c>
      <c r="G117">
        <v>42</v>
      </c>
      <c r="H117">
        <v>6.8</v>
      </c>
    </row>
    <row r="118" spans="1:8" x14ac:dyDescent="0.45">
      <c r="A118" t="s">
        <v>117</v>
      </c>
      <c r="B118">
        <v>22</v>
      </c>
      <c r="C118">
        <v>46</v>
      </c>
      <c r="D118">
        <v>16.920000000000002</v>
      </c>
      <c r="E118" t="s">
        <v>372</v>
      </c>
      <c r="F118">
        <v>9</v>
      </c>
      <c r="G118">
        <v>25</v>
      </c>
      <c r="H118">
        <v>34.4</v>
      </c>
    </row>
    <row r="119" spans="1:8" x14ac:dyDescent="0.45">
      <c r="A119" t="s">
        <v>118</v>
      </c>
      <c r="B119">
        <v>22</v>
      </c>
      <c r="C119">
        <v>49</v>
      </c>
      <c r="D119">
        <v>7.82</v>
      </c>
      <c r="E119" t="s">
        <v>372</v>
      </c>
      <c r="F119">
        <v>9</v>
      </c>
      <c r="G119">
        <v>8</v>
      </c>
      <c r="H119">
        <v>57.6</v>
      </c>
    </row>
    <row r="120" spans="1:8" x14ac:dyDescent="0.45">
      <c r="A120" t="s">
        <v>119</v>
      </c>
      <c r="B120">
        <v>22</v>
      </c>
      <c r="C120">
        <v>51</v>
      </c>
      <c r="D120">
        <v>58.43</v>
      </c>
      <c r="E120" t="s">
        <v>372</v>
      </c>
      <c r="F120">
        <v>8</v>
      </c>
      <c r="G120">
        <v>52</v>
      </c>
      <c r="H120">
        <v>16.600000000000001</v>
      </c>
    </row>
    <row r="121" spans="1:8" x14ac:dyDescent="0.45">
      <c r="A121" t="s">
        <v>120</v>
      </c>
      <c r="B121">
        <v>22</v>
      </c>
      <c r="C121">
        <v>54</v>
      </c>
      <c r="D121">
        <v>48.74</v>
      </c>
      <c r="E121" t="s">
        <v>372</v>
      </c>
      <c r="F121">
        <v>8</v>
      </c>
      <c r="G121">
        <v>35</v>
      </c>
      <c r="H121">
        <v>31.6</v>
      </c>
    </row>
    <row r="122" spans="1:8" x14ac:dyDescent="0.45">
      <c r="A122" t="s">
        <v>121</v>
      </c>
      <c r="B122">
        <v>22</v>
      </c>
      <c r="C122">
        <v>57</v>
      </c>
      <c r="D122">
        <v>38.76</v>
      </c>
      <c r="E122" t="s">
        <v>372</v>
      </c>
      <c r="F122">
        <v>8</v>
      </c>
      <c r="G122">
        <v>18</v>
      </c>
      <c r="H122">
        <v>42.8</v>
      </c>
    </row>
    <row r="123" spans="1:8" x14ac:dyDescent="0.45">
      <c r="A123" t="s">
        <v>122</v>
      </c>
      <c r="B123">
        <v>23</v>
      </c>
      <c r="C123">
        <v>0</v>
      </c>
      <c r="D123">
        <v>28.49</v>
      </c>
      <c r="E123" t="s">
        <v>372</v>
      </c>
      <c r="F123">
        <v>8</v>
      </c>
      <c r="G123">
        <v>1</v>
      </c>
      <c r="H123">
        <v>50.3</v>
      </c>
    </row>
    <row r="124" spans="1:8" x14ac:dyDescent="0.45">
      <c r="A124" t="s">
        <v>123</v>
      </c>
      <c r="B124">
        <v>23</v>
      </c>
      <c r="C124">
        <v>3</v>
      </c>
      <c r="D124">
        <v>17.940000000000001</v>
      </c>
      <c r="E124" t="s">
        <v>372</v>
      </c>
      <c r="F124">
        <v>7</v>
      </c>
      <c r="G124">
        <v>44</v>
      </c>
      <c r="H124">
        <v>54.4</v>
      </c>
    </row>
    <row r="125" spans="1:8" x14ac:dyDescent="0.45">
      <c r="A125" t="s">
        <v>124</v>
      </c>
      <c r="B125">
        <v>23</v>
      </c>
      <c r="C125">
        <v>6</v>
      </c>
      <c r="D125">
        <v>7.11</v>
      </c>
      <c r="E125" t="s">
        <v>372</v>
      </c>
      <c r="F125">
        <v>7</v>
      </c>
      <c r="G125">
        <v>27</v>
      </c>
      <c r="H125">
        <v>55.2</v>
      </c>
    </row>
    <row r="126" spans="1:8" x14ac:dyDescent="0.45">
      <c r="A126" t="s">
        <v>125</v>
      </c>
      <c r="B126">
        <v>23</v>
      </c>
      <c r="C126">
        <v>8</v>
      </c>
      <c r="D126">
        <v>56</v>
      </c>
      <c r="E126" t="s">
        <v>372</v>
      </c>
      <c r="F126">
        <v>7</v>
      </c>
      <c r="G126">
        <v>10</v>
      </c>
      <c r="H126">
        <v>52.9</v>
      </c>
    </row>
    <row r="127" spans="1:8" x14ac:dyDescent="0.45">
      <c r="A127" t="s">
        <v>126</v>
      </c>
      <c r="B127">
        <v>23</v>
      </c>
      <c r="C127">
        <v>11</v>
      </c>
      <c r="D127">
        <v>44.63</v>
      </c>
      <c r="E127" t="s">
        <v>372</v>
      </c>
      <c r="F127">
        <v>6</v>
      </c>
      <c r="G127">
        <v>53</v>
      </c>
      <c r="H127">
        <v>47.8</v>
      </c>
    </row>
    <row r="128" spans="1:8" x14ac:dyDescent="0.45">
      <c r="A128" t="s">
        <v>127</v>
      </c>
      <c r="B128">
        <v>23</v>
      </c>
      <c r="C128">
        <v>14</v>
      </c>
      <c r="D128">
        <v>33</v>
      </c>
      <c r="E128" t="s">
        <v>372</v>
      </c>
      <c r="F128">
        <v>6</v>
      </c>
      <c r="G128">
        <v>36</v>
      </c>
      <c r="H128">
        <v>39.9</v>
      </c>
    </row>
    <row r="129" spans="1:8" x14ac:dyDescent="0.45">
      <c r="A129" t="s">
        <v>128</v>
      </c>
      <c r="B129">
        <v>23</v>
      </c>
      <c r="C129">
        <v>17</v>
      </c>
      <c r="D129">
        <v>21.11</v>
      </c>
      <c r="E129" t="s">
        <v>372</v>
      </c>
      <c r="F129">
        <v>6</v>
      </c>
      <c r="G129">
        <v>19</v>
      </c>
      <c r="H129">
        <v>29.5</v>
      </c>
    </row>
    <row r="130" spans="1:8" x14ac:dyDescent="0.45">
      <c r="A130" t="s">
        <v>129</v>
      </c>
      <c r="B130">
        <v>23</v>
      </c>
      <c r="C130">
        <v>20</v>
      </c>
      <c r="D130">
        <v>8.9700000000000006</v>
      </c>
      <c r="E130" t="s">
        <v>372</v>
      </c>
      <c r="F130">
        <v>6</v>
      </c>
      <c r="G130">
        <v>2</v>
      </c>
      <c r="H130">
        <v>16.8</v>
      </c>
    </row>
    <row r="131" spans="1:8" x14ac:dyDescent="0.45">
      <c r="A131" t="s">
        <v>130</v>
      </c>
      <c r="B131">
        <v>23</v>
      </c>
      <c r="C131">
        <v>22</v>
      </c>
      <c r="D131">
        <v>56.58</v>
      </c>
      <c r="E131" t="s">
        <v>372</v>
      </c>
      <c r="F131">
        <v>5</v>
      </c>
      <c r="G131">
        <v>45</v>
      </c>
      <c r="H131">
        <v>1.8</v>
      </c>
    </row>
    <row r="132" spans="1:8" x14ac:dyDescent="0.45">
      <c r="A132" t="s">
        <v>131</v>
      </c>
      <c r="B132">
        <v>23</v>
      </c>
      <c r="C132">
        <v>25</v>
      </c>
      <c r="D132">
        <v>43.96</v>
      </c>
      <c r="E132" t="s">
        <v>372</v>
      </c>
      <c r="F132">
        <v>5</v>
      </c>
      <c r="G132">
        <v>27</v>
      </c>
      <c r="H132">
        <v>44.8</v>
      </c>
    </row>
    <row r="133" spans="1:8" x14ac:dyDescent="0.45">
      <c r="A133" t="s">
        <v>132</v>
      </c>
      <c r="B133">
        <v>23</v>
      </c>
      <c r="C133">
        <v>28</v>
      </c>
      <c r="D133">
        <v>31.1</v>
      </c>
      <c r="E133" t="s">
        <v>372</v>
      </c>
      <c r="F133">
        <v>5</v>
      </c>
      <c r="G133">
        <v>10</v>
      </c>
      <c r="H133">
        <v>26</v>
      </c>
    </row>
    <row r="134" spans="1:8" x14ac:dyDescent="0.45">
      <c r="A134" t="s">
        <v>133</v>
      </c>
      <c r="B134">
        <v>23</v>
      </c>
      <c r="C134">
        <v>31</v>
      </c>
      <c r="D134">
        <v>18.03</v>
      </c>
      <c r="E134" t="s">
        <v>372</v>
      </c>
      <c r="F134">
        <v>4</v>
      </c>
      <c r="G134">
        <v>53</v>
      </c>
      <c r="H134">
        <v>5.4</v>
      </c>
    </row>
    <row r="135" spans="1:8" x14ac:dyDescent="0.45">
      <c r="A135" t="s">
        <v>134</v>
      </c>
      <c r="B135">
        <v>23</v>
      </c>
      <c r="C135">
        <v>34</v>
      </c>
      <c r="D135">
        <v>4.74</v>
      </c>
      <c r="E135" t="s">
        <v>372</v>
      </c>
      <c r="F135">
        <v>4</v>
      </c>
      <c r="G135">
        <v>35</v>
      </c>
      <c r="H135">
        <v>43.3</v>
      </c>
    </row>
    <row r="136" spans="1:8" x14ac:dyDescent="0.45">
      <c r="A136" t="s">
        <v>135</v>
      </c>
      <c r="B136">
        <v>23</v>
      </c>
      <c r="C136">
        <v>36</v>
      </c>
      <c r="D136">
        <v>51.24</v>
      </c>
      <c r="E136" t="s">
        <v>372</v>
      </c>
      <c r="F136">
        <v>4</v>
      </c>
      <c r="G136">
        <v>18</v>
      </c>
      <c r="H136">
        <v>19.8</v>
      </c>
    </row>
    <row r="137" spans="1:8" x14ac:dyDescent="0.45">
      <c r="A137" t="s">
        <v>136</v>
      </c>
      <c r="B137">
        <v>23</v>
      </c>
      <c r="C137">
        <v>39</v>
      </c>
      <c r="D137">
        <v>37.54</v>
      </c>
      <c r="E137" t="s">
        <v>372</v>
      </c>
      <c r="F137">
        <v>4</v>
      </c>
      <c r="G137">
        <v>0</v>
      </c>
      <c r="H137">
        <v>55.1</v>
      </c>
    </row>
    <row r="138" spans="1:8" x14ac:dyDescent="0.45">
      <c r="A138" t="s">
        <v>137</v>
      </c>
      <c r="B138">
        <v>23</v>
      </c>
      <c r="C138">
        <v>42</v>
      </c>
      <c r="D138">
        <v>23.64</v>
      </c>
      <c r="E138" t="s">
        <v>372</v>
      </c>
      <c r="F138">
        <v>3</v>
      </c>
      <c r="G138">
        <v>43</v>
      </c>
      <c r="H138">
        <v>29.4</v>
      </c>
    </row>
    <row r="139" spans="1:8" x14ac:dyDescent="0.45">
      <c r="A139" t="s">
        <v>138</v>
      </c>
      <c r="B139">
        <v>23</v>
      </c>
      <c r="C139">
        <v>45</v>
      </c>
      <c r="D139">
        <v>9.5500000000000007</v>
      </c>
      <c r="E139" t="s">
        <v>372</v>
      </c>
      <c r="F139">
        <v>3</v>
      </c>
      <c r="G139">
        <v>26</v>
      </c>
      <c r="H139">
        <v>2.7</v>
      </c>
    </row>
    <row r="140" spans="1:8" x14ac:dyDescent="0.45">
      <c r="A140" t="s">
        <v>139</v>
      </c>
      <c r="B140">
        <v>23</v>
      </c>
      <c r="C140">
        <v>47</v>
      </c>
      <c r="D140">
        <v>55.28</v>
      </c>
      <c r="E140" t="s">
        <v>372</v>
      </c>
      <c r="F140">
        <v>3</v>
      </c>
      <c r="G140">
        <v>8</v>
      </c>
      <c r="H140">
        <v>35.299999999999997</v>
      </c>
    </row>
    <row r="141" spans="1:8" x14ac:dyDescent="0.45">
      <c r="A141" t="s">
        <v>140</v>
      </c>
      <c r="B141">
        <v>23</v>
      </c>
      <c r="C141">
        <v>50</v>
      </c>
      <c r="D141">
        <v>40.83</v>
      </c>
      <c r="E141" t="s">
        <v>372</v>
      </c>
      <c r="F141">
        <v>2</v>
      </c>
      <c r="G141">
        <v>51</v>
      </c>
      <c r="H141">
        <v>7.4</v>
      </c>
    </row>
    <row r="142" spans="1:8" x14ac:dyDescent="0.45">
      <c r="A142" t="s">
        <v>141</v>
      </c>
      <c r="B142">
        <v>23</v>
      </c>
      <c r="C142">
        <v>53</v>
      </c>
      <c r="D142">
        <v>26.19</v>
      </c>
      <c r="E142" t="s">
        <v>372</v>
      </c>
      <c r="F142">
        <v>2</v>
      </c>
      <c r="G142">
        <v>33</v>
      </c>
      <c r="H142">
        <v>39.200000000000003</v>
      </c>
    </row>
    <row r="143" spans="1:8" x14ac:dyDescent="0.45">
      <c r="A143" t="s">
        <v>142</v>
      </c>
      <c r="B143">
        <v>23</v>
      </c>
      <c r="C143">
        <v>56</v>
      </c>
      <c r="D143">
        <v>11.38</v>
      </c>
      <c r="E143" t="s">
        <v>372</v>
      </c>
      <c r="F143">
        <v>2</v>
      </c>
      <c r="G143">
        <v>16</v>
      </c>
      <c r="H143">
        <v>10.8</v>
      </c>
    </row>
    <row r="144" spans="1:8" x14ac:dyDescent="0.45">
      <c r="A144" t="s">
        <v>143</v>
      </c>
      <c r="B144">
        <v>23</v>
      </c>
      <c r="C144">
        <v>58</v>
      </c>
      <c r="D144">
        <v>56.39</v>
      </c>
      <c r="E144" t="s">
        <v>372</v>
      </c>
      <c r="F144">
        <v>1</v>
      </c>
      <c r="G144">
        <v>58</v>
      </c>
      <c r="H144">
        <v>42.5</v>
      </c>
    </row>
    <row r="145" spans="1:8" x14ac:dyDescent="0.45">
      <c r="A145" t="s">
        <v>144</v>
      </c>
      <c r="B145">
        <v>0</v>
      </c>
      <c r="C145">
        <v>1</v>
      </c>
      <c r="D145">
        <v>41.23</v>
      </c>
      <c r="E145" t="s">
        <v>372</v>
      </c>
      <c r="F145">
        <v>1</v>
      </c>
      <c r="G145">
        <v>41</v>
      </c>
      <c r="H145">
        <v>14.4</v>
      </c>
    </row>
    <row r="146" spans="1:8" x14ac:dyDescent="0.45">
      <c r="A146" t="s">
        <v>145</v>
      </c>
      <c r="B146">
        <v>0</v>
      </c>
      <c r="C146">
        <v>4</v>
      </c>
      <c r="D146">
        <v>25.89</v>
      </c>
      <c r="E146" t="s">
        <v>372</v>
      </c>
      <c r="F146">
        <v>1</v>
      </c>
      <c r="G146">
        <v>23</v>
      </c>
      <c r="H146">
        <v>46.8</v>
      </c>
    </row>
    <row r="147" spans="1:8" x14ac:dyDescent="0.45">
      <c r="A147" t="s">
        <v>146</v>
      </c>
      <c r="B147">
        <v>0</v>
      </c>
      <c r="C147">
        <v>7</v>
      </c>
      <c r="D147">
        <v>10.39</v>
      </c>
      <c r="E147" t="s">
        <v>372</v>
      </c>
      <c r="F147">
        <v>1</v>
      </c>
      <c r="G147">
        <v>6</v>
      </c>
      <c r="H147">
        <v>19.8</v>
      </c>
    </row>
    <row r="148" spans="1:8" x14ac:dyDescent="0.45">
      <c r="A148" t="s">
        <v>147</v>
      </c>
      <c r="B148">
        <v>0</v>
      </c>
      <c r="C148">
        <v>9</v>
      </c>
      <c r="D148">
        <v>54.71</v>
      </c>
      <c r="E148" t="s">
        <v>372</v>
      </c>
      <c r="F148">
        <v>0</v>
      </c>
      <c r="G148">
        <v>48</v>
      </c>
      <c r="H148">
        <v>53.6</v>
      </c>
    </row>
    <row r="149" spans="1:8" x14ac:dyDescent="0.45">
      <c r="A149" t="s">
        <v>148</v>
      </c>
      <c r="B149">
        <v>0</v>
      </c>
      <c r="C149">
        <v>12</v>
      </c>
      <c r="D149">
        <v>38.869999999999997</v>
      </c>
      <c r="E149" t="s">
        <v>372</v>
      </c>
      <c r="F149">
        <v>0</v>
      </c>
      <c r="G149">
        <v>31</v>
      </c>
      <c r="H149">
        <v>28.5</v>
      </c>
    </row>
    <row r="150" spans="1:8" x14ac:dyDescent="0.45">
      <c r="A150" t="s">
        <v>149</v>
      </c>
      <c r="B150">
        <v>0</v>
      </c>
      <c r="C150">
        <v>15</v>
      </c>
      <c r="D150">
        <v>22.86</v>
      </c>
      <c r="E150" t="s">
        <v>372</v>
      </c>
      <c r="F150">
        <v>0</v>
      </c>
      <c r="G150">
        <v>14</v>
      </c>
      <c r="H150">
        <v>4.5</v>
      </c>
    </row>
    <row r="151" spans="1:8" x14ac:dyDescent="0.45">
      <c r="A151" t="s">
        <v>150</v>
      </c>
      <c r="B151">
        <v>0</v>
      </c>
      <c r="C151">
        <v>18</v>
      </c>
      <c r="D151">
        <v>6.69</v>
      </c>
      <c r="E151" t="s">
        <v>373</v>
      </c>
      <c r="F151">
        <v>0</v>
      </c>
      <c r="G151">
        <v>3</v>
      </c>
      <c r="H151">
        <v>18</v>
      </c>
    </row>
    <row r="152" spans="1:8" x14ac:dyDescent="0.45">
      <c r="A152" t="s">
        <v>151</v>
      </c>
      <c r="B152">
        <v>0</v>
      </c>
      <c r="C152">
        <v>20</v>
      </c>
      <c r="D152">
        <v>50.36</v>
      </c>
      <c r="E152" t="s">
        <v>373</v>
      </c>
      <c r="F152">
        <v>0</v>
      </c>
      <c r="G152">
        <v>20</v>
      </c>
      <c r="H152">
        <v>39</v>
      </c>
    </row>
    <row r="153" spans="1:8" x14ac:dyDescent="0.45">
      <c r="A153" t="s">
        <v>152</v>
      </c>
      <c r="B153">
        <v>0</v>
      </c>
      <c r="C153">
        <v>23</v>
      </c>
      <c r="D153">
        <v>33.880000000000003</v>
      </c>
      <c r="E153" t="s">
        <v>373</v>
      </c>
      <c r="F153">
        <v>0</v>
      </c>
      <c r="G153">
        <v>37</v>
      </c>
      <c r="H153">
        <v>58.2</v>
      </c>
    </row>
    <row r="154" spans="1:8" x14ac:dyDescent="0.45">
      <c r="A154" t="s">
        <v>153</v>
      </c>
      <c r="B154">
        <v>0</v>
      </c>
      <c r="C154">
        <v>26</v>
      </c>
      <c r="D154">
        <v>17.239999999999998</v>
      </c>
      <c r="E154" t="s">
        <v>373</v>
      </c>
      <c r="F154">
        <v>0</v>
      </c>
      <c r="G154">
        <v>55</v>
      </c>
      <c r="H154">
        <v>15.6</v>
      </c>
    </row>
    <row r="155" spans="1:8" x14ac:dyDescent="0.45">
      <c r="A155" t="s">
        <v>154</v>
      </c>
      <c r="B155">
        <v>0</v>
      </c>
      <c r="C155">
        <v>29</v>
      </c>
      <c r="D155">
        <v>0.45</v>
      </c>
      <c r="E155" t="s">
        <v>373</v>
      </c>
      <c r="F155">
        <v>1</v>
      </c>
      <c r="G155">
        <v>12</v>
      </c>
      <c r="H155">
        <v>30.8</v>
      </c>
    </row>
    <row r="156" spans="1:8" x14ac:dyDescent="0.45">
      <c r="A156" t="s">
        <v>155</v>
      </c>
      <c r="B156">
        <v>0</v>
      </c>
      <c r="C156">
        <v>31</v>
      </c>
      <c r="D156">
        <v>43.52</v>
      </c>
      <c r="E156" t="s">
        <v>373</v>
      </c>
      <c r="F156">
        <v>1</v>
      </c>
      <c r="G156">
        <v>29</v>
      </c>
      <c r="H156">
        <v>43.7</v>
      </c>
    </row>
    <row r="157" spans="1:8" x14ac:dyDescent="0.45">
      <c r="A157" t="s">
        <v>156</v>
      </c>
      <c r="B157">
        <v>0</v>
      </c>
      <c r="C157">
        <v>34</v>
      </c>
      <c r="D157">
        <v>26.44</v>
      </c>
      <c r="E157" t="s">
        <v>373</v>
      </c>
      <c r="F157">
        <v>1</v>
      </c>
      <c r="G157">
        <v>46</v>
      </c>
      <c r="H157">
        <v>54.3</v>
      </c>
    </row>
    <row r="158" spans="1:8" x14ac:dyDescent="0.45">
      <c r="A158" t="s">
        <v>157</v>
      </c>
      <c r="B158">
        <v>0</v>
      </c>
      <c r="C158">
        <v>37</v>
      </c>
      <c r="D158">
        <v>9.23</v>
      </c>
      <c r="E158" t="s">
        <v>373</v>
      </c>
      <c r="F158">
        <v>2</v>
      </c>
      <c r="G158">
        <v>4</v>
      </c>
      <c r="H158">
        <v>2.2000000000000002</v>
      </c>
    </row>
    <row r="159" spans="1:8" x14ac:dyDescent="0.45">
      <c r="A159" t="s">
        <v>158</v>
      </c>
      <c r="B159">
        <v>0</v>
      </c>
      <c r="C159">
        <v>39</v>
      </c>
      <c r="D159">
        <v>51.88</v>
      </c>
      <c r="E159" t="s">
        <v>373</v>
      </c>
      <c r="F159">
        <v>2</v>
      </c>
      <c r="G159">
        <v>21</v>
      </c>
      <c r="H159">
        <v>7.5</v>
      </c>
    </row>
    <row r="160" spans="1:8" x14ac:dyDescent="0.45">
      <c r="A160" t="s">
        <v>159</v>
      </c>
      <c r="B160">
        <v>0</v>
      </c>
      <c r="C160">
        <v>42</v>
      </c>
      <c r="D160">
        <v>34.409999999999997</v>
      </c>
      <c r="E160" t="s">
        <v>373</v>
      </c>
      <c r="F160">
        <v>2</v>
      </c>
      <c r="G160">
        <v>38</v>
      </c>
      <c r="H160">
        <v>9.8000000000000007</v>
      </c>
    </row>
    <row r="161" spans="1:8" x14ac:dyDescent="0.45">
      <c r="A161" t="s">
        <v>160</v>
      </c>
      <c r="B161">
        <v>0</v>
      </c>
      <c r="C161">
        <v>45</v>
      </c>
      <c r="D161">
        <v>16.809999999999999</v>
      </c>
      <c r="E161" t="s">
        <v>373</v>
      </c>
      <c r="F161">
        <v>2</v>
      </c>
      <c r="G161">
        <v>55</v>
      </c>
      <c r="H161">
        <v>9.1</v>
      </c>
    </row>
    <row r="162" spans="1:8" x14ac:dyDescent="0.45">
      <c r="A162" t="s">
        <v>161</v>
      </c>
      <c r="B162">
        <v>0</v>
      </c>
      <c r="C162">
        <v>47</v>
      </c>
      <c r="D162">
        <v>59.09</v>
      </c>
      <c r="E162" t="s">
        <v>373</v>
      </c>
      <c r="F162">
        <v>3</v>
      </c>
      <c r="G162">
        <v>12</v>
      </c>
      <c r="H162">
        <v>5.3</v>
      </c>
    </row>
    <row r="163" spans="1:8" x14ac:dyDescent="0.45">
      <c r="A163" t="s">
        <v>162</v>
      </c>
      <c r="B163">
        <v>0</v>
      </c>
      <c r="C163">
        <v>50</v>
      </c>
      <c r="D163">
        <v>41.27</v>
      </c>
      <c r="E163" t="s">
        <v>373</v>
      </c>
      <c r="F163">
        <v>3</v>
      </c>
      <c r="G163">
        <v>28</v>
      </c>
      <c r="H163">
        <v>58.1</v>
      </c>
    </row>
    <row r="164" spans="1:8" x14ac:dyDescent="0.45">
      <c r="A164" t="s">
        <v>163</v>
      </c>
      <c r="B164">
        <v>0</v>
      </c>
      <c r="C164">
        <v>53</v>
      </c>
      <c r="D164">
        <v>23.33</v>
      </c>
      <c r="E164" t="s">
        <v>373</v>
      </c>
      <c r="F164">
        <v>3</v>
      </c>
      <c r="G164">
        <v>45</v>
      </c>
      <c r="H164">
        <v>47.5</v>
      </c>
    </row>
    <row r="165" spans="1:8" x14ac:dyDescent="0.45">
      <c r="A165" t="s">
        <v>164</v>
      </c>
      <c r="B165">
        <v>0</v>
      </c>
      <c r="C165">
        <v>56</v>
      </c>
      <c r="D165">
        <v>5.29</v>
      </c>
      <c r="E165" t="s">
        <v>373</v>
      </c>
      <c r="F165">
        <v>4</v>
      </c>
      <c r="G165">
        <v>2</v>
      </c>
      <c r="H165">
        <v>33.4</v>
      </c>
    </row>
    <row r="166" spans="1:8" x14ac:dyDescent="0.45">
      <c r="A166" t="s">
        <v>165</v>
      </c>
      <c r="B166">
        <v>0</v>
      </c>
      <c r="C166">
        <v>58</v>
      </c>
      <c r="D166">
        <v>47.15</v>
      </c>
      <c r="E166" t="s">
        <v>373</v>
      </c>
      <c r="F166">
        <v>4</v>
      </c>
      <c r="G166">
        <v>19</v>
      </c>
      <c r="H166">
        <v>15.5</v>
      </c>
    </row>
    <row r="167" spans="1:8" x14ac:dyDescent="0.45">
      <c r="A167" t="s">
        <v>166</v>
      </c>
      <c r="B167">
        <v>1</v>
      </c>
      <c r="C167">
        <v>1</v>
      </c>
      <c r="D167">
        <v>28.92</v>
      </c>
      <c r="E167" t="s">
        <v>373</v>
      </c>
      <c r="F167">
        <v>4</v>
      </c>
      <c r="G167">
        <v>35</v>
      </c>
      <c r="H167">
        <v>53.8</v>
      </c>
    </row>
    <row r="168" spans="1:8" x14ac:dyDescent="0.45">
      <c r="A168" t="s">
        <v>167</v>
      </c>
      <c r="B168">
        <v>1</v>
      </c>
      <c r="C168">
        <v>4</v>
      </c>
      <c r="D168">
        <v>10.6</v>
      </c>
      <c r="E168" t="s">
        <v>373</v>
      </c>
      <c r="F168">
        <v>4</v>
      </c>
      <c r="G168">
        <v>52</v>
      </c>
      <c r="H168">
        <v>28.1</v>
      </c>
    </row>
    <row r="169" spans="1:8" x14ac:dyDescent="0.45">
      <c r="A169" t="s">
        <v>168</v>
      </c>
      <c r="B169">
        <v>1</v>
      </c>
      <c r="C169">
        <v>6</v>
      </c>
      <c r="D169">
        <v>52.18</v>
      </c>
      <c r="E169" t="s">
        <v>373</v>
      </c>
      <c r="F169">
        <v>5</v>
      </c>
      <c r="G169">
        <v>8</v>
      </c>
      <c r="H169">
        <v>58.2</v>
      </c>
    </row>
    <row r="170" spans="1:8" x14ac:dyDescent="0.45">
      <c r="A170" t="s">
        <v>169</v>
      </c>
      <c r="B170">
        <v>1</v>
      </c>
      <c r="C170">
        <v>9</v>
      </c>
      <c r="D170">
        <v>33.659999999999997</v>
      </c>
      <c r="E170" t="s">
        <v>373</v>
      </c>
      <c r="F170">
        <v>5</v>
      </c>
      <c r="G170">
        <v>25</v>
      </c>
      <c r="H170">
        <v>23.9</v>
      </c>
    </row>
    <row r="171" spans="1:8" x14ac:dyDescent="0.45">
      <c r="A171" t="s">
        <v>170</v>
      </c>
      <c r="B171">
        <v>1</v>
      </c>
      <c r="C171">
        <v>12</v>
      </c>
      <c r="D171">
        <v>15.06</v>
      </c>
      <c r="E171" t="s">
        <v>373</v>
      </c>
      <c r="F171">
        <v>5</v>
      </c>
      <c r="G171">
        <v>41</v>
      </c>
      <c r="H171">
        <v>45.2</v>
      </c>
    </row>
    <row r="172" spans="1:8" x14ac:dyDescent="0.45">
      <c r="A172" t="s">
        <v>171</v>
      </c>
      <c r="B172">
        <v>1</v>
      </c>
      <c r="C172">
        <v>14</v>
      </c>
      <c r="D172">
        <v>56.35</v>
      </c>
      <c r="E172" t="s">
        <v>373</v>
      </c>
      <c r="F172">
        <v>5</v>
      </c>
      <c r="G172">
        <v>58</v>
      </c>
      <c r="H172">
        <v>1.8</v>
      </c>
    </row>
    <row r="173" spans="1:8" x14ac:dyDescent="0.45">
      <c r="A173" t="s">
        <v>172</v>
      </c>
      <c r="B173">
        <v>1</v>
      </c>
      <c r="C173">
        <v>17</v>
      </c>
      <c r="D173">
        <v>37.549999999999997</v>
      </c>
      <c r="E173" t="s">
        <v>373</v>
      </c>
      <c r="F173">
        <v>6</v>
      </c>
      <c r="G173">
        <v>14</v>
      </c>
      <c r="H173">
        <v>13.6</v>
      </c>
    </row>
    <row r="174" spans="1:8" x14ac:dyDescent="0.45">
      <c r="A174" t="s">
        <v>173</v>
      </c>
      <c r="B174">
        <v>1</v>
      </c>
      <c r="C174">
        <v>20</v>
      </c>
      <c r="D174">
        <v>18.64</v>
      </c>
      <c r="E174" t="s">
        <v>373</v>
      </c>
      <c r="F174">
        <v>6</v>
      </c>
      <c r="G174">
        <v>30</v>
      </c>
      <c r="H174">
        <v>20.399999999999999</v>
      </c>
    </row>
    <row r="175" spans="1:8" x14ac:dyDescent="0.45">
      <c r="A175" t="s">
        <v>174</v>
      </c>
      <c r="B175">
        <v>1</v>
      </c>
      <c r="C175">
        <v>22</v>
      </c>
      <c r="D175">
        <v>59.63</v>
      </c>
      <c r="E175" t="s">
        <v>373</v>
      </c>
      <c r="F175">
        <v>6</v>
      </c>
      <c r="G175">
        <v>46</v>
      </c>
      <c r="H175">
        <v>22</v>
      </c>
    </row>
    <row r="176" spans="1:8" x14ac:dyDescent="0.45">
      <c r="A176" t="s">
        <v>175</v>
      </c>
      <c r="B176">
        <v>1</v>
      </c>
      <c r="C176">
        <v>25</v>
      </c>
      <c r="D176">
        <v>40.51</v>
      </c>
      <c r="E176" t="s">
        <v>373</v>
      </c>
      <c r="F176">
        <v>7</v>
      </c>
      <c r="G176">
        <v>2</v>
      </c>
      <c r="H176">
        <v>18.3</v>
      </c>
    </row>
    <row r="177" spans="1:8" x14ac:dyDescent="0.45">
      <c r="A177" t="s">
        <v>176</v>
      </c>
      <c r="B177">
        <v>1</v>
      </c>
      <c r="C177">
        <v>28</v>
      </c>
      <c r="D177">
        <v>21.28</v>
      </c>
      <c r="E177" t="s">
        <v>373</v>
      </c>
      <c r="F177">
        <v>7</v>
      </c>
      <c r="G177">
        <v>18</v>
      </c>
      <c r="H177">
        <v>9.1</v>
      </c>
    </row>
    <row r="178" spans="1:8" x14ac:dyDescent="0.45">
      <c r="A178" t="s">
        <v>177</v>
      </c>
      <c r="B178">
        <v>1</v>
      </c>
      <c r="C178">
        <v>31</v>
      </c>
      <c r="D178">
        <v>1.94</v>
      </c>
      <c r="E178" t="s">
        <v>373</v>
      </c>
      <c r="F178">
        <v>7</v>
      </c>
      <c r="G178">
        <v>33</v>
      </c>
      <c r="H178">
        <v>54.2</v>
      </c>
    </row>
    <row r="179" spans="1:8" x14ac:dyDescent="0.45">
      <c r="A179" t="s">
        <v>178</v>
      </c>
      <c r="B179">
        <v>1</v>
      </c>
      <c r="C179">
        <v>33</v>
      </c>
      <c r="D179">
        <v>42.48</v>
      </c>
      <c r="E179" t="s">
        <v>373</v>
      </c>
      <c r="F179">
        <v>7</v>
      </c>
      <c r="G179">
        <v>49</v>
      </c>
      <c r="H179">
        <v>33.5</v>
      </c>
    </row>
    <row r="180" spans="1:8" x14ac:dyDescent="0.45">
      <c r="A180" t="s">
        <v>179</v>
      </c>
      <c r="B180">
        <v>1</v>
      </c>
      <c r="C180">
        <v>36</v>
      </c>
      <c r="D180">
        <v>22.9</v>
      </c>
      <c r="E180" t="s">
        <v>373</v>
      </c>
      <c r="F180">
        <v>8</v>
      </c>
      <c r="G180">
        <v>5</v>
      </c>
      <c r="H180">
        <v>6.8</v>
      </c>
    </row>
    <row r="181" spans="1:8" x14ac:dyDescent="0.45">
      <c r="A181" t="s">
        <v>180</v>
      </c>
      <c r="B181">
        <v>1</v>
      </c>
      <c r="C181">
        <v>39</v>
      </c>
      <c r="D181">
        <v>3.2</v>
      </c>
      <c r="E181" t="s">
        <v>373</v>
      </c>
      <c r="F181">
        <v>8</v>
      </c>
      <c r="G181">
        <v>20</v>
      </c>
      <c r="H181">
        <v>34.1</v>
      </c>
    </row>
    <row r="182" spans="1:8" x14ac:dyDescent="0.45">
      <c r="A182" t="s">
        <v>181</v>
      </c>
      <c r="B182">
        <v>1</v>
      </c>
      <c r="C182">
        <v>41</v>
      </c>
      <c r="D182">
        <v>43.37</v>
      </c>
      <c r="E182" t="s">
        <v>373</v>
      </c>
      <c r="F182">
        <v>8</v>
      </c>
      <c r="G182">
        <v>35</v>
      </c>
      <c r="H182">
        <v>55.1</v>
      </c>
    </row>
    <row r="183" spans="1:8" x14ac:dyDescent="0.45">
      <c r="A183" t="s">
        <v>182</v>
      </c>
      <c r="B183">
        <v>1</v>
      </c>
      <c r="C183">
        <v>44</v>
      </c>
      <c r="D183">
        <v>23.41</v>
      </c>
      <c r="E183" t="s">
        <v>373</v>
      </c>
      <c r="F183">
        <v>8</v>
      </c>
      <c r="G183">
        <v>51</v>
      </c>
      <c r="H183">
        <v>9.8000000000000007</v>
      </c>
    </row>
    <row r="184" spans="1:8" x14ac:dyDescent="0.45">
      <c r="A184" t="s">
        <v>183</v>
      </c>
      <c r="B184">
        <v>1</v>
      </c>
      <c r="C184">
        <v>47</v>
      </c>
      <c r="D184">
        <v>3.33</v>
      </c>
      <c r="E184" t="s">
        <v>373</v>
      </c>
      <c r="F184">
        <v>9</v>
      </c>
      <c r="G184">
        <v>6</v>
      </c>
      <c r="H184">
        <v>17.899999999999999</v>
      </c>
    </row>
    <row r="185" spans="1:8" x14ac:dyDescent="0.45">
      <c r="A185" t="s">
        <v>184</v>
      </c>
      <c r="B185">
        <v>1</v>
      </c>
      <c r="C185">
        <v>49</v>
      </c>
      <c r="D185">
        <v>43.11</v>
      </c>
      <c r="E185" t="s">
        <v>373</v>
      </c>
      <c r="F185">
        <v>9</v>
      </c>
      <c r="G185">
        <v>21</v>
      </c>
      <c r="H185">
        <v>19.399999999999999</v>
      </c>
    </row>
    <row r="186" spans="1:8" x14ac:dyDescent="0.45">
      <c r="A186" t="s">
        <v>185</v>
      </c>
      <c r="B186">
        <v>1</v>
      </c>
      <c r="C186">
        <v>52</v>
      </c>
      <c r="D186">
        <v>22.76</v>
      </c>
      <c r="E186" t="s">
        <v>373</v>
      </c>
      <c r="F186">
        <v>9</v>
      </c>
      <c r="G186">
        <v>36</v>
      </c>
      <c r="H186">
        <v>14.2</v>
      </c>
    </row>
    <row r="187" spans="1:8" x14ac:dyDescent="0.45">
      <c r="A187" t="s">
        <v>186</v>
      </c>
      <c r="B187">
        <v>1</v>
      </c>
      <c r="C187">
        <v>55</v>
      </c>
      <c r="D187">
        <v>2.27</v>
      </c>
      <c r="E187" t="s">
        <v>373</v>
      </c>
      <c r="F187">
        <v>9</v>
      </c>
      <c r="G187">
        <v>51</v>
      </c>
      <c r="H187">
        <v>2.1</v>
      </c>
    </row>
    <row r="188" spans="1:8" x14ac:dyDescent="0.45">
      <c r="A188" t="s">
        <v>187</v>
      </c>
      <c r="B188">
        <v>1</v>
      </c>
      <c r="C188">
        <v>57</v>
      </c>
      <c r="D188">
        <v>41.64</v>
      </c>
      <c r="E188" t="s">
        <v>373</v>
      </c>
      <c r="F188">
        <v>10</v>
      </c>
      <c r="G188">
        <v>5</v>
      </c>
      <c r="H188">
        <v>43.1</v>
      </c>
    </row>
    <row r="189" spans="1:8" x14ac:dyDescent="0.45">
      <c r="A189" t="s">
        <v>188</v>
      </c>
      <c r="B189">
        <v>2</v>
      </c>
      <c r="C189">
        <v>0</v>
      </c>
      <c r="D189">
        <v>20.88</v>
      </c>
      <c r="E189" t="s">
        <v>373</v>
      </c>
      <c r="F189">
        <v>10</v>
      </c>
      <c r="G189">
        <v>20</v>
      </c>
      <c r="H189">
        <v>17</v>
      </c>
    </row>
    <row r="190" spans="1:8" x14ac:dyDescent="0.45">
      <c r="A190" t="s">
        <v>189</v>
      </c>
      <c r="B190">
        <v>2</v>
      </c>
      <c r="C190">
        <v>2</v>
      </c>
      <c r="D190">
        <v>59.97</v>
      </c>
      <c r="E190" t="s">
        <v>373</v>
      </c>
      <c r="F190">
        <v>10</v>
      </c>
      <c r="G190">
        <v>34</v>
      </c>
      <c r="H190">
        <v>43.8</v>
      </c>
    </row>
    <row r="191" spans="1:8" x14ac:dyDescent="0.45">
      <c r="A191" t="s">
        <v>190</v>
      </c>
      <c r="B191">
        <v>2</v>
      </c>
      <c r="C191">
        <v>5</v>
      </c>
      <c r="D191">
        <v>38.92</v>
      </c>
      <c r="E191" t="s">
        <v>373</v>
      </c>
      <c r="F191">
        <v>10</v>
      </c>
      <c r="G191">
        <v>49</v>
      </c>
      <c r="H191">
        <v>3.3</v>
      </c>
    </row>
    <row r="192" spans="1:8" x14ac:dyDescent="0.45">
      <c r="A192" t="s">
        <v>191</v>
      </c>
      <c r="B192">
        <v>2</v>
      </c>
      <c r="C192">
        <v>8</v>
      </c>
      <c r="D192">
        <v>17.73</v>
      </c>
      <c r="E192" t="s">
        <v>373</v>
      </c>
      <c r="F192">
        <v>11</v>
      </c>
      <c r="G192">
        <v>3</v>
      </c>
      <c r="H192">
        <v>15.5</v>
      </c>
    </row>
    <row r="193" spans="1:8" x14ac:dyDescent="0.45">
      <c r="A193" t="s">
        <v>192</v>
      </c>
      <c r="B193">
        <v>2</v>
      </c>
      <c r="C193">
        <v>10</v>
      </c>
      <c r="D193">
        <v>56.39</v>
      </c>
      <c r="E193" t="s">
        <v>373</v>
      </c>
      <c r="F193">
        <v>11</v>
      </c>
      <c r="G193">
        <v>17</v>
      </c>
      <c r="H193">
        <v>20.2</v>
      </c>
    </row>
    <row r="194" spans="1:8" x14ac:dyDescent="0.45">
      <c r="A194" t="s">
        <v>193</v>
      </c>
      <c r="B194">
        <v>2</v>
      </c>
      <c r="C194">
        <v>13</v>
      </c>
      <c r="D194">
        <v>34.909999999999997</v>
      </c>
      <c r="E194" t="s">
        <v>373</v>
      </c>
      <c r="F194">
        <v>11</v>
      </c>
      <c r="G194">
        <v>31</v>
      </c>
      <c r="H194">
        <v>17.5</v>
      </c>
    </row>
    <row r="195" spans="1:8" x14ac:dyDescent="0.45">
      <c r="A195" t="s">
        <v>194</v>
      </c>
      <c r="B195">
        <v>2</v>
      </c>
      <c r="C195">
        <v>16</v>
      </c>
      <c r="D195">
        <v>13.28</v>
      </c>
      <c r="E195" t="s">
        <v>373</v>
      </c>
      <c r="F195">
        <v>11</v>
      </c>
      <c r="G195">
        <v>45</v>
      </c>
      <c r="H195">
        <v>7.2</v>
      </c>
    </row>
    <row r="196" spans="1:8" x14ac:dyDescent="0.45">
      <c r="A196" t="s">
        <v>195</v>
      </c>
      <c r="B196">
        <v>2</v>
      </c>
      <c r="C196">
        <v>18</v>
      </c>
      <c r="D196">
        <v>51.49</v>
      </c>
      <c r="E196" t="s">
        <v>373</v>
      </c>
      <c r="F196">
        <v>11</v>
      </c>
      <c r="G196">
        <v>58</v>
      </c>
      <c r="H196">
        <v>49.2</v>
      </c>
    </row>
    <row r="197" spans="1:8" x14ac:dyDescent="0.45">
      <c r="A197" t="s">
        <v>196</v>
      </c>
      <c r="B197">
        <v>2</v>
      </c>
      <c r="C197">
        <v>21</v>
      </c>
      <c r="D197">
        <v>29.55</v>
      </c>
      <c r="E197" t="s">
        <v>373</v>
      </c>
      <c r="F197">
        <v>12</v>
      </c>
      <c r="G197">
        <v>12</v>
      </c>
      <c r="H197">
        <v>23.4</v>
      </c>
    </row>
    <row r="198" spans="1:8" x14ac:dyDescent="0.45">
      <c r="A198" t="s">
        <v>197</v>
      </c>
      <c r="B198">
        <v>2</v>
      </c>
      <c r="C198">
        <v>24</v>
      </c>
      <c r="D198">
        <v>7.44</v>
      </c>
      <c r="E198" t="s">
        <v>373</v>
      </c>
      <c r="F198">
        <v>12</v>
      </c>
      <c r="G198">
        <v>25</v>
      </c>
      <c r="H198">
        <v>49.8</v>
      </c>
    </row>
    <row r="199" spans="1:8" x14ac:dyDescent="0.45">
      <c r="A199" t="s">
        <v>198</v>
      </c>
      <c r="B199">
        <v>2</v>
      </c>
      <c r="C199">
        <v>26</v>
      </c>
      <c r="D199">
        <v>45.15</v>
      </c>
      <c r="E199" t="s">
        <v>373</v>
      </c>
      <c r="F199">
        <v>12</v>
      </c>
      <c r="G199">
        <v>39</v>
      </c>
      <c r="H199">
        <v>8.1</v>
      </c>
    </row>
    <row r="200" spans="1:8" x14ac:dyDescent="0.45">
      <c r="A200" t="s">
        <v>199</v>
      </c>
      <c r="B200">
        <v>2</v>
      </c>
      <c r="C200">
        <v>29</v>
      </c>
      <c r="D200">
        <v>22.68</v>
      </c>
      <c r="E200" t="s">
        <v>373</v>
      </c>
      <c r="F200">
        <v>12</v>
      </c>
      <c r="G200">
        <v>52</v>
      </c>
      <c r="H200">
        <v>18.399999999999999</v>
      </c>
    </row>
    <row r="201" spans="1:8" x14ac:dyDescent="0.45">
      <c r="A201" t="s">
        <v>200</v>
      </c>
      <c r="B201">
        <v>2</v>
      </c>
      <c r="C201">
        <v>32</v>
      </c>
      <c r="D201">
        <v>0</v>
      </c>
      <c r="E201" t="s">
        <v>373</v>
      </c>
      <c r="F201">
        <v>13</v>
      </c>
      <c r="G201">
        <v>5</v>
      </c>
      <c r="H201">
        <v>20.399999999999999</v>
      </c>
    </row>
    <row r="202" spans="1:8" x14ac:dyDescent="0.45">
      <c r="A202" t="s">
        <v>201</v>
      </c>
      <c r="B202">
        <v>2</v>
      </c>
      <c r="C202">
        <v>34</v>
      </c>
      <c r="D202">
        <v>37.119999999999997</v>
      </c>
      <c r="E202" t="s">
        <v>373</v>
      </c>
      <c r="F202">
        <v>13</v>
      </c>
      <c r="G202">
        <v>18</v>
      </c>
      <c r="H202">
        <v>14.1</v>
      </c>
    </row>
    <row r="203" spans="1:8" x14ac:dyDescent="0.45">
      <c r="A203" t="s">
        <v>202</v>
      </c>
      <c r="B203">
        <v>2</v>
      </c>
      <c r="C203">
        <v>37</v>
      </c>
      <c r="D203">
        <v>14.02</v>
      </c>
      <c r="E203" t="s">
        <v>373</v>
      </c>
      <c r="F203">
        <v>13</v>
      </c>
      <c r="G203">
        <v>30</v>
      </c>
      <c r="H203">
        <v>59.4</v>
      </c>
    </row>
    <row r="204" spans="1:8" x14ac:dyDescent="0.45">
      <c r="A204" t="s">
        <v>203</v>
      </c>
      <c r="B204">
        <v>2</v>
      </c>
      <c r="C204">
        <v>39</v>
      </c>
      <c r="D204">
        <v>50.69</v>
      </c>
      <c r="E204" t="s">
        <v>373</v>
      </c>
      <c r="F204">
        <v>13</v>
      </c>
      <c r="G204">
        <v>43</v>
      </c>
      <c r="H204">
        <v>36.1</v>
      </c>
    </row>
    <row r="205" spans="1:8" x14ac:dyDescent="0.45">
      <c r="A205" t="s">
        <v>204</v>
      </c>
      <c r="B205">
        <v>2</v>
      </c>
      <c r="C205">
        <v>42</v>
      </c>
      <c r="D205">
        <v>27.11</v>
      </c>
      <c r="E205" t="s">
        <v>373</v>
      </c>
      <c r="F205">
        <v>13</v>
      </c>
      <c r="G205">
        <v>56</v>
      </c>
      <c r="H205">
        <v>4.3</v>
      </c>
    </row>
    <row r="206" spans="1:8" x14ac:dyDescent="0.45">
      <c r="A206" t="s">
        <v>205</v>
      </c>
      <c r="B206">
        <v>2</v>
      </c>
      <c r="C206">
        <v>45</v>
      </c>
      <c r="D206">
        <v>3.27</v>
      </c>
      <c r="E206" t="s">
        <v>373</v>
      </c>
      <c r="F206">
        <v>14</v>
      </c>
      <c r="G206">
        <v>8</v>
      </c>
      <c r="H206">
        <v>23.7</v>
      </c>
    </row>
    <row r="207" spans="1:8" x14ac:dyDescent="0.45">
      <c r="A207" t="s">
        <v>206</v>
      </c>
      <c r="B207">
        <v>2</v>
      </c>
      <c r="C207">
        <v>47</v>
      </c>
      <c r="D207">
        <v>39.159999999999997</v>
      </c>
      <c r="E207" t="s">
        <v>373</v>
      </c>
      <c r="F207">
        <v>14</v>
      </c>
      <c r="G207">
        <v>20</v>
      </c>
      <c r="H207">
        <v>34.299999999999997</v>
      </c>
    </row>
    <row r="208" spans="1:8" x14ac:dyDescent="0.45">
      <c r="A208" t="s">
        <v>207</v>
      </c>
      <c r="B208">
        <v>2</v>
      </c>
      <c r="C208">
        <v>50</v>
      </c>
      <c r="D208">
        <v>14.77</v>
      </c>
      <c r="E208" t="s">
        <v>373</v>
      </c>
      <c r="F208">
        <v>14</v>
      </c>
      <c r="G208">
        <v>32</v>
      </c>
      <c r="H208">
        <v>36</v>
      </c>
    </row>
    <row r="209" spans="1:8" x14ac:dyDescent="0.45">
      <c r="A209" t="s">
        <v>208</v>
      </c>
      <c r="B209">
        <v>2</v>
      </c>
      <c r="C209">
        <v>52</v>
      </c>
      <c r="D209">
        <v>50.08</v>
      </c>
      <c r="E209" t="s">
        <v>373</v>
      </c>
      <c r="F209">
        <v>14</v>
      </c>
      <c r="G209">
        <v>44</v>
      </c>
      <c r="H209">
        <v>28.8</v>
      </c>
    </row>
    <row r="210" spans="1:8" x14ac:dyDescent="0.45">
      <c r="A210" t="s">
        <v>209</v>
      </c>
      <c r="B210">
        <v>2</v>
      </c>
      <c r="C210">
        <v>55</v>
      </c>
      <c r="D210">
        <v>25.08</v>
      </c>
      <c r="E210" t="s">
        <v>373</v>
      </c>
      <c r="F210">
        <v>14</v>
      </c>
      <c r="G210">
        <v>56</v>
      </c>
      <c r="H210">
        <v>12.6</v>
      </c>
    </row>
    <row r="211" spans="1:8" x14ac:dyDescent="0.45">
      <c r="A211" t="s">
        <v>210</v>
      </c>
      <c r="B211">
        <v>2</v>
      </c>
      <c r="C211">
        <v>57</v>
      </c>
      <c r="D211">
        <v>59.76</v>
      </c>
      <c r="E211" t="s">
        <v>373</v>
      </c>
      <c r="F211">
        <v>15</v>
      </c>
      <c r="G211">
        <v>7</v>
      </c>
      <c r="H211">
        <v>47.3</v>
      </c>
    </row>
    <row r="212" spans="1:8" x14ac:dyDescent="0.45">
      <c r="A212" t="s">
        <v>211</v>
      </c>
      <c r="B212">
        <v>3</v>
      </c>
      <c r="C212">
        <v>0</v>
      </c>
      <c r="D212">
        <v>34.11</v>
      </c>
      <c r="E212" t="s">
        <v>373</v>
      </c>
      <c r="F212">
        <v>15</v>
      </c>
      <c r="G212">
        <v>19</v>
      </c>
      <c r="H212">
        <v>12.9</v>
      </c>
    </row>
    <row r="213" spans="1:8" x14ac:dyDescent="0.45">
      <c r="A213" t="s">
        <v>212</v>
      </c>
      <c r="B213">
        <v>3</v>
      </c>
      <c r="C213">
        <v>3</v>
      </c>
      <c r="D213">
        <v>8.1</v>
      </c>
      <c r="E213" t="s">
        <v>373</v>
      </c>
      <c r="F213">
        <v>15</v>
      </c>
      <c r="G213">
        <v>30</v>
      </c>
      <c r="H213">
        <v>29.3</v>
      </c>
    </row>
    <row r="214" spans="1:8" x14ac:dyDescent="0.45">
      <c r="A214" t="s">
        <v>213</v>
      </c>
      <c r="B214">
        <v>3</v>
      </c>
      <c r="C214">
        <v>5</v>
      </c>
      <c r="D214">
        <v>41.74</v>
      </c>
      <c r="E214" t="s">
        <v>373</v>
      </c>
      <c r="F214">
        <v>15</v>
      </c>
      <c r="G214">
        <v>41</v>
      </c>
      <c r="H214">
        <v>36.5</v>
      </c>
    </row>
    <row r="215" spans="1:8" x14ac:dyDescent="0.45">
      <c r="A215" t="s">
        <v>214</v>
      </c>
      <c r="B215">
        <v>3</v>
      </c>
      <c r="C215">
        <v>8</v>
      </c>
      <c r="D215">
        <v>15</v>
      </c>
      <c r="E215" t="s">
        <v>373</v>
      </c>
      <c r="F215">
        <v>15</v>
      </c>
      <c r="G215">
        <v>52</v>
      </c>
      <c r="H215">
        <v>34.5</v>
      </c>
    </row>
    <row r="216" spans="1:8" x14ac:dyDescent="0.45">
      <c r="A216" t="s">
        <v>215</v>
      </c>
      <c r="B216">
        <v>3</v>
      </c>
      <c r="C216">
        <v>10</v>
      </c>
      <c r="D216">
        <v>47.88</v>
      </c>
      <c r="E216" t="s">
        <v>373</v>
      </c>
      <c r="F216">
        <v>16</v>
      </c>
      <c r="G216">
        <v>3</v>
      </c>
      <c r="H216">
        <v>23.2</v>
      </c>
    </row>
    <row r="217" spans="1:8" x14ac:dyDescent="0.45">
      <c r="A217" t="s">
        <v>216</v>
      </c>
      <c r="B217">
        <v>3</v>
      </c>
      <c r="C217">
        <v>13</v>
      </c>
      <c r="D217">
        <v>20.36</v>
      </c>
      <c r="E217" t="s">
        <v>373</v>
      </c>
      <c r="F217">
        <v>16</v>
      </c>
      <c r="G217">
        <v>14</v>
      </c>
      <c r="H217">
        <v>2.6</v>
      </c>
    </row>
    <row r="218" spans="1:8" x14ac:dyDescent="0.45">
      <c r="A218" t="s">
        <v>217</v>
      </c>
      <c r="B218">
        <v>3</v>
      </c>
      <c r="C218">
        <v>15</v>
      </c>
      <c r="D218">
        <v>52.43</v>
      </c>
      <c r="E218" t="s">
        <v>373</v>
      </c>
      <c r="F218">
        <v>16</v>
      </c>
      <c r="G218">
        <v>24</v>
      </c>
      <c r="H218">
        <v>32.700000000000003</v>
      </c>
    </row>
    <row r="219" spans="1:8" x14ac:dyDescent="0.45">
      <c r="A219" t="s">
        <v>218</v>
      </c>
      <c r="B219">
        <v>3</v>
      </c>
      <c r="C219">
        <v>18</v>
      </c>
      <c r="D219">
        <v>24.08</v>
      </c>
      <c r="E219" t="s">
        <v>373</v>
      </c>
      <c r="F219">
        <v>16</v>
      </c>
      <c r="G219">
        <v>34</v>
      </c>
      <c r="H219">
        <v>53.6</v>
      </c>
    </row>
    <row r="220" spans="1:8" x14ac:dyDescent="0.45">
      <c r="A220" t="s">
        <v>219</v>
      </c>
      <c r="B220">
        <v>3</v>
      </c>
      <c r="C220">
        <v>20</v>
      </c>
      <c r="D220">
        <v>55.3</v>
      </c>
      <c r="E220" t="s">
        <v>373</v>
      </c>
      <c r="F220">
        <v>16</v>
      </c>
      <c r="G220">
        <v>45</v>
      </c>
      <c r="H220">
        <v>5.0999999999999996</v>
      </c>
    </row>
    <row r="221" spans="1:8" x14ac:dyDescent="0.45">
      <c r="A221" t="s">
        <v>220</v>
      </c>
      <c r="B221">
        <v>3</v>
      </c>
      <c r="C221">
        <v>23</v>
      </c>
      <c r="D221">
        <v>26.08</v>
      </c>
      <c r="E221" t="s">
        <v>373</v>
      </c>
      <c r="F221">
        <v>16</v>
      </c>
      <c r="G221">
        <v>55</v>
      </c>
      <c r="H221">
        <v>7.4</v>
      </c>
    </row>
    <row r="222" spans="1:8" x14ac:dyDescent="0.45">
      <c r="A222" t="s">
        <v>221</v>
      </c>
      <c r="B222">
        <v>3</v>
      </c>
      <c r="C222">
        <v>25</v>
      </c>
      <c r="D222">
        <v>56.4</v>
      </c>
      <c r="E222" t="s">
        <v>373</v>
      </c>
      <c r="F222">
        <v>17</v>
      </c>
      <c r="G222">
        <v>5</v>
      </c>
      <c r="H222">
        <v>0.4</v>
      </c>
    </row>
    <row r="223" spans="1:8" x14ac:dyDescent="0.45">
      <c r="A223" t="s">
        <v>222</v>
      </c>
      <c r="B223">
        <v>3</v>
      </c>
      <c r="C223">
        <v>28</v>
      </c>
      <c r="D223">
        <v>26.26</v>
      </c>
      <c r="E223" t="s">
        <v>373</v>
      </c>
      <c r="F223">
        <v>17</v>
      </c>
      <c r="G223">
        <v>14</v>
      </c>
      <c r="H223">
        <v>44.1</v>
      </c>
    </row>
    <row r="224" spans="1:8" x14ac:dyDescent="0.45">
      <c r="A224" t="s">
        <v>223</v>
      </c>
      <c r="B224">
        <v>3</v>
      </c>
      <c r="C224">
        <v>30</v>
      </c>
      <c r="D224">
        <v>55.63</v>
      </c>
      <c r="E224" t="s">
        <v>373</v>
      </c>
      <c r="F224">
        <v>17</v>
      </c>
      <c r="G224">
        <v>24</v>
      </c>
      <c r="H224">
        <v>18.600000000000001</v>
      </c>
    </row>
    <row r="225" spans="1:8" x14ac:dyDescent="0.45">
      <c r="A225" t="s">
        <v>224</v>
      </c>
      <c r="B225">
        <v>3</v>
      </c>
      <c r="C225">
        <v>33</v>
      </c>
      <c r="D225">
        <v>24.51</v>
      </c>
      <c r="E225" t="s">
        <v>373</v>
      </c>
      <c r="F225">
        <v>17</v>
      </c>
      <c r="G225">
        <v>33</v>
      </c>
      <c r="H225">
        <v>43.8</v>
      </c>
    </row>
    <row r="226" spans="1:8" x14ac:dyDescent="0.45">
      <c r="A226" t="s">
        <v>225</v>
      </c>
      <c r="B226">
        <v>3</v>
      </c>
      <c r="C226">
        <v>35</v>
      </c>
      <c r="D226">
        <v>52.86</v>
      </c>
      <c r="E226" t="s">
        <v>373</v>
      </c>
      <c r="F226">
        <v>17</v>
      </c>
      <c r="G226">
        <v>42</v>
      </c>
      <c r="H226">
        <v>59.8</v>
      </c>
    </row>
    <row r="227" spans="1:8" x14ac:dyDescent="0.45">
      <c r="A227" t="s">
        <v>226</v>
      </c>
      <c r="B227">
        <v>3</v>
      </c>
      <c r="C227">
        <v>38</v>
      </c>
      <c r="D227">
        <v>20.69</v>
      </c>
      <c r="E227" t="s">
        <v>373</v>
      </c>
      <c r="F227">
        <v>17</v>
      </c>
      <c r="G227">
        <v>52</v>
      </c>
      <c r="H227">
        <v>6.5</v>
      </c>
    </row>
    <row r="228" spans="1:8" x14ac:dyDescent="0.45">
      <c r="A228" t="s">
        <v>227</v>
      </c>
      <c r="B228">
        <v>3</v>
      </c>
      <c r="C228">
        <v>40</v>
      </c>
      <c r="D228">
        <v>47.95</v>
      </c>
      <c r="E228" t="s">
        <v>373</v>
      </c>
      <c r="F228">
        <v>18</v>
      </c>
      <c r="G228">
        <v>1</v>
      </c>
      <c r="H228">
        <v>3.8</v>
      </c>
    </row>
    <row r="229" spans="1:8" x14ac:dyDescent="0.45">
      <c r="A229" t="s">
        <v>228</v>
      </c>
      <c r="B229">
        <v>3</v>
      </c>
      <c r="C229">
        <v>43</v>
      </c>
      <c r="D229">
        <v>14.63</v>
      </c>
      <c r="E229" t="s">
        <v>373</v>
      </c>
      <c r="F229">
        <v>18</v>
      </c>
      <c r="G229">
        <v>9</v>
      </c>
      <c r="H229">
        <v>51.9</v>
      </c>
    </row>
    <row r="230" spans="1:8" x14ac:dyDescent="0.45">
      <c r="A230" t="s">
        <v>229</v>
      </c>
      <c r="B230">
        <v>3</v>
      </c>
      <c r="C230">
        <v>45</v>
      </c>
      <c r="D230">
        <v>40.700000000000003</v>
      </c>
      <c r="E230" t="s">
        <v>373</v>
      </c>
      <c r="F230">
        <v>18</v>
      </c>
      <c r="G230">
        <v>18</v>
      </c>
      <c r="H230">
        <v>30.8</v>
      </c>
    </row>
    <row r="231" spans="1:8" x14ac:dyDescent="0.45">
      <c r="A231" t="s">
        <v>230</v>
      </c>
      <c r="B231">
        <v>3</v>
      </c>
      <c r="C231">
        <v>48</v>
      </c>
      <c r="D231">
        <v>6.14</v>
      </c>
      <c r="E231" t="s">
        <v>373</v>
      </c>
      <c r="F231">
        <v>18</v>
      </c>
      <c r="G231">
        <v>27</v>
      </c>
      <c r="H231">
        <v>0.3</v>
      </c>
    </row>
    <row r="232" spans="1:8" x14ac:dyDescent="0.45">
      <c r="A232" t="s">
        <v>231</v>
      </c>
      <c r="B232">
        <v>3</v>
      </c>
      <c r="C232">
        <v>50</v>
      </c>
      <c r="D232">
        <v>30.93</v>
      </c>
      <c r="E232" t="s">
        <v>373</v>
      </c>
      <c r="F232">
        <v>18</v>
      </c>
      <c r="G232">
        <v>35</v>
      </c>
      <c r="H232">
        <v>20.6</v>
      </c>
    </row>
    <row r="233" spans="1:8" x14ac:dyDescent="0.45">
      <c r="A233" t="s">
        <v>232</v>
      </c>
      <c r="B233">
        <v>3</v>
      </c>
      <c r="C233">
        <v>52</v>
      </c>
      <c r="D233">
        <v>55.03</v>
      </c>
      <c r="E233" t="s">
        <v>373</v>
      </c>
      <c r="F233">
        <v>18</v>
      </c>
      <c r="G233">
        <v>43</v>
      </c>
      <c r="H233">
        <v>31.6</v>
      </c>
    </row>
    <row r="234" spans="1:8" x14ac:dyDescent="0.45">
      <c r="A234" t="s">
        <v>233</v>
      </c>
      <c r="B234">
        <v>3</v>
      </c>
      <c r="C234">
        <v>55</v>
      </c>
      <c r="D234">
        <v>18.420000000000002</v>
      </c>
      <c r="E234" t="s">
        <v>373</v>
      </c>
      <c r="F234">
        <v>18</v>
      </c>
      <c r="G234">
        <v>51</v>
      </c>
      <c r="H234">
        <v>33.299999999999997</v>
      </c>
    </row>
    <row r="235" spans="1:8" x14ac:dyDescent="0.45">
      <c r="A235" t="s">
        <v>234</v>
      </c>
      <c r="B235">
        <v>3</v>
      </c>
      <c r="C235">
        <v>57</v>
      </c>
      <c r="D235">
        <v>41.08</v>
      </c>
      <c r="E235" t="s">
        <v>373</v>
      </c>
      <c r="F235">
        <v>18</v>
      </c>
      <c r="G235">
        <v>59</v>
      </c>
      <c r="H235">
        <v>25.9</v>
      </c>
    </row>
    <row r="236" spans="1:8" x14ac:dyDescent="0.45">
      <c r="A236" t="s">
        <v>235</v>
      </c>
      <c r="B236">
        <v>4</v>
      </c>
      <c r="C236">
        <v>0</v>
      </c>
      <c r="D236">
        <v>2.98</v>
      </c>
      <c r="E236" t="s">
        <v>373</v>
      </c>
      <c r="F236">
        <v>19</v>
      </c>
      <c r="G236">
        <v>7</v>
      </c>
      <c r="H236">
        <v>9.3000000000000007</v>
      </c>
    </row>
    <row r="237" spans="1:8" x14ac:dyDescent="0.45">
      <c r="A237" t="s">
        <v>236</v>
      </c>
      <c r="B237">
        <v>4</v>
      </c>
      <c r="C237">
        <v>2</v>
      </c>
      <c r="D237">
        <v>24.09</v>
      </c>
      <c r="E237" t="s">
        <v>373</v>
      </c>
      <c r="F237">
        <v>19</v>
      </c>
      <c r="G237">
        <v>14</v>
      </c>
      <c r="H237">
        <v>43.6</v>
      </c>
    </row>
    <row r="238" spans="1:8" x14ac:dyDescent="0.45">
      <c r="A238" t="s">
        <v>237</v>
      </c>
      <c r="B238">
        <v>4</v>
      </c>
      <c r="C238">
        <v>4</v>
      </c>
      <c r="D238">
        <v>44.38</v>
      </c>
      <c r="E238" t="s">
        <v>373</v>
      </c>
      <c r="F238">
        <v>19</v>
      </c>
      <c r="G238">
        <v>22</v>
      </c>
      <c r="H238">
        <v>8.8000000000000007</v>
      </c>
    </row>
    <row r="239" spans="1:8" x14ac:dyDescent="0.45">
      <c r="A239" t="s">
        <v>238</v>
      </c>
      <c r="B239">
        <v>4</v>
      </c>
      <c r="C239">
        <v>7</v>
      </c>
      <c r="D239">
        <v>3.82</v>
      </c>
      <c r="E239" t="s">
        <v>373</v>
      </c>
      <c r="F239">
        <v>19</v>
      </c>
      <c r="G239">
        <v>29</v>
      </c>
      <c r="H239">
        <v>25</v>
      </c>
    </row>
    <row r="240" spans="1:8" x14ac:dyDescent="0.45">
      <c r="A240" t="s">
        <v>239</v>
      </c>
      <c r="B240">
        <v>4</v>
      </c>
      <c r="C240">
        <v>9</v>
      </c>
      <c r="D240">
        <v>22.4</v>
      </c>
      <c r="E240" t="s">
        <v>373</v>
      </c>
      <c r="F240">
        <v>19</v>
      </c>
      <c r="G240">
        <v>36</v>
      </c>
      <c r="H240">
        <v>32.299999999999997</v>
      </c>
    </row>
    <row r="241" spans="1:8" x14ac:dyDescent="0.45">
      <c r="A241" t="s">
        <v>240</v>
      </c>
      <c r="B241">
        <v>4</v>
      </c>
      <c r="C241">
        <v>11</v>
      </c>
      <c r="D241">
        <v>40.08</v>
      </c>
      <c r="E241" t="s">
        <v>373</v>
      </c>
      <c r="F241">
        <v>19</v>
      </c>
      <c r="G241">
        <v>43</v>
      </c>
      <c r="H241">
        <v>30.7</v>
      </c>
    </row>
    <row r="242" spans="1:8" x14ac:dyDescent="0.45">
      <c r="A242" t="s">
        <v>241</v>
      </c>
      <c r="B242">
        <v>4</v>
      </c>
      <c r="C242">
        <v>13</v>
      </c>
      <c r="D242">
        <v>56.83</v>
      </c>
      <c r="E242" t="s">
        <v>373</v>
      </c>
      <c r="F242">
        <v>19</v>
      </c>
      <c r="G242">
        <v>50</v>
      </c>
      <c r="H242">
        <v>20.3</v>
      </c>
    </row>
    <row r="243" spans="1:8" x14ac:dyDescent="0.45">
      <c r="A243" t="s">
        <v>242</v>
      </c>
      <c r="B243">
        <v>4</v>
      </c>
      <c r="C243">
        <v>16</v>
      </c>
      <c r="D243">
        <v>12.63</v>
      </c>
      <c r="E243" t="s">
        <v>373</v>
      </c>
      <c r="F243">
        <v>19</v>
      </c>
      <c r="G243">
        <v>57</v>
      </c>
      <c r="H243">
        <v>1.2</v>
      </c>
    </row>
    <row r="244" spans="1:8" x14ac:dyDescent="0.45">
      <c r="A244" t="s">
        <v>243</v>
      </c>
      <c r="B244">
        <v>4</v>
      </c>
      <c r="C244">
        <v>18</v>
      </c>
      <c r="D244">
        <v>27.45</v>
      </c>
      <c r="E244" t="s">
        <v>373</v>
      </c>
      <c r="F244">
        <v>20</v>
      </c>
      <c r="G244">
        <v>3</v>
      </c>
      <c r="H244">
        <v>33.5</v>
      </c>
    </row>
    <row r="245" spans="1:8" x14ac:dyDescent="0.45">
      <c r="A245" t="s">
        <v>244</v>
      </c>
      <c r="B245">
        <v>4</v>
      </c>
      <c r="C245">
        <v>20</v>
      </c>
      <c r="D245">
        <v>41.27</v>
      </c>
      <c r="E245" t="s">
        <v>373</v>
      </c>
      <c r="F245">
        <v>20</v>
      </c>
      <c r="G245">
        <v>9</v>
      </c>
      <c r="H245">
        <v>57.4</v>
      </c>
    </row>
    <row r="246" spans="1:8" x14ac:dyDescent="0.45">
      <c r="A246" t="s">
        <v>245</v>
      </c>
      <c r="B246">
        <v>4</v>
      </c>
      <c r="C246">
        <v>22</v>
      </c>
      <c r="D246">
        <v>54.06</v>
      </c>
      <c r="E246" t="s">
        <v>373</v>
      </c>
      <c r="F246">
        <v>20</v>
      </c>
      <c r="G246">
        <v>16</v>
      </c>
      <c r="H246">
        <v>12.9</v>
      </c>
    </row>
    <row r="247" spans="1:8" x14ac:dyDescent="0.45">
      <c r="A247" t="s">
        <v>246</v>
      </c>
      <c r="B247">
        <v>4</v>
      </c>
      <c r="C247">
        <v>25</v>
      </c>
      <c r="D247">
        <v>5.8</v>
      </c>
      <c r="E247" t="s">
        <v>373</v>
      </c>
      <c r="F247">
        <v>20</v>
      </c>
      <c r="G247">
        <v>22</v>
      </c>
      <c r="H247">
        <v>20.100000000000001</v>
      </c>
    </row>
    <row r="248" spans="1:8" x14ac:dyDescent="0.45">
      <c r="A248" t="s">
        <v>247</v>
      </c>
      <c r="B248">
        <v>4</v>
      </c>
      <c r="C248">
        <v>27</v>
      </c>
      <c r="D248">
        <v>16.46</v>
      </c>
      <c r="E248" t="s">
        <v>373</v>
      </c>
      <c r="F248">
        <v>20</v>
      </c>
      <c r="G248">
        <v>28</v>
      </c>
      <c r="H248">
        <v>19.2</v>
      </c>
    </row>
    <row r="249" spans="1:8" x14ac:dyDescent="0.45">
      <c r="A249" t="s">
        <v>248</v>
      </c>
      <c r="B249">
        <v>4</v>
      </c>
      <c r="C249">
        <v>29</v>
      </c>
      <c r="D249">
        <v>26.01</v>
      </c>
      <c r="E249" t="s">
        <v>373</v>
      </c>
      <c r="F249">
        <v>20</v>
      </c>
      <c r="G249">
        <v>34</v>
      </c>
      <c r="H249">
        <v>10.4</v>
      </c>
    </row>
    <row r="250" spans="1:8" x14ac:dyDescent="0.45">
      <c r="A250" t="s">
        <v>249</v>
      </c>
      <c r="B250">
        <v>4</v>
      </c>
      <c r="C250">
        <v>31</v>
      </c>
      <c r="D250">
        <v>34.43</v>
      </c>
      <c r="E250" t="s">
        <v>373</v>
      </c>
      <c r="F250">
        <v>20</v>
      </c>
      <c r="G250">
        <v>39</v>
      </c>
      <c r="H250">
        <v>53.7</v>
      </c>
    </row>
    <row r="251" spans="1:8" x14ac:dyDescent="0.45">
      <c r="A251" t="s">
        <v>250</v>
      </c>
      <c r="B251">
        <v>4</v>
      </c>
      <c r="C251">
        <v>33</v>
      </c>
      <c r="D251">
        <v>41.7</v>
      </c>
      <c r="E251" t="s">
        <v>373</v>
      </c>
      <c r="F251">
        <v>20</v>
      </c>
      <c r="G251">
        <v>45</v>
      </c>
      <c r="H251">
        <v>29.2</v>
      </c>
    </row>
    <row r="252" spans="1:8" x14ac:dyDescent="0.45">
      <c r="A252" t="s">
        <v>251</v>
      </c>
      <c r="B252">
        <v>4</v>
      </c>
      <c r="C252">
        <v>35</v>
      </c>
      <c r="D252">
        <v>47.78</v>
      </c>
      <c r="E252" t="s">
        <v>373</v>
      </c>
      <c r="F252">
        <v>20</v>
      </c>
      <c r="G252">
        <v>50</v>
      </c>
      <c r="H252">
        <v>57.2</v>
      </c>
    </row>
    <row r="253" spans="1:8" x14ac:dyDescent="0.45">
      <c r="A253" t="s">
        <v>252</v>
      </c>
      <c r="B253">
        <v>4</v>
      </c>
      <c r="C253">
        <v>37</v>
      </c>
      <c r="D253">
        <v>52.64</v>
      </c>
      <c r="E253" t="s">
        <v>373</v>
      </c>
      <c r="F253">
        <v>20</v>
      </c>
      <c r="G253">
        <v>56</v>
      </c>
      <c r="H253">
        <v>17.7</v>
      </c>
    </row>
    <row r="254" spans="1:8" x14ac:dyDescent="0.45">
      <c r="A254" t="s">
        <v>253</v>
      </c>
      <c r="B254">
        <v>4</v>
      </c>
      <c r="C254">
        <v>39</v>
      </c>
      <c r="D254">
        <v>56.25</v>
      </c>
      <c r="E254" t="s">
        <v>373</v>
      </c>
      <c r="F254">
        <v>21</v>
      </c>
      <c r="G254">
        <v>1</v>
      </c>
      <c r="H254">
        <v>30.9</v>
      </c>
    </row>
    <row r="255" spans="1:8" x14ac:dyDescent="0.45">
      <c r="A255" t="s">
        <v>254</v>
      </c>
      <c r="B255">
        <v>4</v>
      </c>
      <c r="C255">
        <v>41</v>
      </c>
      <c r="D255">
        <v>58.57</v>
      </c>
      <c r="E255" t="s">
        <v>373</v>
      </c>
      <c r="F255">
        <v>21</v>
      </c>
      <c r="G255">
        <v>6</v>
      </c>
      <c r="H255">
        <v>36.9</v>
      </c>
    </row>
    <row r="256" spans="1:8" x14ac:dyDescent="0.45">
      <c r="A256" t="s">
        <v>255</v>
      </c>
      <c r="B256">
        <v>4</v>
      </c>
      <c r="C256">
        <v>43</v>
      </c>
      <c r="D256">
        <v>59.57</v>
      </c>
      <c r="E256" t="s">
        <v>373</v>
      </c>
      <c r="F256">
        <v>21</v>
      </c>
      <c r="G256">
        <v>11</v>
      </c>
      <c r="H256">
        <v>35.799999999999997</v>
      </c>
    </row>
    <row r="257" spans="1:8" x14ac:dyDescent="0.45">
      <c r="A257" t="s">
        <v>256</v>
      </c>
      <c r="B257">
        <v>4</v>
      </c>
      <c r="C257">
        <v>45</v>
      </c>
      <c r="D257">
        <v>59.2</v>
      </c>
      <c r="E257" t="s">
        <v>373</v>
      </c>
      <c r="F257">
        <v>21</v>
      </c>
      <c r="G257">
        <v>16</v>
      </c>
      <c r="H257">
        <v>27.7</v>
      </c>
    </row>
    <row r="258" spans="1:8" x14ac:dyDescent="0.45">
      <c r="A258" t="s">
        <v>257</v>
      </c>
      <c r="B258">
        <v>4</v>
      </c>
      <c r="C258">
        <v>47</v>
      </c>
      <c r="D258">
        <v>57.42</v>
      </c>
      <c r="E258" t="s">
        <v>373</v>
      </c>
      <c r="F258">
        <v>21</v>
      </c>
      <c r="G258">
        <v>21</v>
      </c>
      <c r="H258">
        <v>12.8</v>
      </c>
    </row>
    <row r="259" spans="1:8" x14ac:dyDescent="0.45">
      <c r="A259" t="s">
        <v>258</v>
      </c>
      <c r="B259">
        <v>4</v>
      </c>
      <c r="C259">
        <v>49</v>
      </c>
      <c r="D259">
        <v>54.2</v>
      </c>
      <c r="E259" t="s">
        <v>373</v>
      </c>
      <c r="F259">
        <v>21</v>
      </c>
      <c r="G259">
        <v>25</v>
      </c>
      <c r="H259">
        <v>51.3</v>
      </c>
    </row>
    <row r="260" spans="1:8" x14ac:dyDescent="0.45">
      <c r="A260" t="s">
        <v>259</v>
      </c>
      <c r="B260">
        <v>4</v>
      </c>
      <c r="C260">
        <v>51</v>
      </c>
      <c r="D260">
        <v>49.48</v>
      </c>
      <c r="E260" t="s">
        <v>373</v>
      </c>
      <c r="F260">
        <v>21</v>
      </c>
      <c r="G260">
        <v>30</v>
      </c>
      <c r="H260">
        <v>23.2</v>
      </c>
    </row>
    <row r="261" spans="1:8" x14ac:dyDescent="0.45">
      <c r="A261" t="s">
        <v>260</v>
      </c>
      <c r="B261">
        <v>4</v>
      </c>
      <c r="C261">
        <v>53</v>
      </c>
      <c r="D261">
        <v>43.22</v>
      </c>
      <c r="E261" t="s">
        <v>373</v>
      </c>
      <c r="F261">
        <v>21</v>
      </c>
      <c r="G261">
        <v>34</v>
      </c>
      <c r="H261">
        <v>48.7</v>
      </c>
    </row>
    <row r="262" spans="1:8" x14ac:dyDescent="0.45">
      <c r="A262" t="s">
        <v>261</v>
      </c>
      <c r="B262">
        <v>4</v>
      </c>
      <c r="C262">
        <v>55</v>
      </c>
      <c r="D262">
        <v>35.380000000000003</v>
      </c>
      <c r="E262" t="s">
        <v>373</v>
      </c>
      <c r="F262">
        <v>21</v>
      </c>
      <c r="G262">
        <v>39</v>
      </c>
      <c r="H262">
        <v>8</v>
      </c>
    </row>
    <row r="263" spans="1:8" x14ac:dyDescent="0.45">
      <c r="A263" t="s">
        <v>262</v>
      </c>
      <c r="B263">
        <v>4</v>
      </c>
      <c r="C263">
        <v>57</v>
      </c>
      <c r="D263">
        <v>25.91</v>
      </c>
      <c r="E263" t="s">
        <v>373</v>
      </c>
      <c r="F263">
        <v>21</v>
      </c>
      <c r="G263">
        <v>43</v>
      </c>
      <c r="H263">
        <v>21.2</v>
      </c>
    </row>
    <row r="264" spans="1:8" x14ac:dyDescent="0.45">
      <c r="A264" t="s">
        <v>263</v>
      </c>
      <c r="B264">
        <v>4</v>
      </c>
      <c r="C264">
        <v>59</v>
      </c>
      <c r="D264">
        <v>14.77</v>
      </c>
      <c r="E264" t="s">
        <v>373</v>
      </c>
      <c r="F264">
        <v>21</v>
      </c>
      <c r="G264">
        <v>47</v>
      </c>
      <c r="H264">
        <v>28.5</v>
      </c>
    </row>
    <row r="265" spans="1:8" x14ac:dyDescent="0.45">
      <c r="A265" t="s">
        <v>264</v>
      </c>
      <c r="B265">
        <v>5</v>
      </c>
      <c r="C265">
        <v>1</v>
      </c>
      <c r="D265">
        <v>1.9</v>
      </c>
      <c r="E265" t="s">
        <v>373</v>
      </c>
      <c r="F265">
        <v>21</v>
      </c>
      <c r="G265">
        <v>51</v>
      </c>
      <c r="H265">
        <v>30.1</v>
      </c>
    </row>
    <row r="266" spans="1:8" x14ac:dyDescent="0.45">
      <c r="A266" t="s">
        <v>265</v>
      </c>
      <c r="B266">
        <v>5</v>
      </c>
      <c r="C266">
        <v>2</v>
      </c>
      <c r="D266">
        <v>47.26</v>
      </c>
      <c r="E266" t="s">
        <v>373</v>
      </c>
      <c r="F266">
        <v>21</v>
      </c>
      <c r="G266">
        <v>55</v>
      </c>
      <c r="H266">
        <v>26.2</v>
      </c>
    </row>
    <row r="267" spans="1:8" x14ac:dyDescent="0.45">
      <c r="A267" t="s">
        <v>266</v>
      </c>
      <c r="B267">
        <v>5</v>
      </c>
      <c r="C267">
        <v>4</v>
      </c>
      <c r="D267">
        <v>30.81</v>
      </c>
      <c r="E267" t="s">
        <v>373</v>
      </c>
      <c r="F267">
        <v>21</v>
      </c>
      <c r="G267">
        <v>59</v>
      </c>
      <c r="H267">
        <v>16.899999999999999</v>
      </c>
    </row>
    <row r="268" spans="1:8" x14ac:dyDescent="0.45">
      <c r="A268" t="s">
        <v>267</v>
      </c>
      <c r="B268">
        <v>5</v>
      </c>
      <c r="C268">
        <v>6</v>
      </c>
      <c r="D268">
        <v>12.49</v>
      </c>
      <c r="E268" t="s">
        <v>373</v>
      </c>
      <c r="F268">
        <v>22</v>
      </c>
      <c r="G268">
        <v>3</v>
      </c>
      <c r="H268">
        <v>2.4</v>
      </c>
    </row>
    <row r="269" spans="1:8" x14ac:dyDescent="0.45">
      <c r="A269" t="s">
        <v>268</v>
      </c>
      <c r="B269">
        <v>5</v>
      </c>
      <c r="C269">
        <v>7</v>
      </c>
      <c r="D269">
        <v>52.26</v>
      </c>
      <c r="E269" t="s">
        <v>373</v>
      </c>
      <c r="F269">
        <v>22</v>
      </c>
      <c r="G269">
        <v>6</v>
      </c>
      <c r="H269">
        <v>42.9</v>
      </c>
    </row>
    <row r="270" spans="1:8" x14ac:dyDescent="0.45">
      <c r="A270" t="s">
        <v>269</v>
      </c>
      <c r="B270">
        <v>5</v>
      </c>
      <c r="C270">
        <v>9</v>
      </c>
      <c r="D270">
        <v>30.06</v>
      </c>
      <c r="E270" t="s">
        <v>373</v>
      </c>
      <c r="F270">
        <v>22</v>
      </c>
      <c r="G270">
        <v>10</v>
      </c>
      <c r="H270">
        <v>18.7</v>
      </c>
    </row>
    <row r="271" spans="1:8" x14ac:dyDescent="0.45">
      <c r="A271" t="s">
        <v>270</v>
      </c>
      <c r="B271">
        <v>5</v>
      </c>
      <c r="C271">
        <v>11</v>
      </c>
      <c r="D271">
        <v>5.86</v>
      </c>
      <c r="E271" t="s">
        <v>373</v>
      </c>
      <c r="F271">
        <v>22</v>
      </c>
      <c r="G271">
        <v>13</v>
      </c>
      <c r="H271">
        <v>50</v>
      </c>
    </row>
    <row r="272" spans="1:8" x14ac:dyDescent="0.45">
      <c r="A272" t="s">
        <v>271</v>
      </c>
      <c r="B272">
        <v>5</v>
      </c>
      <c r="C272">
        <v>12</v>
      </c>
      <c r="D272">
        <v>39.61</v>
      </c>
      <c r="E272" t="s">
        <v>373</v>
      </c>
      <c r="F272">
        <v>22</v>
      </c>
      <c r="G272">
        <v>17</v>
      </c>
      <c r="H272">
        <v>16.8</v>
      </c>
    </row>
    <row r="273" spans="1:8" x14ac:dyDescent="0.45">
      <c r="A273" t="s">
        <v>272</v>
      </c>
      <c r="B273">
        <v>5</v>
      </c>
      <c r="C273">
        <v>14</v>
      </c>
      <c r="D273">
        <v>11.25</v>
      </c>
      <c r="E273" t="s">
        <v>373</v>
      </c>
      <c r="F273">
        <v>22</v>
      </c>
      <c r="G273">
        <v>20</v>
      </c>
      <c r="H273">
        <v>39.6</v>
      </c>
    </row>
    <row r="274" spans="1:8" x14ac:dyDescent="0.45">
      <c r="A274" t="s">
        <v>273</v>
      </c>
      <c r="B274">
        <v>5</v>
      </c>
      <c r="C274">
        <v>15</v>
      </c>
      <c r="D274">
        <v>40.76</v>
      </c>
      <c r="E274" t="s">
        <v>373</v>
      </c>
      <c r="F274">
        <v>22</v>
      </c>
      <c r="G274">
        <v>23</v>
      </c>
      <c r="H274">
        <v>58.5</v>
      </c>
    </row>
    <row r="275" spans="1:8" x14ac:dyDescent="0.45">
      <c r="A275" t="s">
        <v>274</v>
      </c>
      <c r="B275">
        <v>5</v>
      </c>
      <c r="C275">
        <v>17</v>
      </c>
      <c r="D275">
        <v>8.07</v>
      </c>
      <c r="E275" t="s">
        <v>373</v>
      </c>
      <c r="F275">
        <v>22</v>
      </c>
      <c r="G275">
        <v>27</v>
      </c>
      <c r="H275">
        <v>13.6</v>
      </c>
    </row>
    <row r="276" spans="1:8" x14ac:dyDescent="0.45">
      <c r="A276" t="s">
        <v>275</v>
      </c>
      <c r="B276">
        <v>5</v>
      </c>
      <c r="C276">
        <v>18</v>
      </c>
      <c r="D276">
        <v>33.15</v>
      </c>
      <c r="E276" t="s">
        <v>373</v>
      </c>
      <c r="F276">
        <v>22</v>
      </c>
      <c r="G276">
        <v>30</v>
      </c>
      <c r="H276">
        <v>25.3</v>
      </c>
    </row>
    <row r="277" spans="1:8" x14ac:dyDescent="0.45">
      <c r="A277" t="s">
        <v>276</v>
      </c>
      <c r="B277">
        <v>5</v>
      </c>
      <c r="C277">
        <v>19</v>
      </c>
      <c r="D277">
        <v>55.96</v>
      </c>
      <c r="E277" t="s">
        <v>373</v>
      </c>
      <c r="F277">
        <v>22</v>
      </c>
      <c r="G277">
        <v>33</v>
      </c>
      <c r="H277">
        <v>33.799999999999997</v>
      </c>
    </row>
    <row r="278" spans="1:8" x14ac:dyDescent="0.45">
      <c r="A278" t="s">
        <v>277</v>
      </c>
      <c r="B278">
        <v>5</v>
      </c>
      <c r="C278">
        <v>21</v>
      </c>
      <c r="D278">
        <v>16.440000000000001</v>
      </c>
      <c r="E278" t="s">
        <v>373</v>
      </c>
      <c r="F278">
        <v>22</v>
      </c>
      <c r="G278">
        <v>36</v>
      </c>
      <c r="H278">
        <v>39.299999999999997</v>
      </c>
    </row>
    <row r="279" spans="1:8" x14ac:dyDescent="0.45">
      <c r="A279" t="s">
        <v>278</v>
      </c>
      <c r="B279">
        <v>5</v>
      </c>
      <c r="C279">
        <v>22</v>
      </c>
      <c r="D279">
        <v>34.549999999999997</v>
      </c>
      <c r="E279" t="s">
        <v>373</v>
      </c>
      <c r="F279">
        <v>22</v>
      </c>
      <c r="G279">
        <v>39</v>
      </c>
      <c r="H279">
        <v>41.9</v>
      </c>
    </row>
    <row r="280" spans="1:8" x14ac:dyDescent="0.45">
      <c r="A280" t="s">
        <v>279</v>
      </c>
      <c r="B280">
        <v>5</v>
      </c>
      <c r="C280">
        <v>23</v>
      </c>
      <c r="D280">
        <v>50.24</v>
      </c>
      <c r="E280" t="s">
        <v>373</v>
      </c>
      <c r="F280">
        <v>22</v>
      </c>
      <c r="G280">
        <v>42</v>
      </c>
      <c r="H280">
        <v>41.9</v>
      </c>
    </row>
    <row r="281" spans="1:8" x14ac:dyDescent="0.45">
      <c r="A281" t="s">
        <v>280</v>
      </c>
      <c r="B281">
        <v>5</v>
      </c>
      <c r="C281">
        <v>25</v>
      </c>
      <c r="D281">
        <v>3.46</v>
      </c>
      <c r="E281" t="s">
        <v>373</v>
      </c>
      <c r="F281">
        <v>22</v>
      </c>
      <c r="G281">
        <v>45</v>
      </c>
      <c r="H281">
        <v>39.6</v>
      </c>
    </row>
    <row r="282" spans="1:8" x14ac:dyDescent="0.45">
      <c r="A282" t="s">
        <v>281</v>
      </c>
      <c r="B282">
        <v>5</v>
      </c>
      <c r="C282">
        <v>26</v>
      </c>
      <c r="D282">
        <v>14.15</v>
      </c>
      <c r="E282" t="s">
        <v>373</v>
      </c>
      <c r="F282">
        <v>22</v>
      </c>
      <c r="G282">
        <v>48</v>
      </c>
      <c r="H282">
        <v>35</v>
      </c>
    </row>
    <row r="283" spans="1:8" x14ac:dyDescent="0.45">
      <c r="A283" t="s">
        <v>282</v>
      </c>
      <c r="B283">
        <v>5</v>
      </c>
      <c r="C283">
        <v>27</v>
      </c>
      <c r="D283">
        <v>22.26</v>
      </c>
      <c r="E283" t="s">
        <v>373</v>
      </c>
      <c r="F283">
        <v>22</v>
      </c>
      <c r="G283">
        <v>51</v>
      </c>
      <c r="H283">
        <v>28.4</v>
      </c>
    </row>
    <row r="284" spans="1:8" x14ac:dyDescent="0.45">
      <c r="A284" t="s">
        <v>283</v>
      </c>
      <c r="B284">
        <v>5</v>
      </c>
      <c r="C284">
        <v>28</v>
      </c>
      <c r="D284">
        <v>27.72</v>
      </c>
      <c r="E284" t="s">
        <v>373</v>
      </c>
      <c r="F284">
        <v>22</v>
      </c>
      <c r="G284">
        <v>54</v>
      </c>
      <c r="H284">
        <v>19.899999999999999</v>
      </c>
    </row>
    <row r="285" spans="1:8" x14ac:dyDescent="0.45">
      <c r="A285" t="s">
        <v>284</v>
      </c>
      <c r="B285">
        <v>5</v>
      </c>
      <c r="C285">
        <v>29</v>
      </c>
      <c r="D285">
        <v>30.47</v>
      </c>
      <c r="E285" t="s">
        <v>373</v>
      </c>
      <c r="F285">
        <v>22</v>
      </c>
      <c r="G285">
        <v>57</v>
      </c>
      <c r="H285">
        <v>9.8000000000000007</v>
      </c>
    </row>
    <row r="286" spans="1:8" x14ac:dyDescent="0.45">
      <c r="A286" t="s">
        <v>285</v>
      </c>
      <c r="B286">
        <v>5</v>
      </c>
      <c r="C286">
        <v>30</v>
      </c>
      <c r="D286">
        <v>30.46</v>
      </c>
      <c r="E286" t="s">
        <v>373</v>
      </c>
      <c r="F286">
        <v>22</v>
      </c>
      <c r="G286">
        <v>59</v>
      </c>
      <c r="H286">
        <v>58.2</v>
      </c>
    </row>
    <row r="287" spans="1:8" x14ac:dyDescent="0.45">
      <c r="A287" t="s">
        <v>286</v>
      </c>
      <c r="B287">
        <v>5</v>
      </c>
      <c r="C287">
        <v>31</v>
      </c>
      <c r="D287">
        <v>27.61</v>
      </c>
      <c r="E287" t="s">
        <v>373</v>
      </c>
      <c r="F287">
        <v>23</v>
      </c>
      <c r="G287">
        <v>2</v>
      </c>
      <c r="H287">
        <v>45.3</v>
      </c>
    </row>
    <row r="288" spans="1:8" x14ac:dyDescent="0.45">
      <c r="A288" t="s">
        <v>287</v>
      </c>
      <c r="B288">
        <v>5</v>
      </c>
      <c r="C288">
        <v>32</v>
      </c>
      <c r="D288">
        <v>21.87</v>
      </c>
      <c r="E288" t="s">
        <v>373</v>
      </c>
      <c r="F288">
        <v>23</v>
      </c>
      <c r="G288">
        <v>5</v>
      </c>
      <c r="H288">
        <v>31.2</v>
      </c>
    </row>
    <row r="289" spans="1:8" x14ac:dyDescent="0.45">
      <c r="A289" t="s">
        <v>288</v>
      </c>
      <c r="B289">
        <v>5</v>
      </c>
      <c r="C289">
        <v>33</v>
      </c>
      <c r="D289">
        <v>13.16</v>
      </c>
      <c r="E289" t="s">
        <v>373</v>
      </c>
      <c r="F289">
        <v>23</v>
      </c>
      <c r="G289">
        <v>8</v>
      </c>
      <c r="H289">
        <v>16.2</v>
      </c>
    </row>
    <row r="290" spans="1:8" x14ac:dyDescent="0.45">
      <c r="A290" t="s">
        <v>289</v>
      </c>
      <c r="B290">
        <v>5</v>
      </c>
      <c r="C290">
        <v>34</v>
      </c>
      <c r="D290">
        <v>1.42</v>
      </c>
      <c r="E290" t="s">
        <v>373</v>
      </c>
      <c r="F290">
        <v>23</v>
      </c>
      <c r="G290">
        <v>11</v>
      </c>
      <c r="H290">
        <v>0.3</v>
      </c>
    </row>
    <row r="291" spans="1:8" x14ac:dyDescent="0.45">
      <c r="A291" t="s">
        <v>290</v>
      </c>
      <c r="B291">
        <v>5</v>
      </c>
      <c r="C291">
        <v>34</v>
      </c>
      <c r="D291">
        <v>46.59</v>
      </c>
      <c r="E291" t="s">
        <v>373</v>
      </c>
      <c r="F291">
        <v>23</v>
      </c>
      <c r="G291">
        <v>13</v>
      </c>
      <c r="H291">
        <v>43.7</v>
      </c>
    </row>
    <row r="292" spans="1:8" x14ac:dyDescent="0.45">
      <c r="A292" t="s">
        <v>291</v>
      </c>
      <c r="B292">
        <v>5</v>
      </c>
      <c r="C292">
        <v>35</v>
      </c>
      <c r="D292">
        <v>28.6</v>
      </c>
      <c r="E292" t="s">
        <v>373</v>
      </c>
      <c r="F292">
        <v>23</v>
      </c>
      <c r="G292">
        <v>16</v>
      </c>
      <c r="H292">
        <v>26.5</v>
      </c>
    </row>
    <row r="293" spans="1:8" x14ac:dyDescent="0.45">
      <c r="A293" t="s">
        <v>292</v>
      </c>
      <c r="B293">
        <v>5</v>
      </c>
      <c r="C293">
        <v>36</v>
      </c>
      <c r="D293">
        <v>7.38</v>
      </c>
      <c r="E293" t="s">
        <v>373</v>
      </c>
      <c r="F293">
        <v>23</v>
      </c>
      <c r="G293">
        <v>19</v>
      </c>
      <c r="H293">
        <v>9</v>
      </c>
    </row>
    <row r="294" spans="1:8" x14ac:dyDescent="0.45">
      <c r="A294" t="s">
        <v>293</v>
      </c>
      <c r="B294">
        <v>5</v>
      </c>
      <c r="C294">
        <v>36</v>
      </c>
      <c r="D294">
        <v>42.88</v>
      </c>
      <c r="E294" t="s">
        <v>373</v>
      </c>
      <c r="F294">
        <v>23</v>
      </c>
      <c r="G294">
        <v>21</v>
      </c>
      <c r="H294">
        <v>51.1</v>
      </c>
    </row>
    <row r="295" spans="1:8" x14ac:dyDescent="0.45">
      <c r="A295" t="s">
        <v>294</v>
      </c>
      <c r="B295">
        <v>5</v>
      </c>
      <c r="C295">
        <v>37</v>
      </c>
      <c r="D295">
        <v>15.03</v>
      </c>
      <c r="E295" t="s">
        <v>373</v>
      </c>
      <c r="F295">
        <v>23</v>
      </c>
      <c r="G295">
        <v>24</v>
      </c>
      <c r="H295">
        <v>33.1</v>
      </c>
    </row>
    <row r="296" spans="1:8" x14ac:dyDescent="0.45">
      <c r="A296" t="s">
        <v>295</v>
      </c>
      <c r="B296">
        <v>5</v>
      </c>
      <c r="C296">
        <v>37</v>
      </c>
      <c r="D296">
        <v>43.78</v>
      </c>
      <c r="E296" t="s">
        <v>373</v>
      </c>
      <c r="F296">
        <v>23</v>
      </c>
      <c r="G296">
        <v>27</v>
      </c>
      <c r="H296">
        <v>15</v>
      </c>
    </row>
    <row r="297" spans="1:8" x14ac:dyDescent="0.45">
      <c r="A297" t="s">
        <v>296</v>
      </c>
      <c r="B297">
        <v>5</v>
      </c>
      <c r="C297">
        <v>38</v>
      </c>
      <c r="D297">
        <v>9.06</v>
      </c>
      <c r="E297" t="s">
        <v>373</v>
      </c>
      <c r="F297">
        <v>23</v>
      </c>
      <c r="G297">
        <v>29</v>
      </c>
      <c r="H297">
        <v>56.9</v>
      </c>
    </row>
    <row r="298" spans="1:8" x14ac:dyDescent="0.45">
      <c r="A298" t="s">
        <v>297</v>
      </c>
      <c r="B298">
        <v>5</v>
      </c>
      <c r="C298">
        <v>38</v>
      </c>
      <c r="D298">
        <v>30.82</v>
      </c>
      <c r="E298" t="s">
        <v>373</v>
      </c>
      <c r="F298">
        <v>23</v>
      </c>
      <c r="G298">
        <v>32</v>
      </c>
      <c r="H298">
        <v>38.9</v>
      </c>
    </row>
    <row r="299" spans="1:8" x14ac:dyDescent="0.45">
      <c r="A299" t="s">
        <v>298</v>
      </c>
      <c r="B299">
        <v>5</v>
      </c>
      <c r="C299">
        <v>38</v>
      </c>
      <c r="D299">
        <v>49.02</v>
      </c>
      <c r="E299" t="s">
        <v>373</v>
      </c>
      <c r="F299">
        <v>23</v>
      </c>
      <c r="G299">
        <v>35</v>
      </c>
      <c r="H299">
        <v>21</v>
      </c>
    </row>
    <row r="300" spans="1:8" x14ac:dyDescent="0.45">
      <c r="A300" t="s">
        <v>299</v>
      </c>
      <c r="B300">
        <v>5</v>
      </c>
      <c r="C300">
        <v>39</v>
      </c>
      <c r="D300">
        <v>3.6</v>
      </c>
      <c r="E300" t="s">
        <v>373</v>
      </c>
      <c r="F300">
        <v>23</v>
      </c>
      <c r="G300">
        <v>38</v>
      </c>
      <c r="H300">
        <v>3.4</v>
      </c>
    </row>
    <row r="301" spans="1:8" x14ac:dyDescent="0.45">
      <c r="A301" t="s">
        <v>300</v>
      </c>
      <c r="B301">
        <v>5</v>
      </c>
      <c r="C301">
        <v>39</v>
      </c>
      <c r="D301">
        <v>14.53</v>
      </c>
      <c r="E301" t="s">
        <v>373</v>
      </c>
      <c r="F301">
        <v>23</v>
      </c>
      <c r="G301">
        <v>40</v>
      </c>
      <c r="H301">
        <v>46</v>
      </c>
    </row>
    <row r="302" spans="1:8" x14ac:dyDescent="0.45">
      <c r="A302" t="s">
        <v>301</v>
      </c>
      <c r="B302">
        <v>5</v>
      </c>
      <c r="C302">
        <v>39</v>
      </c>
      <c r="D302">
        <v>21.76</v>
      </c>
      <c r="E302" t="s">
        <v>373</v>
      </c>
      <c r="F302">
        <v>23</v>
      </c>
      <c r="G302">
        <v>43</v>
      </c>
      <c r="H302">
        <v>28.9</v>
      </c>
    </row>
    <row r="303" spans="1:8" x14ac:dyDescent="0.45">
      <c r="A303" t="s">
        <v>302</v>
      </c>
      <c r="B303">
        <v>5</v>
      </c>
      <c r="C303">
        <v>39</v>
      </c>
      <c r="D303">
        <v>25.27</v>
      </c>
      <c r="E303" t="s">
        <v>373</v>
      </c>
      <c r="F303">
        <v>23</v>
      </c>
      <c r="G303">
        <v>46</v>
      </c>
      <c r="H303">
        <v>12</v>
      </c>
    </row>
    <row r="304" spans="1:8" x14ac:dyDescent="0.45">
      <c r="A304" t="s">
        <v>303</v>
      </c>
      <c r="B304">
        <v>5</v>
      </c>
      <c r="C304">
        <v>39</v>
      </c>
      <c r="D304">
        <v>25.03</v>
      </c>
      <c r="E304" t="s">
        <v>373</v>
      </c>
      <c r="F304">
        <v>23</v>
      </c>
      <c r="G304">
        <v>48</v>
      </c>
      <c r="H304">
        <v>55.4</v>
      </c>
    </row>
    <row r="305" spans="1:8" x14ac:dyDescent="0.45">
      <c r="A305" t="s">
        <v>304</v>
      </c>
      <c r="B305">
        <v>5</v>
      </c>
      <c r="C305">
        <v>39</v>
      </c>
      <c r="D305">
        <v>21.01</v>
      </c>
      <c r="E305" t="s">
        <v>373</v>
      </c>
      <c r="F305">
        <v>23</v>
      </c>
      <c r="G305">
        <v>51</v>
      </c>
      <c r="H305">
        <v>39</v>
      </c>
    </row>
    <row r="306" spans="1:8" x14ac:dyDescent="0.45">
      <c r="A306" t="s">
        <v>305</v>
      </c>
      <c r="B306">
        <v>5</v>
      </c>
      <c r="C306">
        <v>39</v>
      </c>
      <c r="D306">
        <v>13.19</v>
      </c>
      <c r="E306" t="s">
        <v>373</v>
      </c>
      <c r="F306">
        <v>23</v>
      </c>
      <c r="G306">
        <v>54</v>
      </c>
      <c r="H306">
        <v>22.7</v>
      </c>
    </row>
    <row r="307" spans="1:8" x14ac:dyDescent="0.45">
      <c r="A307" t="s">
        <v>306</v>
      </c>
      <c r="B307">
        <v>5</v>
      </c>
      <c r="C307">
        <v>39</v>
      </c>
      <c r="D307">
        <v>1.55</v>
      </c>
      <c r="E307" t="s">
        <v>373</v>
      </c>
      <c r="F307">
        <v>23</v>
      </c>
      <c r="G307">
        <v>57</v>
      </c>
      <c r="H307">
        <v>6.4</v>
      </c>
    </row>
    <row r="308" spans="1:8" x14ac:dyDescent="0.45">
      <c r="A308" t="s">
        <v>307</v>
      </c>
      <c r="B308">
        <v>5</v>
      </c>
      <c r="C308">
        <v>38</v>
      </c>
      <c r="D308">
        <v>46.08</v>
      </c>
      <c r="E308" t="s">
        <v>373</v>
      </c>
      <c r="F308">
        <v>23</v>
      </c>
      <c r="G308">
        <v>59</v>
      </c>
      <c r="H308">
        <v>50.1</v>
      </c>
    </row>
    <row r="309" spans="1:8" x14ac:dyDescent="0.45">
      <c r="A309" t="s">
        <v>308</v>
      </c>
      <c r="B309">
        <v>5</v>
      </c>
      <c r="C309">
        <v>38</v>
      </c>
      <c r="D309">
        <v>26.75</v>
      </c>
      <c r="E309" t="s">
        <v>373</v>
      </c>
      <c r="F309">
        <v>24</v>
      </c>
      <c r="G309">
        <v>2</v>
      </c>
      <c r="H309">
        <v>33.4</v>
      </c>
    </row>
    <row r="310" spans="1:8" x14ac:dyDescent="0.45">
      <c r="A310" t="s">
        <v>309</v>
      </c>
      <c r="B310">
        <v>5</v>
      </c>
      <c r="C310">
        <v>38</v>
      </c>
      <c r="D310">
        <v>3.57</v>
      </c>
      <c r="E310" t="s">
        <v>373</v>
      </c>
      <c r="F310">
        <v>24</v>
      </c>
      <c r="G310">
        <v>5</v>
      </c>
      <c r="H310">
        <v>16.3</v>
      </c>
    </row>
    <row r="311" spans="1:8" x14ac:dyDescent="0.45">
      <c r="A311" t="s">
        <v>310</v>
      </c>
      <c r="B311">
        <v>5</v>
      </c>
      <c r="C311">
        <v>37</v>
      </c>
      <c r="D311">
        <v>36.520000000000003</v>
      </c>
      <c r="E311" t="s">
        <v>373</v>
      </c>
      <c r="F311">
        <v>24</v>
      </c>
      <c r="G311">
        <v>7</v>
      </c>
      <c r="H311">
        <v>58.6</v>
      </c>
    </row>
    <row r="312" spans="1:8" x14ac:dyDescent="0.45">
      <c r="A312" t="s">
        <v>311</v>
      </c>
      <c r="B312">
        <v>5</v>
      </c>
      <c r="C312">
        <v>37</v>
      </c>
      <c r="D312">
        <v>5.59</v>
      </c>
      <c r="E312" t="s">
        <v>373</v>
      </c>
      <c r="F312">
        <v>24</v>
      </c>
      <c r="G312">
        <v>10</v>
      </c>
      <c r="H312">
        <v>40</v>
      </c>
    </row>
    <row r="313" spans="1:8" x14ac:dyDescent="0.45">
      <c r="A313" t="s">
        <v>312</v>
      </c>
      <c r="B313">
        <v>5</v>
      </c>
      <c r="C313">
        <v>36</v>
      </c>
      <c r="D313">
        <v>30.8</v>
      </c>
      <c r="E313" t="s">
        <v>373</v>
      </c>
      <c r="F313">
        <v>24</v>
      </c>
      <c r="G313">
        <v>13</v>
      </c>
      <c r="H313">
        <v>20.3</v>
      </c>
    </row>
    <row r="314" spans="1:8" x14ac:dyDescent="0.45">
      <c r="A314" t="s">
        <v>313</v>
      </c>
      <c r="B314">
        <v>5</v>
      </c>
      <c r="C314">
        <v>35</v>
      </c>
      <c r="D314">
        <v>52.16</v>
      </c>
      <c r="E314" t="s">
        <v>373</v>
      </c>
      <c r="F314">
        <v>24</v>
      </c>
      <c r="G314">
        <v>15</v>
      </c>
      <c r="H314">
        <v>59.2</v>
      </c>
    </row>
    <row r="315" spans="1:8" x14ac:dyDescent="0.45">
      <c r="A315" t="s">
        <v>314</v>
      </c>
      <c r="B315">
        <v>5</v>
      </c>
      <c r="C315">
        <v>35</v>
      </c>
      <c r="D315">
        <v>9.66</v>
      </c>
      <c r="E315" t="s">
        <v>373</v>
      </c>
      <c r="F315">
        <v>24</v>
      </c>
      <c r="G315">
        <v>18</v>
      </c>
      <c r="H315">
        <v>36.299999999999997</v>
      </c>
    </row>
    <row r="316" spans="1:8" x14ac:dyDescent="0.45">
      <c r="A316" t="s">
        <v>315</v>
      </c>
      <c r="B316">
        <v>5</v>
      </c>
      <c r="C316">
        <v>34</v>
      </c>
      <c r="D316">
        <v>23.36</v>
      </c>
      <c r="E316" t="s">
        <v>373</v>
      </c>
      <c r="F316">
        <v>24</v>
      </c>
      <c r="G316">
        <v>21</v>
      </c>
      <c r="H316">
        <v>11.5</v>
      </c>
    </row>
    <row r="317" spans="1:8" x14ac:dyDescent="0.45">
      <c r="A317" t="s">
        <v>316</v>
      </c>
      <c r="B317">
        <v>5</v>
      </c>
      <c r="C317">
        <v>33</v>
      </c>
      <c r="D317">
        <v>33.26</v>
      </c>
      <c r="E317" t="s">
        <v>373</v>
      </c>
      <c r="F317">
        <v>24</v>
      </c>
      <c r="G317">
        <v>23</v>
      </c>
      <c r="H317">
        <v>44.2</v>
      </c>
    </row>
    <row r="318" spans="1:8" x14ac:dyDescent="0.45">
      <c r="A318" t="s">
        <v>317</v>
      </c>
      <c r="B318">
        <v>5</v>
      </c>
      <c r="C318">
        <v>32</v>
      </c>
      <c r="D318">
        <v>39.42</v>
      </c>
      <c r="E318" t="s">
        <v>373</v>
      </c>
      <c r="F318">
        <v>24</v>
      </c>
      <c r="G318">
        <v>26</v>
      </c>
      <c r="H318">
        <v>14.3</v>
      </c>
    </row>
    <row r="319" spans="1:8" x14ac:dyDescent="0.45">
      <c r="A319" t="s">
        <v>318</v>
      </c>
      <c r="B319">
        <v>5</v>
      </c>
      <c r="C319">
        <v>31</v>
      </c>
      <c r="D319">
        <v>41.89</v>
      </c>
      <c r="E319" t="s">
        <v>373</v>
      </c>
      <c r="F319">
        <v>24</v>
      </c>
      <c r="G319">
        <v>28</v>
      </c>
      <c r="H319">
        <v>41.2</v>
      </c>
    </row>
    <row r="320" spans="1:8" x14ac:dyDescent="0.45">
      <c r="A320" t="s">
        <v>319</v>
      </c>
      <c r="B320">
        <v>5</v>
      </c>
      <c r="C320">
        <v>30</v>
      </c>
      <c r="D320">
        <v>40.74</v>
      </c>
      <c r="E320" t="s">
        <v>373</v>
      </c>
      <c r="F320">
        <v>24</v>
      </c>
      <c r="G320">
        <v>31</v>
      </c>
      <c r="H320">
        <v>4.7</v>
      </c>
    </row>
    <row r="321" spans="1:8" x14ac:dyDescent="0.45">
      <c r="A321" t="s">
        <v>320</v>
      </c>
      <c r="B321">
        <v>5</v>
      </c>
      <c r="C321">
        <v>29</v>
      </c>
      <c r="D321">
        <v>36.020000000000003</v>
      </c>
      <c r="E321" t="s">
        <v>373</v>
      </c>
      <c r="F321">
        <v>24</v>
      </c>
      <c r="G321">
        <v>33</v>
      </c>
      <c r="H321">
        <v>24.3</v>
      </c>
    </row>
    <row r="322" spans="1:8" x14ac:dyDescent="0.45">
      <c r="A322" t="s">
        <v>321</v>
      </c>
      <c r="B322">
        <v>5</v>
      </c>
      <c r="C322">
        <v>28</v>
      </c>
      <c r="D322">
        <v>27.84</v>
      </c>
      <c r="E322" t="s">
        <v>373</v>
      </c>
      <c r="F322">
        <v>24</v>
      </c>
      <c r="G322">
        <v>35</v>
      </c>
      <c r="H322">
        <v>39.700000000000003</v>
      </c>
    </row>
    <row r="323" spans="1:8" x14ac:dyDescent="0.45">
      <c r="A323" t="s">
        <v>322</v>
      </c>
      <c r="B323">
        <v>5</v>
      </c>
      <c r="C323">
        <v>27</v>
      </c>
      <c r="D323">
        <v>16.29</v>
      </c>
      <c r="E323" t="s">
        <v>373</v>
      </c>
      <c r="F323">
        <v>24</v>
      </c>
      <c r="G323">
        <v>37</v>
      </c>
      <c r="H323">
        <v>50.4</v>
      </c>
    </row>
    <row r="324" spans="1:8" x14ac:dyDescent="0.45">
      <c r="A324" t="s">
        <v>323</v>
      </c>
      <c r="B324">
        <v>5</v>
      </c>
      <c r="C324">
        <v>26</v>
      </c>
      <c r="D324">
        <v>1.48</v>
      </c>
      <c r="E324" t="s">
        <v>373</v>
      </c>
      <c r="F324">
        <v>24</v>
      </c>
      <c r="G324">
        <v>39</v>
      </c>
      <c r="H324">
        <v>56</v>
      </c>
    </row>
    <row r="325" spans="1:8" x14ac:dyDescent="0.45">
      <c r="A325" t="s">
        <v>324</v>
      </c>
      <c r="B325">
        <v>5</v>
      </c>
      <c r="C325">
        <v>24</v>
      </c>
      <c r="D325">
        <v>43.53</v>
      </c>
      <c r="E325" t="s">
        <v>373</v>
      </c>
      <c r="F325">
        <v>24</v>
      </c>
      <c r="G325">
        <v>41</v>
      </c>
      <c r="H325">
        <v>56.1</v>
      </c>
    </row>
    <row r="326" spans="1:8" x14ac:dyDescent="0.45">
      <c r="A326" t="s">
        <v>325</v>
      </c>
      <c r="B326">
        <v>5</v>
      </c>
      <c r="C326">
        <v>23</v>
      </c>
      <c r="D326">
        <v>22.59</v>
      </c>
      <c r="E326" t="s">
        <v>373</v>
      </c>
      <c r="F326">
        <v>24</v>
      </c>
      <c r="G326">
        <v>43</v>
      </c>
      <c r="H326">
        <v>50.5</v>
      </c>
    </row>
    <row r="327" spans="1:8" x14ac:dyDescent="0.45">
      <c r="A327" t="s">
        <v>326</v>
      </c>
      <c r="B327">
        <v>5</v>
      </c>
      <c r="C327">
        <v>21</v>
      </c>
      <c r="D327">
        <v>58.79</v>
      </c>
      <c r="E327" t="s">
        <v>373</v>
      </c>
      <c r="F327">
        <v>24</v>
      </c>
      <c r="G327">
        <v>45</v>
      </c>
      <c r="H327">
        <v>38.6</v>
      </c>
    </row>
    <row r="328" spans="1:8" x14ac:dyDescent="0.45">
      <c r="A328" t="s">
        <v>327</v>
      </c>
      <c r="B328">
        <v>5</v>
      </c>
      <c r="C328">
        <v>20</v>
      </c>
      <c r="D328">
        <v>32.299999999999997</v>
      </c>
      <c r="E328" t="s">
        <v>373</v>
      </c>
      <c r="F328">
        <v>24</v>
      </c>
      <c r="G328">
        <v>47</v>
      </c>
      <c r="H328">
        <v>20.2</v>
      </c>
    </row>
    <row r="329" spans="1:8" x14ac:dyDescent="0.45">
      <c r="A329" t="s">
        <v>328</v>
      </c>
      <c r="B329">
        <v>5</v>
      </c>
      <c r="C329">
        <v>19</v>
      </c>
      <c r="D329">
        <v>3.31</v>
      </c>
      <c r="E329" t="s">
        <v>373</v>
      </c>
      <c r="F329">
        <v>24</v>
      </c>
      <c r="G329">
        <v>48</v>
      </c>
      <c r="H329">
        <v>54.9</v>
      </c>
    </row>
    <row r="330" spans="1:8" x14ac:dyDescent="0.45">
      <c r="A330" t="s">
        <v>329</v>
      </c>
      <c r="B330">
        <v>5</v>
      </c>
      <c r="C330">
        <v>17</v>
      </c>
      <c r="D330">
        <v>32</v>
      </c>
      <c r="E330" t="s">
        <v>373</v>
      </c>
      <c r="F330">
        <v>24</v>
      </c>
      <c r="G330">
        <v>50</v>
      </c>
      <c r="H330">
        <v>22.5</v>
      </c>
    </row>
    <row r="331" spans="1:8" x14ac:dyDescent="0.45">
      <c r="A331" t="s">
        <v>330</v>
      </c>
      <c r="B331">
        <v>5</v>
      </c>
      <c r="C331">
        <v>15</v>
      </c>
      <c r="D331">
        <v>58.57</v>
      </c>
      <c r="E331" t="s">
        <v>373</v>
      </c>
      <c r="F331">
        <v>24</v>
      </c>
      <c r="G331">
        <v>51</v>
      </c>
      <c r="H331">
        <v>42.7</v>
      </c>
    </row>
    <row r="332" spans="1:8" x14ac:dyDescent="0.45">
      <c r="A332" t="s">
        <v>331</v>
      </c>
      <c r="B332">
        <v>5</v>
      </c>
      <c r="C332">
        <v>14</v>
      </c>
      <c r="D332">
        <v>23.22</v>
      </c>
      <c r="E332" t="s">
        <v>373</v>
      </c>
      <c r="F332">
        <v>24</v>
      </c>
      <c r="G332">
        <v>52</v>
      </c>
      <c r="H332">
        <v>55.2</v>
      </c>
    </row>
    <row r="333" spans="1:8" x14ac:dyDescent="0.45">
      <c r="A333" t="s">
        <v>332</v>
      </c>
      <c r="B333">
        <v>5</v>
      </c>
      <c r="C333">
        <v>12</v>
      </c>
      <c r="D333">
        <v>46.17</v>
      </c>
      <c r="E333" t="s">
        <v>373</v>
      </c>
      <c r="F333">
        <v>24</v>
      </c>
      <c r="G333">
        <v>53</v>
      </c>
      <c r="H333">
        <v>59.8</v>
      </c>
    </row>
    <row r="334" spans="1:8" x14ac:dyDescent="0.45">
      <c r="A334" t="s">
        <v>333</v>
      </c>
      <c r="B334">
        <v>5</v>
      </c>
      <c r="C334">
        <v>11</v>
      </c>
      <c r="D334">
        <v>7.64</v>
      </c>
      <c r="E334" t="s">
        <v>373</v>
      </c>
      <c r="F334">
        <v>24</v>
      </c>
      <c r="G334">
        <v>54</v>
      </c>
      <c r="H334">
        <v>56.4</v>
      </c>
    </row>
    <row r="335" spans="1:8" x14ac:dyDescent="0.45">
      <c r="A335" t="s">
        <v>334</v>
      </c>
      <c r="B335">
        <v>5</v>
      </c>
      <c r="C335">
        <v>9</v>
      </c>
      <c r="D335">
        <v>27.84</v>
      </c>
      <c r="E335" t="s">
        <v>373</v>
      </c>
      <c r="F335">
        <v>24</v>
      </c>
      <c r="G335">
        <v>55</v>
      </c>
      <c r="H335">
        <v>44.9</v>
      </c>
    </row>
    <row r="336" spans="1:8" x14ac:dyDescent="0.45">
      <c r="A336" t="s">
        <v>335</v>
      </c>
      <c r="B336">
        <v>5</v>
      </c>
      <c r="C336">
        <v>7</v>
      </c>
      <c r="D336">
        <v>47</v>
      </c>
      <c r="E336" t="s">
        <v>373</v>
      </c>
      <c r="F336">
        <v>24</v>
      </c>
      <c r="G336">
        <v>56</v>
      </c>
      <c r="H336">
        <v>25.1</v>
      </c>
    </row>
    <row r="337" spans="1:8" x14ac:dyDescent="0.45">
      <c r="A337" t="s">
        <v>336</v>
      </c>
      <c r="B337">
        <v>5</v>
      </c>
      <c r="C337">
        <v>6</v>
      </c>
      <c r="D337">
        <v>5.35</v>
      </c>
      <c r="E337" t="s">
        <v>373</v>
      </c>
      <c r="F337">
        <v>24</v>
      </c>
      <c r="G337">
        <v>56</v>
      </c>
      <c r="H337">
        <v>57.1</v>
      </c>
    </row>
    <row r="338" spans="1:8" x14ac:dyDescent="0.45">
      <c r="A338" t="s">
        <v>337</v>
      </c>
      <c r="B338">
        <v>5</v>
      </c>
      <c r="C338">
        <v>4</v>
      </c>
      <c r="D338">
        <v>23.09</v>
      </c>
      <c r="E338" t="s">
        <v>373</v>
      </c>
      <c r="F338">
        <v>24</v>
      </c>
      <c r="G338">
        <v>57</v>
      </c>
      <c r="H338">
        <v>20.7</v>
      </c>
    </row>
    <row r="339" spans="1:8" x14ac:dyDescent="0.45">
      <c r="A339" t="s">
        <v>338</v>
      </c>
      <c r="B339">
        <v>5</v>
      </c>
      <c r="C339">
        <v>2</v>
      </c>
      <c r="D339">
        <v>40.47</v>
      </c>
      <c r="E339" t="s">
        <v>373</v>
      </c>
      <c r="F339">
        <v>24</v>
      </c>
      <c r="G339">
        <v>57</v>
      </c>
      <c r="H339">
        <v>36.1</v>
      </c>
    </row>
    <row r="340" spans="1:8" x14ac:dyDescent="0.45">
      <c r="A340" t="s">
        <v>339</v>
      </c>
      <c r="B340">
        <v>5</v>
      </c>
      <c r="C340">
        <v>0</v>
      </c>
      <c r="D340">
        <v>57.7</v>
      </c>
      <c r="E340" t="s">
        <v>373</v>
      </c>
      <c r="F340">
        <v>24</v>
      </c>
      <c r="G340">
        <v>57</v>
      </c>
      <c r="H340">
        <v>43.3</v>
      </c>
    </row>
    <row r="341" spans="1:8" x14ac:dyDescent="0.45">
      <c r="A341" t="s">
        <v>340</v>
      </c>
      <c r="B341">
        <v>4</v>
      </c>
      <c r="C341">
        <v>59</v>
      </c>
      <c r="D341">
        <v>15.01</v>
      </c>
      <c r="E341" t="s">
        <v>373</v>
      </c>
      <c r="F341">
        <v>24</v>
      </c>
      <c r="G341">
        <v>57</v>
      </c>
      <c r="H341">
        <v>42.4</v>
      </c>
    </row>
    <row r="342" spans="1:8" x14ac:dyDescent="0.45">
      <c r="A342" t="s">
        <v>341</v>
      </c>
      <c r="B342">
        <v>4</v>
      </c>
      <c r="C342">
        <v>57</v>
      </c>
      <c r="D342">
        <v>32.61</v>
      </c>
      <c r="E342" t="s">
        <v>373</v>
      </c>
      <c r="F342">
        <v>24</v>
      </c>
      <c r="G342">
        <v>57</v>
      </c>
      <c r="H342">
        <v>33.6</v>
      </c>
    </row>
    <row r="343" spans="1:8" x14ac:dyDescent="0.45">
      <c r="A343" t="s">
        <v>342</v>
      </c>
      <c r="B343">
        <v>4</v>
      </c>
      <c r="C343">
        <v>55</v>
      </c>
      <c r="D343">
        <v>50.72</v>
      </c>
      <c r="E343" t="s">
        <v>373</v>
      </c>
      <c r="F343">
        <v>24</v>
      </c>
      <c r="G343">
        <v>57</v>
      </c>
      <c r="H343">
        <v>17.2</v>
      </c>
    </row>
    <row r="344" spans="1:8" x14ac:dyDescent="0.45">
      <c r="A344" t="s">
        <v>343</v>
      </c>
      <c r="B344">
        <v>4</v>
      </c>
      <c r="C344">
        <v>54</v>
      </c>
      <c r="D344">
        <v>9.57</v>
      </c>
      <c r="E344" t="s">
        <v>373</v>
      </c>
      <c r="F344">
        <v>24</v>
      </c>
      <c r="G344">
        <v>56</v>
      </c>
      <c r="H344">
        <v>53.3</v>
      </c>
    </row>
    <row r="345" spans="1:8" x14ac:dyDescent="0.45">
      <c r="A345" t="s">
        <v>344</v>
      </c>
      <c r="B345">
        <v>4</v>
      </c>
      <c r="C345">
        <v>52</v>
      </c>
      <c r="D345">
        <v>29.35</v>
      </c>
      <c r="E345" t="s">
        <v>373</v>
      </c>
      <c r="F345">
        <v>24</v>
      </c>
      <c r="G345">
        <v>56</v>
      </c>
      <c r="H345">
        <v>22.3</v>
      </c>
    </row>
    <row r="346" spans="1:8" x14ac:dyDescent="0.45">
      <c r="A346" t="s">
        <v>345</v>
      </c>
      <c r="B346">
        <v>4</v>
      </c>
      <c r="C346">
        <v>50</v>
      </c>
      <c r="D346">
        <v>50.29</v>
      </c>
      <c r="E346" t="s">
        <v>373</v>
      </c>
      <c r="F346">
        <v>24</v>
      </c>
      <c r="G346">
        <v>55</v>
      </c>
      <c r="H346">
        <v>44.5</v>
      </c>
    </row>
    <row r="347" spans="1:8" x14ac:dyDescent="0.45">
      <c r="A347" t="s">
        <v>346</v>
      </c>
      <c r="B347">
        <v>4</v>
      </c>
      <c r="C347">
        <v>49</v>
      </c>
      <c r="D347">
        <v>12.58</v>
      </c>
      <c r="E347" t="s">
        <v>373</v>
      </c>
      <c r="F347">
        <v>24</v>
      </c>
      <c r="G347">
        <v>55</v>
      </c>
      <c r="H347">
        <v>0.4</v>
      </c>
    </row>
    <row r="348" spans="1:8" x14ac:dyDescent="0.45">
      <c r="A348" t="s">
        <v>347</v>
      </c>
      <c r="B348">
        <v>4</v>
      </c>
      <c r="C348">
        <v>47</v>
      </c>
      <c r="D348">
        <v>36.42</v>
      </c>
      <c r="E348" t="s">
        <v>373</v>
      </c>
      <c r="F348">
        <v>24</v>
      </c>
      <c r="G348">
        <v>54</v>
      </c>
      <c r="H348">
        <v>10.199999999999999</v>
      </c>
    </row>
    <row r="349" spans="1:8" x14ac:dyDescent="0.45">
      <c r="A349" t="s">
        <v>348</v>
      </c>
      <c r="B349">
        <v>4</v>
      </c>
      <c r="C349">
        <v>46</v>
      </c>
      <c r="D349">
        <v>2.0099999999999998</v>
      </c>
      <c r="E349" t="s">
        <v>373</v>
      </c>
      <c r="F349">
        <v>24</v>
      </c>
      <c r="G349">
        <v>53</v>
      </c>
      <c r="H349">
        <v>14.6</v>
      </c>
    </row>
    <row r="350" spans="1:8" x14ac:dyDescent="0.45">
      <c r="A350" t="s">
        <v>349</v>
      </c>
      <c r="B350">
        <v>4</v>
      </c>
      <c r="C350">
        <v>44</v>
      </c>
      <c r="D350">
        <v>29.52</v>
      </c>
      <c r="E350" t="s">
        <v>373</v>
      </c>
      <c r="F350">
        <v>24</v>
      </c>
      <c r="G350">
        <v>52</v>
      </c>
      <c r="H350">
        <v>14</v>
      </c>
    </row>
    <row r="351" spans="1:8" x14ac:dyDescent="0.45">
      <c r="A351" t="s">
        <v>350</v>
      </c>
      <c r="B351">
        <v>4</v>
      </c>
      <c r="C351">
        <v>42</v>
      </c>
      <c r="D351">
        <v>59.14</v>
      </c>
      <c r="E351" t="s">
        <v>373</v>
      </c>
      <c r="F351">
        <v>24</v>
      </c>
      <c r="G351">
        <v>51</v>
      </c>
      <c r="H351">
        <v>8.8000000000000007</v>
      </c>
    </row>
    <row r="352" spans="1:8" x14ac:dyDescent="0.45">
      <c r="A352" t="s">
        <v>351</v>
      </c>
      <c r="B352">
        <v>4</v>
      </c>
      <c r="C352">
        <v>41</v>
      </c>
      <c r="D352">
        <v>31.03</v>
      </c>
      <c r="E352" t="s">
        <v>373</v>
      </c>
      <c r="F352">
        <v>24</v>
      </c>
      <c r="G352">
        <v>49</v>
      </c>
      <c r="H352">
        <v>59.6</v>
      </c>
    </row>
    <row r="353" spans="1:8" x14ac:dyDescent="0.45">
      <c r="A353" t="s">
        <v>352</v>
      </c>
      <c r="B353">
        <v>4</v>
      </c>
      <c r="C353">
        <v>40</v>
      </c>
      <c r="D353">
        <v>5.36</v>
      </c>
      <c r="E353" t="s">
        <v>373</v>
      </c>
      <c r="F353">
        <v>24</v>
      </c>
      <c r="G353">
        <v>48</v>
      </c>
      <c r="H353">
        <v>47.1</v>
      </c>
    </row>
    <row r="354" spans="1:8" x14ac:dyDescent="0.45">
      <c r="A354" t="s">
        <v>353</v>
      </c>
      <c r="B354">
        <v>4</v>
      </c>
      <c r="C354">
        <v>38</v>
      </c>
      <c r="D354">
        <v>42.28</v>
      </c>
      <c r="E354" t="s">
        <v>373</v>
      </c>
      <c r="F354">
        <v>24</v>
      </c>
      <c r="G354">
        <v>47</v>
      </c>
      <c r="H354">
        <v>31.6</v>
      </c>
    </row>
    <row r="355" spans="1:8" x14ac:dyDescent="0.45">
      <c r="A355" t="s">
        <v>354</v>
      </c>
      <c r="B355">
        <v>4</v>
      </c>
      <c r="C355">
        <v>37</v>
      </c>
      <c r="D355">
        <v>21.94</v>
      </c>
      <c r="E355" t="s">
        <v>373</v>
      </c>
      <c r="F355">
        <v>24</v>
      </c>
      <c r="G355">
        <v>46</v>
      </c>
      <c r="H355">
        <v>13.9</v>
      </c>
    </row>
    <row r="356" spans="1:8" x14ac:dyDescent="0.45">
      <c r="A356" t="s">
        <v>355</v>
      </c>
      <c r="B356">
        <v>4</v>
      </c>
      <c r="C356">
        <v>36</v>
      </c>
      <c r="D356">
        <v>4.47</v>
      </c>
      <c r="E356" t="s">
        <v>373</v>
      </c>
      <c r="F356">
        <v>24</v>
      </c>
      <c r="G356">
        <v>44</v>
      </c>
      <c r="H356">
        <v>54.4</v>
      </c>
    </row>
    <row r="357" spans="1:8" x14ac:dyDescent="0.45">
      <c r="A357" t="s">
        <v>356</v>
      </c>
      <c r="B357">
        <v>4</v>
      </c>
      <c r="C357">
        <v>34</v>
      </c>
      <c r="D357">
        <v>50.01</v>
      </c>
      <c r="E357" t="s">
        <v>373</v>
      </c>
      <c r="F357">
        <v>24</v>
      </c>
      <c r="G357">
        <v>43</v>
      </c>
      <c r="H357">
        <v>33.9</v>
      </c>
    </row>
    <row r="358" spans="1:8" x14ac:dyDescent="0.45">
      <c r="A358" t="s">
        <v>357</v>
      </c>
      <c r="B358">
        <v>4</v>
      </c>
      <c r="C358">
        <v>33</v>
      </c>
      <c r="D358">
        <v>38.659999999999997</v>
      </c>
      <c r="E358" t="s">
        <v>373</v>
      </c>
      <c r="F358">
        <v>24</v>
      </c>
      <c r="G358">
        <v>42</v>
      </c>
      <c r="H358">
        <v>12.8</v>
      </c>
    </row>
    <row r="359" spans="1:8" x14ac:dyDescent="0.45">
      <c r="A359" t="s">
        <v>358</v>
      </c>
      <c r="B359">
        <v>4</v>
      </c>
      <c r="C359">
        <v>32</v>
      </c>
      <c r="D359">
        <v>30.54</v>
      </c>
      <c r="E359" t="s">
        <v>373</v>
      </c>
      <c r="F359">
        <v>24</v>
      </c>
      <c r="G359">
        <v>40</v>
      </c>
      <c r="H359">
        <v>51.7</v>
      </c>
    </row>
    <row r="360" spans="1:8" x14ac:dyDescent="0.45">
      <c r="A360" t="s">
        <v>359</v>
      </c>
      <c r="B360">
        <v>4</v>
      </c>
      <c r="C360">
        <v>31</v>
      </c>
      <c r="D360">
        <v>25.75</v>
      </c>
      <c r="E360" t="s">
        <v>373</v>
      </c>
      <c r="F360">
        <v>24</v>
      </c>
      <c r="G360">
        <v>39</v>
      </c>
      <c r="H360">
        <v>31.3</v>
      </c>
    </row>
    <row r="361" spans="1:8" x14ac:dyDescent="0.45">
      <c r="A361" t="s">
        <v>360</v>
      </c>
      <c r="B361">
        <v>4</v>
      </c>
      <c r="C361">
        <v>30</v>
      </c>
      <c r="D361">
        <v>24.34</v>
      </c>
      <c r="E361" t="s">
        <v>373</v>
      </c>
      <c r="F361">
        <v>24</v>
      </c>
      <c r="G361">
        <v>38</v>
      </c>
      <c r="H361">
        <v>12</v>
      </c>
    </row>
    <row r="362" spans="1:8" x14ac:dyDescent="0.45">
      <c r="A362" t="s">
        <v>361</v>
      </c>
      <c r="B362">
        <v>4</v>
      </c>
      <c r="C362">
        <v>29</v>
      </c>
      <c r="D362">
        <v>26.41</v>
      </c>
      <c r="E362" t="s">
        <v>373</v>
      </c>
      <c r="F362">
        <v>24</v>
      </c>
      <c r="G362">
        <v>36</v>
      </c>
      <c r="H362">
        <v>54.2</v>
      </c>
    </row>
    <row r="363" spans="1:8" x14ac:dyDescent="0.45">
      <c r="A363" t="s">
        <v>362</v>
      </c>
      <c r="B363">
        <v>4</v>
      </c>
      <c r="C363">
        <v>28</v>
      </c>
      <c r="D363">
        <v>31.99</v>
      </c>
      <c r="E363" t="s">
        <v>373</v>
      </c>
      <c r="F363">
        <v>24</v>
      </c>
      <c r="G363">
        <v>35</v>
      </c>
      <c r="H363">
        <v>38.6</v>
      </c>
    </row>
    <row r="364" spans="1:8" x14ac:dyDescent="0.45">
      <c r="A364" t="s">
        <v>363</v>
      </c>
      <c r="B364">
        <v>4</v>
      </c>
      <c r="C364">
        <v>27</v>
      </c>
      <c r="D364">
        <v>41.14</v>
      </c>
      <c r="E364" t="s">
        <v>373</v>
      </c>
      <c r="F364">
        <v>24</v>
      </c>
      <c r="G364">
        <v>34</v>
      </c>
      <c r="H364">
        <v>25.4</v>
      </c>
    </row>
    <row r="365" spans="1:8" x14ac:dyDescent="0.45">
      <c r="A365" t="s">
        <v>364</v>
      </c>
      <c r="B365">
        <v>4</v>
      </c>
      <c r="C365">
        <v>26</v>
      </c>
      <c r="D365">
        <v>53.87</v>
      </c>
      <c r="E365" t="s">
        <v>373</v>
      </c>
      <c r="F365">
        <v>24</v>
      </c>
      <c r="G365">
        <v>33</v>
      </c>
      <c r="H365">
        <v>15.2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1354-F9B4-4361-B902-5485A2D46525}">
  <dimension ref="A1:H365"/>
  <sheetViews>
    <sheetView workbookViewId="0"/>
  </sheetViews>
  <sheetFormatPr defaultRowHeight="14.25" x14ac:dyDescent="0.45"/>
  <cols>
    <col min="1" max="1" width="11.86328125" bestFit="1" customWidth="1"/>
  </cols>
  <sheetData>
    <row r="1" spans="1:8" x14ac:dyDescent="0.45">
      <c r="A1" t="s">
        <v>0</v>
      </c>
      <c r="B1">
        <v>19</v>
      </c>
      <c r="C1">
        <v>37</v>
      </c>
      <c r="D1">
        <v>15.87</v>
      </c>
      <c r="E1" t="s">
        <v>372</v>
      </c>
      <c r="F1">
        <v>18</v>
      </c>
      <c r="G1">
        <v>37</v>
      </c>
      <c r="H1">
        <v>55.1</v>
      </c>
    </row>
    <row r="2" spans="1:8" x14ac:dyDescent="0.45">
      <c r="A2" t="s">
        <v>1</v>
      </c>
      <c r="B2">
        <v>19</v>
      </c>
      <c r="C2">
        <v>35</v>
      </c>
      <c r="D2">
        <v>0.39</v>
      </c>
      <c r="E2" t="s">
        <v>372</v>
      </c>
      <c r="F2">
        <v>18</v>
      </c>
      <c r="G2">
        <v>27</v>
      </c>
      <c r="H2">
        <v>23.1</v>
      </c>
    </row>
    <row r="3" spans="1:8" x14ac:dyDescent="0.45">
      <c r="A3" t="s">
        <v>2</v>
      </c>
      <c r="B3">
        <v>19</v>
      </c>
      <c r="C3">
        <v>32</v>
      </c>
      <c r="D3">
        <v>38.67</v>
      </c>
      <c r="E3" t="s">
        <v>372</v>
      </c>
      <c r="F3">
        <v>18</v>
      </c>
      <c r="G3">
        <v>17</v>
      </c>
      <c r="H3">
        <v>6.6</v>
      </c>
    </row>
    <row r="4" spans="1:8" x14ac:dyDescent="0.45">
      <c r="A4" t="s">
        <v>3</v>
      </c>
      <c r="B4">
        <v>19</v>
      </c>
      <c r="C4">
        <v>30</v>
      </c>
      <c r="D4">
        <v>11.56</v>
      </c>
      <c r="E4" t="s">
        <v>372</v>
      </c>
      <c r="F4">
        <v>18</v>
      </c>
      <c r="G4">
        <v>7</v>
      </c>
      <c r="H4">
        <v>6.7</v>
      </c>
    </row>
    <row r="5" spans="1:8" x14ac:dyDescent="0.45">
      <c r="A5" t="s">
        <v>4</v>
      </c>
      <c r="B5">
        <v>19</v>
      </c>
      <c r="C5">
        <v>27</v>
      </c>
      <c r="D5">
        <v>39.950000000000003</v>
      </c>
      <c r="E5" t="s">
        <v>372</v>
      </c>
      <c r="F5">
        <v>17</v>
      </c>
      <c r="G5">
        <v>57</v>
      </c>
      <c r="H5">
        <v>24.5</v>
      </c>
    </row>
    <row r="6" spans="1:8" x14ac:dyDescent="0.45">
      <c r="A6" t="s">
        <v>5</v>
      </c>
      <c r="B6">
        <v>19</v>
      </c>
      <c r="C6">
        <v>25</v>
      </c>
      <c r="D6">
        <v>4.79</v>
      </c>
      <c r="E6" t="s">
        <v>372</v>
      </c>
      <c r="F6">
        <v>17</v>
      </c>
      <c r="G6">
        <v>48</v>
      </c>
      <c r="H6">
        <v>1.1000000000000001</v>
      </c>
    </row>
    <row r="7" spans="1:8" x14ac:dyDescent="0.45">
      <c r="A7" t="s">
        <v>6</v>
      </c>
      <c r="B7">
        <v>19</v>
      </c>
      <c r="C7">
        <v>22</v>
      </c>
      <c r="D7">
        <v>27.08</v>
      </c>
      <c r="E7" t="s">
        <v>372</v>
      </c>
      <c r="F7">
        <v>17</v>
      </c>
      <c r="G7">
        <v>38</v>
      </c>
      <c r="H7">
        <v>57.9</v>
      </c>
    </row>
    <row r="8" spans="1:8" x14ac:dyDescent="0.45">
      <c r="A8" t="s">
        <v>7</v>
      </c>
      <c r="B8">
        <v>19</v>
      </c>
      <c r="C8">
        <v>19</v>
      </c>
      <c r="D8">
        <v>47.87</v>
      </c>
      <c r="E8" t="s">
        <v>372</v>
      </c>
      <c r="F8">
        <v>17</v>
      </c>
      <c r="G8">
        <v>30</v>
      </c>
      <c r="H8">
        <v>16.100000000000001</v>
      </c>
    </row>
    <row r="9" spans="1:8" x14ac:dyDescent="0.45">
      <c r="A9" t="s">
        <v>8</v>
      </c>
      <c r="B9">
        <v>19</v>
      </c>
      <c r="C9">
        <v>17</v>
      </c>
      <c r="D9">
        <v>8.2200000000000006</v>
      </c>
      <c r="E9" t="s">
        <v>372</v>
      </c>
      <c r="F9">
        <v>17</v>
      </c>
      <c r="G9">
        <v>21</v>
      </c>
      <c r="H9">
        <v>56.9</v>
      </c>
    </row>
    <row r="10" spans="1:8" x14ac:dyDescent="0.45">
      <c r="A10" t="s">
        <v>9</v>
      </c>
      <c r="B10">
        <v>19</v>
      </c>
      <c r="C10">
        <v>14</v>
      </c>
      <c r="D10">
        <v>29.21</v>
      </c>
      <c r="E10" t="s">
        <v>372</v>
      </c>
      <c r="F10">
        <v>17</v>
      </c>
      <c r="G10">
        <v>14</v>
      </c>
      <c r="H10">
        <v>1.6</v>
      </c>
    </row>
    <row r="11" spans="1:8" x14ac:dyDescent="0.45">
      <c r="A11" t="s">
        <v>10</v>
      </c>
      <c r="B11">
        <v>19</v>
      </c>
      <c r="C11">
        <v>11</v>
      </c>
      <c r="D11">
        <v>51.89</v>
      </c>
      <c r="E11" t="s">
        <v>372</v>
      </c>
      <c r="F11">
        <v>17</v>
      </c>
      <c r="G11">
        <v>6</v>
      </c>
      <c r="H11">
        <v>31.3</v>
      </c>
    </row>
    <row r="12" spans="1:8" x14ac:dyDescent="0.45">
      <c r="A12" t="s">
        <v>11</v>
      </c>
      <c r="B12">
        <v>19</v>
      </c>
      <c r="C12">
        <v>9</v>
      </c>
      <c r="D12">
        <v>17.329999999999998</v>
      </c>
      <c r="E12" t="s">
        <v>372</v>
      </c>
      <c r="F12">
        <v>16</v>
      </c>
      <c r="G12">
        <v>59</v>
      </c>
      <c r="H12">
        <v>27.2</v>
      </c>
    </row>
    <row r="13" spans="1:8" x14ac:dyDescent="0.45">
      <c r="A13" t="s">
        <v>12</v>
      </c>
      <c r="B13">
        <v>19</v>
      </c>
      <c r="C13">
        <v>6</v>
      </c>
      <c r="D13">
        <v>46.54</v>
      </c>
      <c r="E13" t="s">
        <v>372</v>
      </c>
      <c r="F13">
        <v>16</v>
      </c>
      <c r="G13">
        <v>52</v>
      </c>
      <c r="H13">
        <v>50.4</v>
      </c>
    </row>
    <row r="14" spans="1:8" x14ac:dyDescent="0.45">
      <c r="A14" t="s">
        <v>13</v>
      </c>
      <c r="B14">
        <v>19</v>
      </c>
      <c r="C14">
        <v>4</v>
      </c>
      <c r="D14">
        <v>20.49</v>
      </c>
      <c r="E14" t="s">
        <v>372</v>
      </c>
      <c r="F14">
        <v>16</v>
      </c>
      <c r="G14">
        <v>46</v>
      </c>
      <c r="H14">
        <v>41.8</v>
      </c>
    </row>
    <row r="15" spans="1:8" x14ac:dyDescent="0.45">
      <c r="A15" t="s">
        <v>14</v>
      </c>
      <c r="B15">
        <v>19</v>
      </c>
      <c r="C15">
        <v>2</v>
      </c>
      <c r="D15">
        <v>0.09</v>
      </c>
      <c r="E15" t="s">
        <v>372</v>
      </c>
      <c r="F15">
        <v>16</v>
      </c>
      <c r="G15">
        <v>41</v>
      </c>
      <c r="H15">
        <v>2</v>
      </c>
    </row>
    <row r="16" spans="1:8" x14ac:dyDescent="0.45">
      <c r="A16" t="s">
        <v>15</v>
      </c>
      <c r="B16">
        <v>18</v>
      </c>
      <c r="C16">
        <v>59</v>
      </c>
      <c r="D16">
        <v>46.18</v>
      </c>
      <c r="E16" t="s">
        <v>372</v>
      </c>
      <c r="F16">
        <v>16</v>
      </c>
      <c r="G16">
        <v>35</v>
      </c>
      <c r="H16">
        <v>51.8</v>
      </c>
    </row>
    <row r="17" spans="1:8" x14ac:dyDescent="0.45">
      <c r="A17" t="s">
        <v>16</v>
      </c>
      <c r="B17">
        <v>18</v>
      </c>
      <c r="C17">
        <v>57</v>
      </c>
      <c r="D17">
        <v>39.54</v>
      </c>
      <c r="E17" t="s">
        <v>372</v>
      </c>
      <c r="F17">
        <v>16</v>
      </c>
      <c r="G17">
        <v>31</v>
      </c>
      <c r="H17">
        <v>11.6</v>
      </c>
    </row>
    <row r="18" spans="1:8" x14ac:dyDescent="0.45">
      <c r="A18" t="s">
        <v>17</v>
      </c>
      <c r="B18">
        <v>18</v>
      </c>
      <c r="C18">
        <v>55</v>
      </c>
      <c r="D18">
        <v>40.86</v>
      </c>
      <c r="E18" t="s">
        <v>372</v>
      </c>
      <c r="F18">
        <v>16</v>
      </c>
      <c r="G18">
        <v>27</v>
      </c>
      <c r="H18">
        <v>1.7</v>
      </c>
    </row>
    <row r="19" spans="1:8" x14ac:dyDescent="0.45">
      <c r="A19" t="s">
        <v>18</v>
      </c>
      <c r="B19">
        <v>18</v>
      </c>
      <c r="C19">
        <v>53</v>
      </c>
      <c r="D19">
        <v>50.75</v>
      </c>
      <c r="E19" t="s">
        <v>372</v>
      </c>
      <c r="F19">
        <v>16</v>
      </c>
      <c r="G19">
        <v>23</v>
      </c>
      <c r="H19">
        <v>22</v>
      </c>
    </row>
    <row r="20" spans="1:8" x14ac:dyDescent="0.45">
      <c r="A20" t="s">
        <v>19</v>
      </c>
      <c r="B20">
        <v>18</v>
      </c>
      <c r="C20">
        <v>52</v>
      </c>
      <c r="D20">
        <v>9.7200000000000006</v>
      </c>
      <c r="E20" t="s">
        <v>372</v>
      </c>
      <c r="F20">
        <v>16</v>
      </c>
      <c r="G20">
        <v>20</v>
      </c>
      <c r="H20">
        <v>12.4</v>
      </c>
    </row>
    <row r="21" spans="1:8" x14ac:dyDescent="0.45">
      <c r="A21" t="s">
        <v>20</v>
      </c>
      <c r="B21">
        <v>18</v>
      </c>
      <c r="C21">
        <v>50</v>
      </c>
      <c r="D21">
        <v>38.229999999999997</v>
      </c>
      <c r="E21" t="s">
        <v>372</v>
      </c>
      <c r="F21">
        <v>16</v>
      </c>
      <c r="G21">
        <v>17</v>
      </c>
      <c r="H21">
        <v>32.6</v>
      </c>
    </row>
    <row r="22" spans="1:8" x14ac:dyDescent="0.45">
      <c r="A22" t="s">
        <v>21</v>
      </c>
      <c r="B22">
        <v>18</v>
      </c>
      <c r="C22">
        <v>49</v>
      </c>
      <c r="D22">
        <v>16.63</v>
      </c>
      <c r="E22" t="s">
        <v>372</v>
      </c>
      <c r="F22">
        <v>16</v>
      </c>
      <c r="G22">
        <v>15</v>
      </c>
      <c r="H22">
        <v>21.9</v>
      </c>
    </row>
    <row r="23" spans="1:8" x14ac:dyDescent="0.45">
      <c r="A23" t="s">
        <v>22</v>
      </c>
      <c r="B23">
        <v>18</v>
      </c>
      <c r="C23">
        <v>48</v>
      </c>
      <c r="D23">
        <v>5.18</v>
      </c>
      <c r="E23" t="s">
        <v>372</v>
      </c>
      <c r="F23">
        <v>16</v>
      </c>
      <c r="G23">
        <v>13</v>
      </c>
      <c r="H23">
        <v>39.700000000000003</v>
      </c>
    </row>
    <row r="24" spans="1:8" x14ac:dyDescent="0.45">
      <c r="A24" t="s">
        <v>23</v>
      </c>
      <c r="B24">
        <v>18</v>
      </c>
      <c r="C24">
        <v>47</v>
      </c>
      <c r="D24">
        <v>4.0999999999999996</v>
      </c>
      <c r="E24" t="s">
        <v>372</v>
      </c>
      <c r="F24">
        <v>16</v>
      </c>
      <c r="G24">
        <v>12</v>
      </c>
      <c r="H24">
        <v>24.9</v>
      </c>
    </row>
    <row r="25" spans="1:8" x14ac:dyDescent="0.45">
      <c r="A25" t="s">
        <v>24</v>
      </c>
      <c r="B25">
        <v>18</v>
      </c>
      <c r="C25">
        <v>46</v>
      </c>
      <c r="D25">
        <v>13.5</v>
      </c>
      <c r="E25" t="s">
        <v>372</v>
      </c>
      <c r="F25">
        <v>16</v>
      </c>
      <c r="G25">
        <v>11</v>
      </c>
      <c r="H25">
        <v>36.5</v>
      </c>
    </row>
    <row r="26" spans="1:8" x14ac:dyDescent="0.45">
      <c r="A26" t="s">
        <v>25</v>
      </c>
      <c r="B26">
        <v>18</v>
      </c>
      <c r="C26">
        <v>45</v>
      </c>
      <c r="D26">
        <v>33.450000000000003</v>
      </c>
      <c r="E26" t="s">
        <v>372</v>
      </c>
      <c r="F26">
        <v>16</v>
      </c>
      <c r="G26">
        <v>11</v>
      </c>
      <c r="H26">
        <v>13.3</v>
      </c>
    </row>
    <row r="27" spans="1:8" x14ac:dyDescent="0.45">
      <c r="A27" t="s">
        <v>26</v>
      </c>
      <c r="B27">
        <v>18</v>
      </c>
      <c r="C27">
        <v>45</v>
      </c>
      <c r="D27">
        <v>3.95</v>
      </c>
      <c r="E27" t="s">
        <v>372</v>
      </c>
      <c r="F27">
        <v>16</v>
      </c>
      <c r="G27">
        <v>11</v>
      </c>
      <c r="H27">
        <v>13.8</v>
      </c>
    </row>
    <row r="28" spans="1:8" x14ac:dyDescent="0.45">
      <c r="A28" t="s">
        <v>27</v>
      </c>
      <c r="B28">
        <v>18</v>
      </c>
      <c r="C28">
        <v>44</v>
      </c>
      <c r="D28">
        <v>44.95</v>
      </c>
      <c r="E28" t="s">
        <v>372</v>
      </c>
      <c r="F28">
        <v>16</v>
      </c>
      <c r="G28">
        <v>11</v>
      </c>
      <c r="H28">
        <v>36.5</v>
      </c>
    </row>
    <row r="29" spans="1:8" x14ac:dyDescent="0.45">
      <c r="A29" t="s">
        <v>28</v>
      </c>
      <c r="B29">
        <v>18</v>
      </c>
      <c r="C29">
        <v>44</v>
      </c>
      <c r="D29">
        <v>36.35</v>
      </c>
      <c r="E29" t="s">
        <v>372</v>
      </c>
      <c r="F29">
        <v>16</v>
      </c>
      <c r="G29">
        <v>12</v>
      </c>
      <c r="H29">
        <v>19.899999999999999</v>
      </c>
    </row>
    <row r="30" spans="1:8" x14ac:dyDescent="0.45">
      <c r="A30" t="s">
        <v>29</v>
      </c>
      <c r="B30">
        <v>18</v>
      </c>
      <c r="C30">
        <v>44</v>
      </c>
      <c r="D30">
        <v>38.01</v>
      </c>
      <c r="E30" t="s">
        <v>372</v>
      </c>
      <c r="F30">
        <v>16</v>
      </c>
      <c r="G30">
        <v>13</v>
      </c>
      <c r="H30">
        <v>22.3</v>
      </c>
    </row>
    <row r="31" spans="1:8" x14ac:dyDescent="0.45">
      <c r="A31" t="s">
        <v>30</v>
      </c>
      <c r="B31">
        <v>18</v>
      </c>
      <c r="C31">
        <v>44</v>
      </c>
      <c r="D31">
        <v>49.75</v>
      </c>
      <c r="E31" t="s">
        <v>372</v>
      </c>
      <c r="F31">
        <v>16</v>
      </c>
      <c r="G31">
        <v>14</v>
      </c>
      <c r="H31">
        <v>42.1</v>
      </c>
    </row>
    <row r="32" spans="1:8" x14ac:dyDescent="0.45">
      <c r="A32" t="s">
        <v>31</v>
      </c>
      <c r="B32">
        <v>18</v>
      </c>
      <c r="C32">
        <v>45</v>
      </c>
      <c r="D32">
        <v>11.38</v>
      </c>
      <c r="E32" t="s">
        <v>372</v>
      </c>
      <c r="F32">
        <v>16</v>
      </c>
      <c r="G32">
        <v>16</v>
      </c>
      <c r="H32">
        <v>17.600000000000001</v>
      </c>
    </row>
    <row r="33" spans="1:8" x14ac:dyDescent="0.45">
      <c r="A33" t="s">
        <v>32</v>
      </c>
      <c r="B33">
        <v>18</v>
      </c>
      <c r="C33">
        <v>45</v>
      </c>
      <c r="D33">
        <v>42.67</v>
      </c>
      <c r="E33" t="s">
        <v>372</v>
      </c>
      <c r="F33">
        <v>16</v>
      </c>
      <c r="G33">
        <v>18</v>
      </c>
      <c r="H33">
        <v>6.9</v>
      </c>
    </row>
    <row r="34" spans="1:8" x14ac:dyDescent="0.45">
      <c r="A34" t="s">
        <v>33</v>
      </c>
      <c r="B34">
        <v>18</v>
      </c>
      <c r="C34">
        <v>46</v>
      </c>
      <c r="D34">
        <v>23.4</v>
      </c>
      <c r="E34" t="s">
        <v>372</v>
      </c>
      <c r="F34">
        <v>16</v>
      </c>
      <c r="G34">
        <v>20</v>
      </c>
      <c r="H34">
        <v>8.3000000000000007</v>
      </c>
    </row>
    <row r="35" spans="1:8" x14ac:dyDescent="0.45">
      <c r="A35" t="s">
        <v>34</v>
      </c>
      <c r="B35">
        <v>18</v>
      </c>
      <c r="C35">
        <v>47</v>
      </c>
      <c r="D35">
        <v>13.31</v>
      </c>
      <c r="E35" t="s">
        <v>372</v>
      </c>
      <c r="F35">
        <v>16</v>
      </c>
      <c r="G35">
        <v>22</v>
      </c>
      <c r="H35">
        <v>20.100000000000001</v>
      </c>
    </row>
    <row r="36" spans="1:8" x14ac:dyDescent="0.45">
      <c r="A36" t="s">
        <v>35</v>
      </c>
      <c r="B36">
        <v>18</v>
      </c>
      <c r="C36">
        <v>48</v>
      </c>
      <c r="D36">
        <v>12.17</v>
      </c>
      <c r="E36" t="s">
        <v>372</v>
      </c>
      <c r="F36">
        <v>16</v>
      </c>
      <c r="G36">
        <v>24</v>
      </c>
      <c r="H36">
        <v>40.6</v>
      </c>
    </row>
    <row r="37" spans="1:8" x14ac:dyDescent="0.45">
      <c r="A37" t="s">
        <v>36</v>
      </c>
      <c r="B37">
        <v>18</v>
      </c>
      <c r="C37">
        <v>49</v>
      </c>
      <c r="D37">
        <v>19.72</v>
      </c>
      <c r="E37" t="s">
        <v>372</v>
      </c>
      <c r="F37">
        <v>16</v>
      </c>
      <c r="G37">
        <v>27</v>
      </c>
      <c r="H37">
        <v>7.9</v>
      </c>
    </row>
    <row r="38" spans="1:8" x14ac:dyDescent="0.45">
      <c r="A38" t="s">
        <v>37</v>
      </c>
      <c r="B38">
        <v>18</v>
      </c>
      <c r="C38">
        <v>50</v>
      </c>
      <c r="D38">
        <v>35.700000000000003</v>
      </c>
      <c r="E38" t="s">
        <v>372</v>
      </c>
      <c r="F38">
        <v>16</v>
      </c>
      <c r="G38">
        <v>29</v>
      </c>
      <c r="H38">
        <v>40.4</v>
      </c>
    </row>
    <row r="39" spans="1:8" x14ac:dyDescent="0.45">
      <c r="A39" t="s">
        <v>38</v>
      </c>
      <c r="B39">
        <v>18</v>
      </c>
      <c r="C39">
        <v>51</v>
      </c>
      <c r="D39">
        <v>59.85</v>
      </c>
      <c r="E39" t="s">
        <v>372</v>
      </c>
      <c r="F39">
        <v>16</v>
      </c>
      <c r="G39">
        <v>32</v>
      </c>
      <c r="H39">
        <v>16.3</v>
      </c>
    </row>
    <row r="40" spans="1:8" x14ac:dyDescent="0.45">
      <c r="A40" t="s">
        <v>39</v>
      </c>
      <c r="B40">
        <v>18</v>
      </c>
      <c r="C40">
        <v>53</v>
      </c>
      <c r="D40">
        <v>31.92</v>
      </c>
      <c r="E40" t="s">
        <v>372</v>
      </c>
      <c r="F40">
        <v>16</v>
      </c>
      <c r="G40">
        <v>34</v>
      </c>
      <c r="H40">
        <v>53.9</v>
      </c>
    </row>
    <row r="41" spans="1:8" x14ac:dyDescent="0.45">
      <c r="A41" t="s">
        <v>40</v>
      </c>
      <c r="B41">
        <v>18</v>
      </c>
      <c r="C41">
        <v>55</v>
      </c>
      <c r="D41">
        <v>11.65</v>
      </c>
      <c r="E41" t="s">
        <v>372</v>
      </c>
      <c r="F41">
        <v>16</v>
      </c>
      <c r="G41">
        <v>37</v>
      </c>
      <c r="H41">
        <v>31.6</v>
      </c>
    </row>
    <row r="42" spans="1:8" x14ac:dyDescent="0.45">
      <c r="A42" t="s">
        <v>41</v>
      </c>
      <c r="B42">
        <v>18</v>
      </c>
      <c r="C42">
        <v>56</v>
      </c>
      <c r="D42">
        <v>58.78</v>
      </c>
      <c r="E42" t="s">
        <v>372</v>
      </c>
      <c r="F42">
        <v>16</v>
      </c>
      <c r="G42">
        <v>40</v>
      </c>
      <c r="H42">
        <v>7.7</v>
      </c>
    </row>
    <row r="43" spans="1:8" x14ac:dyDescent="0.45">
      <c r="A43" t="s">
        <v>42</v>
      </c>
      <c r="B43">
        <v>18</v>
      </c>
      <c r="C43">
        <v>58</v>
      </c>
      <c r="D43">
        <v>53.06</v>
      </c>
      <c r="E43" t="s">
        <v>372</v>
      </c>
      <c r="F43">
        <v>16</v>
      </c>
      <c r="G43">
        <v>42</v>
      </c>
      <c r="H43">
        <v>40.6</v>
      </c>
    </row>
    <row r="44" spans="1:8" x14ac:dyDescent="0.45">
      <c r="A44" t="s">
        <v>43</v>
      </c>
      <c r="B44">
        <v>19</v>
      </c>
      <c r="C44">
        <v>0</v>
      </c>
      <c r="D44">
        <v>54.25</v>
      </c>
      <c r="E44" t="s">
        <v>372</v>
      </c>
      <c r="F44">
        <v>16</v>
      </c>
      <c r="G44">
        <v>45</v>
      </c>
      <c r="H44">
        <v>8.9</v>
      </c>
    </row>
    <row r="45" spans="1:8" x14ac:dyDescent="0.45">
      <c r="A45" t="s">
        <v>44</v>
      </c>
      <c r="B45">
        <v>19</v>
      </c>
      <c r="C45">
        <v>3</v>
      </c>
      <c r="D45">
        <v>2.09</v>
      </c>
      <c r="E45" t="s">
        <v>372</v>
      </c>
      <c r="F45">
        <v>16</v>
      </c>
      <c r="G45">
        <v>47</v>
      </c>
      <c r="H45">
        <v>30.9</v>
      </c>
    </row>
    <row r="46" spans="1:8" x14ac:dyDescent="0.45">
      <c r="A46" t="s">
        <v>45</v>
      </c>
      <c r="B46">
        <v>19</v>
      </c>
      <c r="C46">
        <v>5</v>
      </c>
      <c r="D46">
        <v>16.350000000000001</v>
      </c>
      <c r="E46" t="s">
        <v>372</v>
      </c>
      <c r="F46">
        <v>16</v>
      </c>
      <c r="G46">
        <v>49</v>
      </c>
      <c r="H46">
        <v>45.2</v>
      </c>
    </row>
    <row r="47" spans="1:8" x14ac:dyDescent="0.45">
      <c r="A47" t="s">
        <v>46</v>
      </c>
      <c r="B47">
        <v>19</v>
      </c>
      <c r="C47">
        <v>7</v>
      </c>
      <c r="D47">
        <v>36.79</v>
      </c>
      <c r="E47" t="s">
        <v>372</v>
      </c>
      <c r="F47">
        <v>16</v>
      </c>
      <c r="G47">
        <v>51</v>
      </c>
      <c r="H47">
        <v>50.4</v>
      </c>
    </row>
    <row r="48" spans="1:8" x14ac:dyDescent="0.45">
      <c r="A48" t="s">
        <v>47</v>
      </c>
      <c r="B48">
        <v>19</v>
      </c>
      <c r="C48">
        <v>10</v>
      </c>
      <c r="D48">
        <v>3.18</v>
      </c>
      <c r="E48" t="s">
        <v>372</v>
      </c>
      <c r="F48">
        <v>16</v>
      </c>
      <c r="G48">
        <v>53</v>
      </c>
      <c r="H48">
        <v>45.1</v>
      </c>
    </row>
    <row r="49" spans="1:8" x14ac:dyDescent="0.45">
      <c r="A49" t="s">
        <v>48</v>
      </c>
      <c r="B49">
        <v>19</v>
      </c>
      <c r="C49">
        <v>12</v>
      </c>
      <c r="D49">
        <v>35.299999999999997</v>
      </c>
      <c r="E49" t="s">
        <v>372</v>
      </c>
      <c r="F49">
        <v>16</v>
      </c>
      <c r="G49">
        <v>55</v>
      </c>
      <c r="H49">
        <v>28</v>
      </c>
    </row>
    <row r="50" spans="1:8" x14ac:dyDescent="0.45">
      <c r="A50" t="s">
        <v>49</v>
      </c>
      <c r="B50">
        <v>19</v>
      </c>
      <c r="C50">
        <v>15</v>
      </c>
      <c r="D50">
        <v>12.91</v>
      </c>
      <c r="E50" t="s">
        <v>372</v>
      </c>
      <c r="F50">
        <v>16</v>
      </c>
      <c r="G50">
        <v>56</v>
      </c>
      <c r="H50">
        <v>57.8</v>
      </c>
    </row>
    <row r="51" spans="1:8" x14ac:dyDescent="0.45">
      <c r="A51" t="s">
        <v>50</v>
      </c>
      <c r="B51">
        <v>19</v>
      </c>
      <c r="C51">
        <v>17</v>
      </c>
      <c r="D51">
        <v>55.81</v>
      </c>
      <c r="E51" t="s">
        <v>372</v>
      </c>
      <c r="F51">
        <v>16</v>
      </c>
      <c r="G51">
        <v>58</v>
      </c>
      <c r="H51">
        <v>13.4</v>
      </c>
    </row>
    <row r="52" spans="1:8" x14ac:dyDescent="0.45">
      <c r="A52" t="s">
        <v>51</v>
      </c>
      <c r="B52">
        <v>19</v>
      </c>
      <c r="C52">
        <v>20</v>
      </c>
      <c r="D52">
        <v>43.77</v>
      </c>
      <c r="E52" t="s">
        <v>372</v>
      </c>
      <c r="F52">
        <v>16</v>
      </c>
      <c r="G52">
        <v>59</v>
      </c>
      <c r="H52">
        <v>13.4</v>
      </c>
    </row>
    <row r="53" spans="1:8" x14ac:dyDescent="0.45">
      <c r="A53" t="s">
        <v>52</v>
      </c>
      <c r="B53">
        <v>19</v>
      </c>
      <c r="C53">
        <v>23</v>
      </c>
      <c r="D53">
        <v>36.6</v>
      </c>
      <c r="E53" t="s">
        <v>372</v>
      </c>
      <c r="F53">
        <v>16</v>
      </c>
      <c r="G53">
        <v>59</v>
      </c>
      <c r="H53">
        <v>56.9</v>
      </c>
    </row>
    <row r="54" spans="1:8" x14ac:dyDescent="0.45">
      <c r="A54" t="s">
        <v>53</v>
      </c>
      <c r="B54">
        <v>19</v>
      </c>
      <c r="C54">
        <v>26</v>
      </c>
      <c r="D54">
        <v>34.08</v>
      </c>
      <c r="E54" t="s">
        <v>372</v>
      </c>
      <c r="F54">
        <v>17</v>
      </c>
      <c r="G54">
        <v>0</v>
      </c>
      <c r="H54">
        <v>22.8</v>
      </c>
    </row>
    <row r="55" spans="1:8" x14ac:dyDescent="0.45">
      <c r="A55" t="s">
        <v>54</v>
      </c>
      <c r="B55">
        <v>19</v>
      </c>
      <c r="C55">
        <v>29</v>
      </c>
      <c r="D55">
        <v>36.01</v>
      </c>
      <c r="E55" t="s">
        <v>372</v>
      </c>
      <c r="F55">
        <v>17</v>
      </c>
      <c r="G55">
        <v>0</v>
      </c>
      <c r="H55">
        <v>30</v>
      </c>
    </row>
    <row r="56" spans="1:8" x14ac:dyDescent="0.45">
      <c r="A56" t="s">
        <v>55</v>
      </c>
      <c r="B56">
        <v>19</v>
      </c>
      <c r="C56">
        <v>32</v>
      </c>
      <c r="D56">
        <v>42.19</v>
      </c>
      <c r="E56" t="s">
        <v>372</v>
      </c>
      <c r="F56">
        <v>17</v>
      </c>
      <c r="G56">
        <v>0</v>
      </c>
      <c r="H56">
        <v>17.7</v>
      </c>
    </row>
    <row r="57" spans="1:8" x14ac:dyDescent="0.45">
      <c r="A57" t="s">
        <v>56</v>
      </c>
      <c r="B57">
        <v>19</v>
      </c>
      <c r="C57">
        <v>35</v>
      </c>
      <c r="D57">
        <v>52.42</v>
      </c>
      <c r="E57" t="s">
        <v>372</v>
      </c>
      <c r="F57">
        <v>16</v>
      </c>
      <c r="G57">
        <v>59</v>
      </c>
      <c r="H57">
        <v>45</v>
      </c>
    </row>
    <row r="58" spans="1:8" x14ac:dyDescent="0.45">
      <c r="A58" t="s">
        <v>57</v>
      </c>
      <c r="B58">
        <v>19</v>
      </c>
      <c r="C58">
        <v>39</v>
      </c>
      <c r="D58">
        <v>6.53</v>
      </c>
      <c r="E58" t="s">
        <v>372</v>
      </c>
      <c r="F58">
        <v>16</v>
      </c>
      <c r="G58">
        <v>58</v>
      </c>
      <c r="H58">
        <v>51.1</v>
      </c>
    </row>
    <row r="59" spans="1:8" x14ac:dyDescent="0.45">
      <c r="A59" t="s">
        <v>58</v>
      </c>
      <c r="B59">
        <v>19</v>
      </c>
      <c r="C59">
        <v>42</v>
      </c>
      <c r="D59">
        <v>24.32</v>
      </c>
      <c r="E59" t="s">
        <v>372</v>
      </c>
      <c r="F59">
        <v>16</v>
      </c>
      <c r="G59">
        <v>57</v>
      </c>
      <c r="H59">
        <v>35.200000000000003</v>
      </c>
    </row>
    <row r="60" spans="1:8" x14ac:dyDescent="0.45">
      <c r="A60" t="s">
        <v>59</v>
      </c>
      <c r="B60">
        <v>19</v>
      </c>
      <c r="C60">
        <v>45</v>
      </c>
      <c r="D60">
        <v>45.62</v>
      </c>
      <c r="E60" t="s">
        <v>372</v>
      </c>
      <c r="F60">
        <v>16</v>
      </c>
      <c r="G60">
        <v>55</v>
      </c>
      <c r="H60">
        <v>56.6</v>
      </c>
    </row>
    <row r="61" spans="1:8" x14ac:dyDescent="0.45">
      <c r="A61" t="s">
        <v>60</v>
      </c>
      <c r="B61">
        <v>19</v>
      </c>
      <c r="C61">
        <v>49</v>
      </c>
      <c r="D61">
        <v>10.25</v>
      </c>
      <c r="E61" t="s">
        <v>372</v>
      </c>
      <c r="F61">
        <v>16</v>
      </c>
      <c r="G61">
        <v>53</v>
      </c>
      <c r="H61">
        <v>54.7</v>
      </c>
    </row>
    <row r="62" spans="1:8" x14ac:dyDescent="0.45">
      <c r="A62" t="s">
        <v>61</v>
      </c>
      <c r="B62">
        <v>19</v>
      </c>
      <c r="C62">
        <v>52</v>
      </c>
      <c r="D62">
        <v>38.04</v>
      </c>
      <c r="E62" t="s">
        <v>372</v>
      </c>
      <c r="F62">
        <v>16</v>
      </c>
      <c r="G62">
        <v>51</v>
      </c>
      <c r="H62">
        <v>29</v>
      </c>
    </row>
    <row r="63" spans="1:8" x14ac:dyDescent="0.45">
      <c r="A63" t="s">
        <v>62</v>
      </c>
      <c r="B63">
        <v>19</v>
      </c>
      <c r="C63">
        <v>56</v>
      </c>
      <c r="D63">
        <v>8.86</v>
      </c>
      <c r="E63" t="s">
        <v>372</v>
      </c>
      <c r="F63">
        <v>16</v>
      </c>
      <c r="G63">
        <v>48</v>
      </c>
      <c r="H63">
        <v>38.799999999999997</v>
      </c>
    </row>
    <row r="64" spans="1:8" x14ac:dyDescent="0.45">
      <c r="A64" t="s">
        <v>63</v>
      </c>
      <c r="B64">
        <v>19</v>
      </c>
      <c r="C64">
        <v>59</v>
      </c>
      <c r="D64">
        <v>42.53</v>
      </c>
      <c r="E64" t="s">
        <v>372</v>
      </c>
      <c r="F64">
        <v>16</v>
      </c>
      <c r="G64">
        <v>45</v>
      </c>
      <c r="H64">
        <v>23.7</v>
      </c>
    </row>
    <row r="65" spans="1:8" x14ac:dyDescent="0.45">
      <c r="A65" t="s">
        <v>64</v>
      </c>
      <c r="B65">
        <v>20</v>
      </c>
      <c r="C65">
        <v>3</v>
      </c>
      <c r="D65">
        <v>18.920000000000002</v>
      </c>
      <c r="E65" t="s">
        <v>372</v>
      </c>
      <c r="F65">
        <v>16</v>
      </c>
      <c r="G65">
        <v>41</v>
      </c>
      <c r="H65">
        <v>43.2</v>
      </c>
    </row>
    <row r="66" spans="1:8" x14ac:dyDescent="0.45">
      <c r="A66" t="s">
        <v>65</v>
      </c>
      <c r="B66">
        <v>20</v>
      </c>
      <c r="C66">
        <v>6</v>
      </c>
      <c r="D66">
        <v>57.9</v>
      </c>
      <c r="E66" t="s">
        <v>372</v>
      </c>
      <c r="F66">
        <v>16</v>
      </c>
      <c r="G66">
        <v>37</v>
      </c>
      <c r="H66">
        <v>37</v>
      </c>
    </row>
    <row r="67" spans="1:8" x14ac:dyDescent="0.45">
      <c r="A67" t="s">
        <v>66</v>
      </c>
      <c r="B67">
        <v>20</v>
      </c>
      <c r="C67">
        <v>10</v>
      </c>
      <c r="D67">
        <v>39.33</v>
      </c>
      <c r="E67" t="s">
        <v>372</v>
      </c>
      <c r="F67">
        <v>16</v>
      </c>
      <c r="G67">
        <v>33</v>
      </c>
      <c r="H67">
        <v>4.5999999999999996</v>
      </c>
    </row>
    <row r="68" spans="1:8" x14ac:dyDescent="0.45">
      <c r="A68" t="s">
        <v>67</v>
      </c>
      <c r="B68">
        <v>20</v>
      </c>
      <c r="C68">
        <v>14</v>
      </c>
      <c r="D68">
        <v>23.08</v>
      </c>
      <c r="E68" t="s">
        <v>372</v>
      </c>
      <c r="F68">
        <v>16</v>
      </c>
      <c r="G68">
        <v>28</v>
      </c>
      <c r="H68">
        <v>5.6</v>
      </c>
    </row>
    <row r="69" spans="1:8" x14ac:dyDescent="0.45">
      <c r="A69" t="s">
        <v>68</v>
      </c>
      <c r="B69">
        <v>20</v>
      </c>
      <c r="C69">
        <v>18</v>
      </c>
      <c r="D69">
        <v>9.0500000000000007</v>
      </c>
      <c r="E69" t="s">
        <v>372</v>
      </c>
      <c r="F69">
        <v>16</v>
      </c>
      <c r="G69">
        <v>22</v>
      </c>
      <c r="H69">
        <v>39.9</v>
      </c>
    </row>
    <row r="70" spans="1:8" x14ac:dyDescent="0.45">
      <c r="A70" t="s">
        <v>69</v>
      </c>
      <c r="B70">
        <v>20</v>
      </c>
      <c r="C70">
        <v>21</v>
      </c>
      <c r="D70">
        <v>57.1</v>
      </c>
      <c r="E70" t="s">
        <v>372</v>
      </c>
      <c r="F70">
        <v>16</v>
      </c>
      <c r="G70">
        <v>16</v>
      </c>
      <c r="H70">
        <v>47.1</v>
      </c>
    </row>
    <row r="71" spans="1:8" x14ac:dyDescent="0.45">
      <c r="A71" t="s">
        <v>70</v>
      </c>
      <c r="B71">
        <v>20</v>
      </c>
      <c r="C71">
        <v>25</v>
      </c>
      <c r="D71">
        <v>47.13</v>
      </c>
      <c r="E71" t="s">
        <v>372</v>
      </c>
      <c r="F71">
        <v>16</v>
      </c>
      <c r="G71">
        <v>10</v>
      </c>
      <c r="H71">
        <v>26.9</v>
      </c>
    </row>
    <row r="72" spans="1:8" x14ac:dyDescent="0.45">
      <c r="A72" t="s">
        <v>71</v>
      </c>
      <c r="B72">
        <v>20</v>
      </c>
      <c r="C72">
        <v>29</v>
      </c>
      <c r="D72">
        <v>39.03</v>
      </c>
      <c r="E72" t="s">
        <v>372</v>
      </c>
      <c r="F72">
        <v>16</v>
      </c>
      <c r="G72">
        <v>3</v>
      </c>
      <c r="H72">
        <v>39.200000000000003</v>
      </c>
    </row>
    <row r="73" spans="1:8" x14ac:dyDescent="0.45">
      <c r="A73" t="s">
        <v>72</v>
      </c>
      <c r="B73">
        <v>20</v>
      </c>
      <c r="C73">
        <v>33</v>
      </c>
      <c r="D73">
        <v>32.700000000000003</v>
      </c>
      <c r="E73" t="s">
        <v>372</v>
      </c>
      <c r="F73">
        <v>15</v>
      </c>
      <c r="G73">
        <v>56</v>
      </c>
      <c r="H73">
        <v>23.7</v>
      </c>
    </row>
    <row r="74" spans="1:8" x14ac:dyDescent="0.45">
      <c r="A74" t="s">
        <v>73</v>
      </c>
      <c r="B74">
        <v>20</v>
      </c>
      <c r="C74">
        <v>37</v>
      </c>
      <c r="D74">
        <v>28.05</v>
      </c>
      <c r="E74" t="s">
        <v>372</v>
      </c>
      <c r="F74">
        <v>15</v>
      </c>
      <c r="G74">
        <v>48</v>
      </c>
      <c r="H74">
        <v>40.5</v>
      </c>
    </row>
    <row r="75" spans="1:8" x14ac:dyDescent="0.45">
      <c r="A75" t="s">
        <v>74</v>
      </c>
      <c r="B75">
        <v>20</v>
      </c>
      <c r="C75">
        <v>41</v>
      </c>
      <c r="D75">
        <v>24.97</v>
      </c>
      <c r="E75" t="s">
        <v>372</v>
      </c>
      <c r="F75">
        <v>15</v>
      </c>
      <c r="G75">
        <v>40</v>
      </c>
      <c r="H75">
        <v>29.2</v>
      </c>
    </row>
    <row r="76" spans="1:8" x14ac:dyDescent="0.45">
      <c r="A76" t="s">
        <v>75</v>
      </c>
      <c r="B76">
        <v>20</v>
      </c>
      <c r="C76">
        <v>45</v>
      </c>
      <c r="D76">
        <v>23.37</v>
      </c>
      <c r="E76" t="s">
        <v>372</v>
      </c>
      <c r="F76">
        <v>15</v>
      </c>
      <c r="G76">
        <v>31</v>
      </c>
      <c r="H76">
        <v>49.9</v>
      </c>
    </row>
    <row r="77" spans="1:8" x14ac:dyDescent="0.45">
      <c r="A77" t="s">
        <v>76</v>
      </c>
      <c r="B77">
        <v>20</v>
      </c>
      <c r="C77">
        <v>49</v>
      </c>
      <c r="D77">
        <v>23.17</v>
      </c>
      <c r="E77" t="s">
        <v>372</v>
      </c>
      <c r="F77">
        <v>15</v>
      </c>
      <c r="G77">
        <v>22</v>
      </c>
      <c r="H77">
        <v>42.5</v>
      </c>
    </row>
    <row r="78" spans="1:8" x14ac:dyDescent="0.45">
      <c r="A78" t="s">
        <v>77</v>
      </c>
      <c r="B78">
        <v>20</v>
      </c>
      <c r="C78">
        <v>53</v>
      </c>
      <c r="D78">
        <v>24.28</v>
      </c>
      <c r="E78" t="s">
        <v>372</v>
      </c>
      <c r="F78">
        <v>15</v>
      </c>
      <c r="G78">
        <v>13</v>
      </c>
      <c r="H78">
        <v>7</v>
      </c>
    </row>
    <row r="79" spans="1:8" x14ac:dyDescent="0.45">
      <c r="A79" t="s">
        <v>78</v>
      </c>
      <c r="B79">
        <v>20</v>
      </c>
      <c r="C79">
        <v>57</v>
      </c>
      <c r="D79">
        <v>26.62</v>
      </c>
      <c r="E79" t="s">
        <v>372</v>
      </c>
      <c r="F79">
        <v>15</v>
      </c>
      <c r="G79">
        <v>3</v>
      </c>
      <c r="H79">
        <v>3.4</v>
      </c>
    </row>
    <row r="80" spans="1:8" x14ac:dyDescent="0.45">
      <c r="A80" t="s">
        <v>79</v>
      </c>
      <c r="B80">
        <v>21</v>
      </c>
      <c r="C80">
        <v>1</v>
      </c>
      <c r="D80">
        <v>30.11</v>
      </c>
      <c r="E80" t="s">
        <v>372</v>
      </c>
      <c r="F80">
        <v>14</v>
      </c>
      <c r="G80">
        <v>52</v>
      </c>
      <c r="H80">
        <v>31.8</v>
      </c>
    </row>
    <row r="81" spans="1:8" x14ac:dyDescent="0.45">
      <c r="A81" t="s">
        <v>80</v>
      </c>
      <c r="B81">
        <v>21</v>
      </c>
      <c r="C81">
        <v>5</v>
      </c>
      <c r="D81">
        <v>34.68</v>
      </c>
      <c r="E81" t="s">
        <v>372</v>
      </c>
      <c r="F81">
        <v>14</v>
      </c>
      <c r="G81">
        <v>41</v>
      </c>
      <c r="H81">
        <v>32.1</v>
      </c>
    </row>
    <row r="82" spans="1:8" x14ac:dyDescent="0.45">
      <c r="A82" t="s">
        <v>81</v>
      </c>
      <c r="B82">
        <v>21</v>
      </c>
      <c r="C82">
        <v>9</v>
      </c>
      <c r="D82">
        <v>40.24</v>
      </c>
      <c r="E82" t="s">
        <v>372</v>
      </c>
      <c r="F82">
        <v>14</v>
      </c>
      <c r="G82">
        <v>30</v>
      </c>
      <c r="H82">
        <v>4.5999999999999996</v>
      </c>
    </row>
    <row r="83" spans="1:8" x14ac:dyDescent="0.45">
      <c r="A83" t="s">
        <v>82</v>
      </c>
      <c r="B83">
        <v>21</v>
      </c>
      <c r="C83">
        <v>13</v>
      </c>
      <c r="D83">
        <v>46.71</v>
      </c>
      <c r="E83" t="s">
        <v>372</v>
      </c>
      <c r="F83">
        <v>14</v>
      </c>
      <c r="G83">
        <v>18</v>
      </c>
      <c r="H83">
        <v>9.4</v>
      </c>
    </row>
    <row r="84" spans="1:8" x14ac:dyDescent="0.45">
      <c r="A84" t="s">
        <v>83</v>
      </c>
      <c r="B84">
        <v>21</v>
      </c>
      <c r="C84">
        <v>17</v>
      </c>
      <c r="D84">
        <v>54.04</v>
      </c>
      <c r="E84" t="s">
        <v>372</v>
      </c>
      <c r="F84">
        <v>14</v>
      </c>
      <c r="G84">
        <v>5</v>
      </c>
      <c r="H84">
        <v>46.6</v>
      </c>
    </row>
    <row r="85" spans="1:8" x14ac:dyDescent="0.45">
      <c r="A85" t="s">
        <v>84</v>
      </c>
      <c r="B85">
        <v>21</v>
      </c>
      <c r="C85">
        <v>22</v>
      </c>
      <c r="D85">
        <v>2.15</v>
      </c>
      <c r="E85" t="s">
        <v>372</v>
      </c>
      <c r="F85">
        <v>13</v>
      </c>
      <c r="G85">
        <v>52</v>
      </c>
      <c r="H85">
        <v>56.5</v>
      </c>
    </row>
    <row r="86" spans="1:8" x14ac:dyDescent="0.45">
      <c r="A86" t="s">
        <v>85</v>
      </c>
      <c r="B86">
        <v>21</v>
      </c>
      <c r="C86">
        <v>26</v>
      </c>
      <c r="D86">
        <v>10.96</v>
      </c>
      <c r="E86" t="s">
        <v>372</v>
      </c>
      <c r="F86">
        <v>13</v>
      </c>
      <c r="G86">
        <v>39</v>
      </c>
      <c r="H86">
        <v>39.4</v>
      </c>
    </row>
    <row r="87" spans="1:8" x14ac:dyDescent="0.45">
      <c r="A87" t="s">
        <v>86</v>
      </c>
      <c r="B87">
        <v>21</v>
      </c>
      <c r="C87">
        <v>30</v>
      </c>
      <c r="D87">
        <v>20.420000000000002</v>
      </c>
      <c r="E87" t="s">
        <v>372</v>
      </c>
      <c r="F87">
        <v>13</v>
      </c>
      <c r="G87">
        <v>25</v>
      </c>
      <c r="H87">
        <v>55.5</v>
      </c>
    </row>
    <row r="88" spans="1:8" x14ac:dyDescent="0.45">
      <c r="A88" t="s">
        <v>87</v>
      </c>
      <c r="B88">
        <v>21</v>
      </c>
      <c r="C88">
        <v>34</v>
      </c>
      <c r="D88">
        <v>30.46</v>
      </c>
      <c r="E88" t="s">
        <v>372</v>
      </c>
      <c r="F88">
        <v>13</v>
      </c>
      <c r="G88">
        <v>11</v>
      </c>
      <c r="H88">
        <v>45.2</v>
      </c>
    </row>
    <row r="89" spans="1:8" x14ac:dyDescent="0.45">
      <c r="A89" t="s">
        <v>88</v>
      </c>
      <c r="B89">
        <v>21</v>
      </c>
      <c r="C89">
        <v>38</v>
      </c>
      <c r="D89">
        <v>41.03</v>
      </c>
      <c r="E89" t="s">
        <v>372</v>
      </c>
      <c r="F89">
        <v>12</v>
      </c>
      <c r="G89">
        <v>57</v>
      </c>
      <c r="H89">
        <v>8.6999999999999993</v>
      </c>
    </row>
    <row r="90" spans="1:8" x14ac:dyDescent="0.45">
      <c r="A90" t="s">
        <v>89</v>
      </c>
      <c r="B90">
        <v>21</v>
      </c>
      <c r="C90">
        <v>42</v>
      </c>
      <c r="D90">
        <v>52.06</v>
      </c>
      <c r="E90" t="s">
        <v>372</v>
      </c>
      <c r="F90">
        <v>12</v>
      </c>
      <c r="G90">
        <v>42</v>
      </c>
      <c r="H90">
        <v>6.5</v>
      </c>
    </row>
    <row r="91" spans="1:8" x14ac:dyDescent="0.45">
      <c r="A91" t="s">
        <v>90</v>
      </c>
      <c r="B91">
        <v>21</v>
      </c>
      <c r="C91">
        <v>47</v>
      </c>
      <c r="D91">
        <v>3.51</v>
      </c>
      <c r="E91" t="s">
        <v>372</v>
      </c>
      <c r="F91">
        <v>12</v>
      </c>
      <c r="G91">
        <v>26</v>
      </c>
      <c r="H91">
        <v>38.9</v>
      </c>
    </row>
    <row r="92" spans="1:8" x14ac:dyDescent="0.45">
      <c r="A92" t="s">
        <v>91</v>
      </c>
      <c r="B92">
        <v>21</v>
      </c>
      <c r="C92">
        <v>51</v>
      </c>
      <c r="D92">
        <v>15.33</v>
      </c>
      <c r="E92" t="s">
        <v>372</v>
      </c>
      <c r="F92">
        <v>12</v>
      </c>
      <c r="G92">
        <v>10</v>
      </c>
      <c r="H92">
        <v>46.4</v>
      </c>
    </row>
    <row r="93" spans="1:8" x14ac:dyDescent="0.45">
      <c r="A93" t="s">
        <v>92</v>
      </c>
      <c r="B93">
        <v>21</v>
      </c>
      <c r="C93">
        <v>55</v>
      </c>
      <c r="D93">
        <v>27.48</v>
      </c>
      <c r="E93" t="s">
        <v>372</v>
      </c>
      <c r="F93">
        <v>11</v>
      </c>
      <c r="G93">
        <v>54</v>
      </c>
      <c r="H93">
        <v>29.2</v>
      </c>
    </row>
    <row r="94" spans="1:8" x14ac:dyDescent="0.45">
      <c r="A94" t="s">
        <v>93</v>
      </c>
      <c r="B94">
        <v>21</v>
      </c>
      <c r="C94">
        <v>59</v>
      </c>
      <c r="D94">
        <v>39.909999999999997</v>
      </c>
      <c r="E94" t="s">
        <v>372</v>
      </c>
      <c r="F94">
        <v>11</v>
      </c>
      <c r="G94">
        <v>37</v>
      </c>
      <c r="H94">
        <v>47.9</v>
      </c>
    </row>
    <row r="95" spans="1:8" x14ac:dyDescent="0.45">
      <c r="A95" t="s">
        <v>94</v>
      </c>
      <c r="B95">
        <v>22</v>
      </c>
      <c r="C95">
        <v>3</v>
      </c>
      <c r="D95">
        <v>52.6</v>
      </c>
      <c r="E95" t="s">
        <v>372</v>
      </c>
      <c r="F95">
        <v>11</v>
      </c>
      <c r="G95">
        <v>20</v>
      </c>
      <c r="H95">
        <v>42.9</v>
      </c>
    </row>
    <row r="96" spans="1:8" x14ac:dyDescent="0.45">
      <c r="A96" t="s">
        <v>95</v>
      </c>
      <c r="B96">
        <v>22</v>
      </c>
      <c r="C96">
        <v>8</v>
      </c>
      <c r="D96">
        <v>5.51</v>
      </c>
      <c r="E96" t="s">
        <v>372</v>
      </c>
      <c r="F96">
        <v>11</v>
      </c>
      <c r="G96">
        <v>3</v>
      </c>
      <c r="H96">
        <v>14.6</v>
      </c>
    </row>
    <row r="97" spans="1:8" x14ac:dyDescent="0.45">
      <c r="A97" t="s">
        <v>96</v>
      </c>
      <c r="B97">
        <v>22</v>
      </c>
      <c r="C97">
        <v>12</v>
      </c>
      <c r="D97">
        <v>18.61</v>
      </c>
      <c r="E97" t="s">
        <v>372</v>
      </c>
      <c r="F97">
        <v>10</v>
      </c>
      <c r="G97">
        <v>45</v>
      </c>
      <c r="H97">
        <v>23.4</v>
      </c>
    </row>
    <row r="98" spans="1:8" x14ac:dyDescent="0.45">
      <c r="A98" t="s">
        <v>97</v>
      </c>
      <c r="B98">
        <v>22</v>
      </c>
      <c r="C98">
        <v>16</v>
      </c>
      <c r="D98">
        <v>31.88</v>
      </c>
      <c r="E98" t="s">
        <v>372</v>
      </c>
      <c r="F98">
        <v>10</v>
      </c>
      <c r="G98">
        <v>27</v>
      </c>
      <c r="H98">
        <v>9.9</v>
      </c>
    </row>
    <row r="99" spans="1:8" x14ac:dyDescent="0.45">
      <c r="A99" t="s">
        <v>98</v>
      </c>
      <c r="B99">
        <v>22</v>
      </c>
      <c r="C99">
        <v>20</v>
      </c>
      <c r="D99">
        <v>45.29</v>
      </c>
      <c r="E99" t="s">
        <v>372</v>
      </c>
      <c r="F99">
        <v>10</v>
      </c>
      <c r="G99">
        <v>8</v>
      </c>
      <c r="H99">
        <v>34.5</v>
      </c>
    </row>
    <row r="100" spans="1:8" x14ac:dyDescent="0.45">
      <c r="A100" t="s">
        <v>99</v>
      </c>
      <c r="B100">
        <v>22</v>
      </c>
      <c r="C100">
        <v>24</v>
      </c>
      <c r="D100">
        <v>58.82</v>
      </c>
      <c r="E100" t="s">
        <v>372</v>
      </c>
      <c r="F100">
        <v>9</v>
      </c>
      <c r="G100">
        <v>49</v>
      </c>
      <c r="H100">
        <v>37.6</v>
      </c>
    </row>
    <row r="101" spans="1:8" x14ac:dyDescent="0.45">
      <c r="A101" t="s">
        <v>100</v>
      </c>
      <c r="B101">
        <v>22</v>
      </c>
      <c r="C101">
        <v>29</v>
      </c>
      <c r="D101">
        <v>12.46</v>
      </c>
      <c r="E101" t="s">
        <v>372</v>
      </c>
      <c r="F101">
        <v>9</v>
      </c>
      <c r="G101">
        <v>30</v>
      </c>
      <c r="H101">
        <v>19.8</v>
      </c>
    </row>
    <row r="102" spans="1:8" x14ac:dyDescent="0.45">
      <c r="A102" t="s">
        <v>101</v>
      </c>
      <c r="B102">
        <v>22</v>
      </c>
      <c r="C102">
        <v>33</v>
      </c>
      <c r="D102">
        <v>26.2</v>
      </c>
      <c r="E102" t="s">
        <v>372</v>
      </c>
      <c r="F102">
        <v>9</v>
      </c>
      <c r="G102">
        <v>10</v>
      </c>
      <c r="H102">
        <v>41.5</v>
      </c>
    </row>
    <row r="103" spans="1:8" x14ac:dyDescent="0.45">
      <c r="A103" t="s">
        <v>102</v>
      </c>
      <c r="B103">
        <v>22</v>
      </c>
      <c r="C103">
        <v>37</v>
      </c>
      <c r="D103">
        <v>40.01</v>
      </c>
      <c r="E103" t="s">
        <v>372</v>
      </c>
      <c r="F103">
        <v>8</v>
      </c>
      <c r="G103">
        <v>50</v>
      </c>
      <c r="H103">
        <v>43.2</v>
      </c>
    </row>
    <row r="104" spans="1:8" x14ac:dyDescent="0.45">
      <c r="A104" t="s">
        <v>103</v>
      </c>
      <c r="B104">
        <v>22</v>
      </c>
      <c r="C104">
        <v>41</v>
      </c>
      <c r="D104">
        <v>53.89</v>
      </c>
      <c r="E104" t="s">
        <v>372</v>
      </c>
      <c r="F104">
        <v>8</v>
      </c>
      <c r="G104">
        <v>30</v>
      </c>
      <c r="H104">
        <v>25.5</v>
      </c>
    </row>
    <row r="105" spans="1:8" x14ac:dyDescent="0.45">
      <c r="A105" t="s">
        <v>104</v>
      </c>
      <c r="B105">
        <v>22</v>
      </c>
      <c r="C105">
        <v>46</v>
      </c>
      <c r="D105">
        <v>7.83</v>
      </c>
      <c r="E105" t="s">
        <v>372</v>
      </c>
      <c r="F105">
        <v>8</v>
      </c>
      <c r="G105">
        <v>9</v>
      </c>
      <c r="H105">
        <v>48.8</v>
      </c>
    </row>
    <row r="106" spans="1:8" x14ac:dyDescent="0.45">
      <c r="A106" t="s">
        <v>105</v>
      </c>
      <c r="B106">
        <v>22</v>
      </c>
      <c r="C106">
        <v>50</v>
      </c>
      <c r="D106">
        <v>21.83</v>
      </c>
      <c r="E106" t="s">
        <v>372</v>
      </c>
      <c r="F106">
        <v>7</v>
      </c>
      <c r="G106">
        <v>48</v>
      </c>
      <c r="H106">
        <v>53.7</v>
      </c>
    </row>
    <row r="107" spans="1:8" x14ac:dyDescent="0.45">
      <c r="A107" t="s">
        <v>106</v>
      </c>
      <c r="B107">
        <v>22</v>
      </c>
      <c r="C107">
        <v>54</v>
      </c>
      <c r="D107">
        <v>35.880000000000003</v>
      </c>
      <c r="E107" t="s">
        <v>372</v>
      </c>
      <c r="F107">
        <v>7</v>
      </c>
      <c r="G107">
        <v>27</v>
      </c>
      <c r="H107">
        <v>40.6</v>
      </c>
    </row>
    <row r="108" spans="1:8" x14ac:dyDescent="0.45">
      <c r="A108" t="s">
        <v>107</v>
      </c>
      <c r="B108">
        <v>22</v>
      </c>
      <c r="C108">
        <v>58</v>
      </c>
      <c r="D108">
        <v>49.98</v>
      </c>
      <c r="E108" t="s">
        <v>372</v>
      </c>
      <c r="F108">
        <v>7</v>
      </c>
      <c r="G108">
        <v>6</v>
      </c>
      <c r="H108">
        <v>10.199999999999999</v>
      </c>
    </row>
    <row r="109" spans="1:8" x14ac:dyDescent="0.45">
      <c r="A109" t="s">
        <v>108</v>
      </c>
      <c r="B109">
        <v>23</v>
      </c>
      <c r="C109">
        <v>3</v>
      </c>
      <c r="D109">
        <v>4.13</v>
      </c>
      <c r="E109" t="s">
        <v>372</v>
      </c>
      <c r="F109">
        <v>6</v>
      </c>
      <c r="G109">
        <v>44</v>
      </c>
      <c r="H109">
        <v>22.9</v>
      </c>
    </row>
    <row r="110" spans="1:8" x14ac:dyDescent="0.45">
      <c r="A110" t="s">
        <v>109</v>
      </c>
      <c r="B110">
        <v>23</v>
      </c>
      <c r="C110">
        <v>7</v>
      </c>
      <c r="D110">
        <v>18.34</v>
      </c>
      <c r="E110" t="s">
        <v>372</v>
      </c>
      <c r="F110">
        <v>6</v>
      </c>
      <c r="G110">
        <v>22</v>
      </c>
      <c r="H110">
        <v>19.3</v>
      </c>
    </row>
    <row r="111" spans="1:8" x14ac:dyDescent="0.45">
      <c r="A111" t="s">
        <v>110</v>
      </c>
      <c r="B111">
        <v>23</v>
      </c>
      <c r="C111">
        <v>11</v>
      </c>
      <c r="D111">
        <v>32.590000000000003</v>
      </c>
      <c r="E111" t="s">
        <v>372</v>
      </c>
      <c r="F111">
        <v>6</v>
      </c>
      <c r="G111">
        <v>0</v>
      </c>
      <c r="H111">
        <v>0</v>
      </c>
    </row>
    <row r="112" spans="1:8" x14ac:dyDescent="0.45">
      <c r="A112" t="s">
        <v>111</v>
      </c>
      <c r="B112">
        <v>23</v>
      </c>
      <c r="C112">
        <v>15</v>
      </c>
      <c r="D112">
        <v>46.89</v>
      </c>
      <c r="E112" t="s">
        <v>372</v>
      </c>
      <c r="F112">
        <v>5</v>
      </c>
      <c r="G112">
        <v>37</v>
      </c>
      <c r="H112">
        <v>25.5</v>
      </c>
    </row>
    <row r="113" spans="1:8" x14ac:dyDescent="0.45">
      <c r="A113" t="s">
        <v>112</v>
      </c>
      <c r="B113">
        <v>23</v>
      </c>
      <c r="C113">
        <v>20</v>
      </c>
      <c r="D113">
        <v>1.24</v>
      </c>
      <c r="E113" t="s">
        <v>372</v>
      </c>
      <c r="F113">
        <v>5</v>
      </c>
      <c r="G113">
        <v>14</v>
      </c>
      <c r="H113">
        <v>36.5</v>
      </c>
    </row>
    <row r="114" spans="1:8" x14ac:dyDescent="0.45">
      <c r="A114" t="s">
        <v>113</v>
      </c>
      <c r="B114">
        <v>23</v>
      </c>
      <c r="C114">
        <v>24</v>
      </c>
      <c r="D114">
        <v>15.65</v>
      </c>
      <c r="E114" t="s">
        <v>372</v>
      </c>
      <c r="F114">
        <v>4</v>
      </c>
      <c r="G114">
        <v>51</v>
      </c>
      <c r="H114">
        <v>33.5</v>
      </c>
    </row>
    <row r="115" spans="1:8" x14ac:dyDescent="0.45">
      <c r="A115" t="s">
        <v>114</v>
      </c>
      <c r="B115">
        <v>23</v>
      </c>
      <c r="C115">
        <v>28</v>
      </c>
      <c r="D115">
        <v>30.11</v>
      </c>
      <c r="E115" t="s">
        <v>372</v>
      </c>
      <c r="F115">
        <v>4</v>
      </c>
      <c r="G115">
        <v>28</v>
      </c>
      <c r="H115">
        <v>17.2</v>
      </c>
    </row>
    <row r="116" spans="1:8" x14ac:dyDescent="0.45">
      <c r="A116" t="s">
        <v>115</v>
      </c>
      <c r="B116">
        <v>23</v>
      </c>
      <c r="C116">
        <v>32</v>
      </c>
      <c r="D116">
        <v>44.63</v>
      </c>
      <c r="E116" t="s">
        <v>372</v>
      </c>
      <c r="F116">
        <v>4</v>
      </c>
      <c r="G116">
        <v>4</v>
      </c>
      <c r="H116">
        <v>48.3</v>
      </c>
    </row>
    <row r="117" spans="1:8" x14ac:dyDescent="0.45">
      <c r="A117" t="s">
        <v>116</v>
      </c>
      <c r="B117">
        <v>23</v>
      </c>
      <c r="C117">
        <v>36</v>
      </c>
      <c r="D117">
        <v>59.21</v>
      </c>
      <c r="E117" t="s">
        <v>372</v>
      </c>
      <c r="F117">
        <v>3</v>
      </c>
      <c r="G117">
        <v>41</v>
      </c>
      <c r="H117">
        <v>7.3</v>
      </c>
    </row>
    <row r="118" spans="1:8" x14ac:dyDescent="0.45">
      <c r="A118" t="s">
        <v>117</v>
      </c>
      <c r="B118">
        <v>23</v>
      </c>
      <c r="C118">
        <v>41</v>
      </c>
      <c r="D118">
        <v>13.87</v>
      </c>
      <c r="E118" t="s">
        <v>372</v>
      </c>
      <c r="F118">
        <v>3</v>
      </c>
      <c r="G118">
        <v>17</v>
      </c>
      <c r="H118">
        <v>14.8</v>
      </c>
    </row>
    <row r="119" spans="1:8" x14ac:dyDescent="0.45">
      <c r="A119" t="s">
        <v>118</v>
      </c>
      <c r="B119">
        <v>23</v>
      </c>
      <c r="C119">
        <v>45</v>
      </c>
      <c r="D119">
        <v>28.6</v>
      </c>
      <c r="E119" t="s">
        <v>372</v>
      </c>
      <c r="F119">
        <v>2</v>
      </c>
      <c r="G119">
        <v>53</v>
      </c>
      <c r="H119">
        <v>11.7</v>
      </c>
    </row>
    <row r="120" spans="1:8" x14ac:dyDescent="0.45">
      <c r="A120" t="s">
        <v>119</v>
      </c>
      <c r="B120">
        <v>23</v>
      </c>
      <c r="C120">
        <v>49</v>
      </c>
      <c r="D120">
        <v>43.43</v>
      </c>
      <c r="E120" t="s">
        <v>372</v>
      </c>
      <c r="F120">
        <v>2</v>
      </c>
      <c r="G120">
        <v>28</v>
      </c>
      <c r="H120">
        <v>58.4</v>
      </c>
    </row>
    <row r="121" spans="1:8" x14ac:dyDescent="0.45">
      <c r="A121" t="s">
        <v>120</v>
      </c>
      <c r="B121">
        <v>23</v>
      </c>
      <c r="C121">
        <v>53</v>
      </c>
      <c r="D121">
        <v>58.35</v>
      </c>
      <c r="E121" t="s">
        <v>372</v>
      </c>
      <c r="F121">
        <v>2</v>
      </c>
      <c r="G121">
        <v>4</v>
      </c>
      <c r="H121">
        <v>35.700000000000003</v>
      </c>
    </row>
    <row r="122" spans="1:8" x14ac:dyDescent="0.45">
      <c r="A122" t="s">
        <v>121</v>
      </c>
      <c r="B122">
        <v>23</v>
      </c>
      <c r="C122">
        <v>58</v>
      </c>
      <c r="D122">
        <v>13.39</v>
      </c>
      <c r="E122" t="s">
        <v>372</v>
      </c>
      <c r="F122">
        <v>1</v>
      </c>
      <c r="G122">
        <v>40</v>
      </c>
      <c r="H122">
        <v>4.0999999999999996</v>
      </c>
    </row>
    <row r="123" spans="1:8" x14ac:dyDescent="0.45">
      <c r="A123" t="s">
        <v>122</v>
      </c>
      <c r="B123">
        <v>0</v>
      </c>
      <c r="C123">
        <v>2</v>
      </c>
      <c r="D123">
        <v>28.56</v>
      </c>
      <c r="E123" t="s">
        <v>372</v>
      </c>
      <c r="F123">
        <v>1</v>
      </c>
      <c r="G123">
        <v>15</v>
      </c>
      <c r="H123">
        <v>24.4</v>
      </c>
    </row>
    <row r="124" spans="1:8" x14ac:dyDescent="0.45">
      <c r="A124" t="s">
        <v>123</v>
      </c>
      <c r="B124">
        <v>0</v>
      </c>
      <c r="C124">
        <v>6</v>
      </c>
      <c r="D124">
        <v>43.88</v>
      </c>
      <c r="E124" t="s">
        <v>372</v>
      </c>
      <c r="F124">
        <v>0</v>
      </c>
      <c r="G124">
        <v>50</v>
      </c>
      <c r="H124">
        <v>37.1</v>
      </c>
    </row>
    <row r="125" spans="1:8" x14ac:dyDescent="0.45">
      <c r="A125" t="s">
        <v>124</v>
      </c>
      <c r="B125">
        <v>0</v>
      </c>
      <c r="C125">
        <v>10</v>
      </c>
      <c r="D125">
        <v>59.36</v>
      </c>
      <c r="E125" t="s">
        <v>372</v>
      </c>
      <c r="F125">
        <v>0</v>
      </c>
      <c r="G125">
        <v>25</v>
      </c>
      <c r="H125">
        <v>43</v>
      </c>
    </row>
    <row r="126" spans="1:8" x14ac:dyDescent="0.45">
      <c r="A126" t="s">
        <v>125</v>
      </c>
      <c r="B126">
        <v>0</v>
      </c>
      <c r="C126">
        <v>15</v>
      </c>
      <c r="D126">
        <v>15.03</v>
      </c>
      <c r="E126" t="s">
        <v>372</v>
      </c>
      <c r="F126">
        <v>0</v>
      </c>
      <c r="G126">
        <v>0</v>
      </c>
      <c r="H126">
        <v>42.6</v>
      </c>
    </row>
    <row r="127" spans="1:8" x14ac:dyDescent="0.45">
      <c r="A127" t="s">
        <v>126</v>
      </c>
      <c r="B127">
        <v>0</v>
      </c>
      <c r="C127">
        <v>19</v>
      </c>
      <c r="D127">
        <v>30.89</v>
      </c>
      <c r="E127" t="s">
        <v>373</v>
      </c>
      <c r="F127">
        <v>0</v>
      </c>
      <c r="G127">
        <v>24</v>
      </c>
      <c r="H127">
        <v>23.5</v>
      </c>
    </row>
    <row r="128" spans="1:8" x14ac:dyDescent="0.45">
      <c r="A128" t="s">
        <v>127</v>
      </c>
      <c r="B128">
        <v>0</v>
      </c>
      <c r="C128">
        <v>23</v>
      </c>
      <c r="D128">
        <v>46.99</v>
      </c>
      <c r="E128" t="s">
        <v>373</v>
      </c>
      <c r="F128">
        <v>0</v>
      </c>
      <c r="G128">
        <v>49</v>
      </c>
      <c r="H128">
        <v>34.5</v>
      </c>
    </row>
    <row r="129" spans="1:8" x14ac:dyDescent="0.45">
      <c r="A129" t="s">
        <v>128</v>
      </c>
      <c r="B129">
        <v>0</v>
      </c>
      <c r="C129">
        <v>28</v>
      </c>
      <c r="D129">
        <v>3.33</v>
      </c>
      <c r="E129" t="s">
        <v>373</v>
      </c>
      <c r="F129">
        <v>1</v>
      </c>
      <c r="G129">
        <v>14</v>
      </c>
      <c r="H129">
        <v>49.9</v>
      </c>
    </row>
    <row r="130" spans="1:8" x14ac:dyDescent="0.45">
      <c r="A130" t="s">
        <v>129</v>
      </c>
      <c r="B130">
        <v>0</v>
      </c>
      <c r="C130">
        <v>32</v>
      </c>
      <c r="D130">
        <v>19.95</v>
      </c>
      <c r="E130" t="s">
        <v>373</v>
      </c>
      <c r="F130">
        <v>1</v>
      </c>
      <c r="G130">
        <v>40</v>
      </c>
      <c r="H130">
        <v>9</v>
      </c>
    </row>
    <row r="131" spans="1:8" x14ac:dyDescent="0.45">
      <c r="A131" t="s">
        <v>130</v>
      </c>
      <c r="B131">
        <v>0</v>
      </c>
      <c r="C131">
        <v>36</v>
      </c>
      <c r="D131">
        <v>36.86</v>
      </c>
      <c r="E131" t="s">
        <v>373</v>
      </c>
      <c r="F131">
        <v>2</v>
      </c>
      <c r="G131">
        <v>5</v>
      </c>
      <c r="H131">
        <v>31.2</v>
      </c>
    </row>
    <row r="132" spans="1:8" x14ac:dyDescent="0.45">
      <c r="A132" t="s">
        <v>131</v>
      </c>
      <c r="B132">
        <v>0</v>
      </c>
      <c r="C132">
        <v>40</v>
      </c>
      <c r="D132">
        <v>54.09</v>
      </c>
      <c r="E132" t="s">
        <v>373</v>
      </c>
      <c r="F132">
        <v>2</v>
      </c>
      <c r="G132">
        <v>30</v>
      </c>
      <c r="H132">
        <v>55.9</v>
      </c>
    </row>
    <row r="133" spans="1:8" x14ac:dyDescent="0.45">
      <c r="A133" t="s">
        <v>132</v>
      </c>
      <c r="B133">
        <v>0</v>
      </c>
      <c r="C133">
        <v>45</v>
      </c>
      <c r="D133">
        <v>11.68</v>
      </c>
      <c r="E133" t="s">
        <v>373</v>
      </c>
      <c r="F133">
        <v>2</v>
      </c>
      <c r="G133">
        <v>56</v>
      </c>
      <c r="H133">
        <v>22.4</v>
      </c>
    </row>
    <row r="134" spans="1:8" x14ac:dyDescent="0.45">
      <c r="A134" t="s">
        <v>133</v>
      </c>
      <c r="B134">
        <v>0</v>
      </c>
      <c r="C134">
        <v>49</v>
      </c>
      <c r="D134">
        <v>29.64</v>
      </c>
      <c r="E134" t="s">
        <v>373</v>
      </c>
      <c r="F134">
        <v>3</v>
      </c>
      <c r="G134">
        <v>21</v>
      </c>
      <c r="H134">
        <v>50.1</v>
      </c>
    </row>
    <row r="135" spans="1:8" x14ac:dyDescent="0.45">
      <c r="A135" t="s">
        <v>134</v>
      </c>
      <c r="B135">
        <v>0</v>
      </c>
      <c r="C135">
        <v>53</v>
      </c>
      <c r="D135">
        <v>48</v>
      </c>
      <c r="E135" t="s">
        <v>373</v>
      </c>
      <c r="F135">
        <v>3</v>
      </c>
      <c r="G135">
        <v>47</v>
      </c>
      <c r="H135">
        <v>18.399999999999999</v>
      </c>
    </row>
    <row r="136" spans="1:8" x14ac:dyDescent="0.45">
      <c r="A136" t="s">
        <v>135</v>
      </c>
      <c r="B136">
        <v>0</v>
      </c>
      <c r="C136">
        <v>58</v>
      </c>
      <c r="D136">
        <v>6.81</v>
      </c>
      <c r="E136" t="s">
        <v>373</v>
      </c>
      <c r="F136">
        <v>4</v>
      </c>
      <c r="G136">
        <v>12</v>
      </c>
      <c r="H136">
        <v>46.7</v>
      </c>
    </row>
    <row r="137" spans="1:8" x14ac:dyDescent="0.45">
      <c r="A137" t="s">
        <v>136</v>
      </c>
      <c r="B137">
        <v>1</v>
      </c>
      <c r="C137">
        <v>2</v>
      </c>
      <c r="D137">
        <v>26.07</v>
      </c>
      <c r="E137" t="s">
        <v>373</v>
      </c>
      <c r="F137">
        <v>4</v>
      </c>
      <c r="G137">
        <v>38</v>
      </c>
      <c r="H137">
        <v>14.3</v>
      </c>
    </row>
    <row r="138" spans="1:8" x14ac:dyDescent="0.45">
      <c r="A138" t="s">
        <v>137</v>
      </c>
      <c r="B138">
        <v>1</v>
      </c>
      <c r="C138">
        <v>6</v>
      </c>
      <c r="D138">
        <v>45.83</v>
      </c>
      <c r="E138" t="s">
        <v>373</v>
      </c>
      <c r="F138">
        <v>5</v>
      </c>
      <c r="G138">
        <v>3</v>
      </c>
      <c r="H138">
        <v>40.700000000000003</v>
      </c>
    </row>
    <row r="139" spans="1:8" x14ac:dyDescent="0.45">
      <c r="A139" t="s">
        <v>138</v>
      </c>
      <c r="B139">
        <v>1</v>
      </c>
      <c r="C139">
        <v>11</v>
      </c>
      <c r="D139">
        <v>6.1</v>
      </c>
      <c r="E139" t="s">
        <v>373</v>
      </c>
      <c r="F139">
        <v>5</v>
      </c>
      <c r="G139">
        <v>29</v>
      </c>
      <c r="H139">
        <v>5</v>
      </c>
    </row>
    <row r="140" spans="1:8" x14ac:dyDescent="0.45">
      <c r="A140" t="s">
        <v>139</v>
      </c>
      <c r="B140">
        <v>1</v>
      </c>
      <c r="C140">
        <v>15</v>
      </c>
      <c r="D140">
        <v>26.92</v>
      </c>
      <c r="E140" t="s">
        <v>373</v>
      </c>
      <c r="F140">
        <v>5</v>
      </c>
      <c r="G140">
        <v>54</v>
      </c>
      <c r="H140">
        <v>26.8</v>
      </c>
    </row>
    <row r="141" spans="1:8" x14ac:dyDescent="0.45">
      <c r="A141" t="s">
        <v>140</v>
      </c>
      <c r="B141">
        <v>1</v>
      </c>
      <c r="C141">
        <v>19</v>
      </c>
      <c r="D141">
        <v>48.32</v>
      </c>
      <c r="E141" t="s">
        <v>373</v>
      </c>
      <c r="F141">
        <v>6</v>
      </c>
      <c r="G141">
        <v>19</v>
      </c>
      <c r="H141">
        <v>45.3</v>
      </c>
    </row>
    <row r="142" spans="1:8" x14ac:dyDescent="0.45">
      <c r="A142" t="s">
        <v>141</v>
      </c>
      <c r="B142">
        <v>1</v>
      </c>
      <c r="C142">
        <v>24</v>
      </c>
      <c r="D142">
        <v>10.31</v>
      </c>
      <c r="E142" t="s">
        <v>373</v>
      </c>
      <c r="F142">
        <v>6</v>
      </c>
      <c r="G142">
        <v>44</v>
      </c>
      <c r="H142">
        <v>59.9</v>
      </c>
    </row>
    <row r="143" spans="1:8" x14ac:dyDescent="0.45">
      <c r="A143" t="s">
        <v>142</v>
      </c>
      <c r="B143">
        <v>1</v>
      </c>
      <c r="C143">
        <v>28</v>
      </c>
      <c r="D143">
        <v>32.93</v>
      </c>
      <c r="E143" t="s">
        <v>373</v>
      </c>
      <c r="F143">
        <v>7</v>
      </c>
      <c r="G143">
        <v>10</v>
      </c>
      <c r="H143">
        <v>9.9</v>
      </c>
    </row>
    <row r="144" spans="1:8" x14ac:dyDescent="0.45">
      <c r="A144" t="s">
        <v>143</v>
      </c>
      <c r="B144">
        <v>1</v>
      </c>
      <c r="C144">
        <v>32</v>
      </c>
      <c r="D144">
        <v>56.2</v>
      </c>
      <c r="E144" t="s">
        <v>373</v>
      </c>
      <c r="F144">
        <v>7</v>
      </c>
      <c r="G144">
        <v>35</v>
      </c>
      <c r="H144">
        <v>14.5</v>
      </c>
    </row>
    <row r="145" spans="1:8" x14ac:dyDescent="0.45">
      <c r="A145" t="s">
        <v>144</v>
      </c>
      <c r="B145">
        <v>1</v>
      </c>
      <c r="C145">
        <v>37</v>
      </c>
      <c r="D145">
        <v>20.13</v>
      </c>
      <c r="E145" t="s">
        <v>373</v>
      </c>
      <c r="F145">
        <v>8</v>
      </c>
      <c r="G145">
        <v>0</v>
      </c>
      <c r="H145">
        <v>13.1</v>
      </c>
    </row>
    <row r="146" spans="1:8" x14ac:dyDescent="0.45">
      <c r="A146" t="s">
        <v>145</v>
      </c>
      <c r="B146">
        <v>1</v>
      </c>
      <c r="C146">
        <v>41</v>
      </c>
      <c r="D146">
        <v>44.76</v>
      </c>
      <c r="E146" t="s">
        <v>373</v>
      </c>
      <c r="F146">
        <v>8</v>
      </c>
      <c r="G146">
        <v>25</v>
      </c>
      <c r="H146">
        <v>5</v>
      </c>
    </row>
    <row r="147" spans="1:8" x14ac:dyDescent="0.45">
      <c r="A147" t="s">
        <v>146</v>
      </c>
      <c r="B147">
        <v>1</v>
      </c>
      <c r="C147">
        <v>46</v>
      </c>
      <c r="D147">
        <v>10.1</v>
      </c>
      <c r="E147" t="s">
        <v>373</v>
      </c>
      <c r="F147">
        <v>8</v>
      </c>
      <c r="G147">
        <v>49</v>
      </c>
      <c r="H147">
        <v>49.5</v>
      </c>
    </row>
    <row r="148" spans="1:8" x14ac:dyDescent="0.45">
      <c r="A148" t="s">
        <v>147</v>
      </c>
      <c r="B148">
        <v>1</v>
      </c>
      <c r="C148">
        <v>50</v>
      </c>
      <c r="D148">
        <v>36.18</v>
      </c>
      <c r="E148" t="s">
        <v>373</v>
      </c>
      <c r="F148">
        <v>9</v>
      </c>
      <c r="G148">
        <v>14</v>
      </c>
      <c r="H148">
        <v>25.9</v>
      </c>
    </row>
    <row r="149" spans="1:8" x14ac:dyDescent="0.45">
      <c r="A149" t="s">
        <v>148</v>
      </c>
      <c r="B149">
        <v>1</v>
      </c>
      <c r="C149">
        <v>55</v>
      </c>
      <c r="D149">
        <v>3.03</v>
      </c>
      <c r="E149" t="s">
        <v>373</v>
      </c>
      <c r="F149">
        <v>9</v>
      </c>
      <c r="G149">
        <v>38</v>
      </c>
      <c r="H149">
        <v>53.5</v>
      </c>
    </row>
    <row r="150" spans="1:8" x14ac:dyDescent="0.45">
      <c r="A150" t="s">
        <v>149</v>
      </c>
      <c r="B150">
        <v>1</v>
      </c>
      <c r="C150">
        <v>59</v>
      </c>
      <c r="D150">
        <v>30.65</v>
      </c>
      <c r="E150" t="s">
        <v>373</v>
      </c>
      <c r="F150">
        <v>10</v>
      </c>
      <c r="G150">
        <v>3</v>
      </c>
      <c r="H150">
        <v>11.5</v>
      </c>
    </row>
    <row r="151" spans="1:8" x14ac:dyDescent="0.45">
      <c r="A151" t="s">
        <v>150</v>
      </c>
      <c r="B151">
        <v>2</v>
      </c>
      <c r="C151">
        <v>3</v>
      </c>
      <c r="D151">
        <v>59.09</v>
      </c>
      <c r="E151" t="s">
        <v>373</v>
      </c>
      <c r="F151">
        <v>10</v>
      </c>
      <c r="G151">
        <v>27</v>
      </c>
      <c r="H151">
        <v>19.3</v>
      </c>
    </row>
    <row r="152" spans="1:8" x14ac:dyDescent="0.45">
      <c r="A152" t="s">
        <v>151</v>
      </c>
      <c r="B152">
        <v>2</v>
      </c>
      <c r="C152">
        <v>8</v>
      </c>
      <c r="D152">
        <v>28.36</v>
      </c>
      <c r="E152" t="s">
        <v>373</v>
      </c>
      <c r="F152">
        <v>10</v>
      </c>
      <c r="G152">
        <v>51</v>
      </c>
      <c r="H152">
        <v>16.3</v>
      </c>
    </row>
    <row r="153" spans="1:8" x14ac:dyDescent="0.45">
      <c r="A153" t="s">
        <v>152</v>
      </c>
      <c r="B153">
        <v>2</v>
      </c>
      <c r="C153">
        <v>12</v>
      </c>
      <c r="D153">
        <v>58.48</v>
      </c>
      <c r="E153" t="s">
        <v>373</v>
      </c>
      <c r="F153">
        <v>11</v>
      </c>
      <c r="G153">
        <v>15</v>
      </c>
      <c r="H153">
        <v>1.6</v>
      </c>
    </row>
    <row r="154" spans="1:8" x14ac:dyDescent="0.45">
      <c r="A154" t="s">
        <v>153</v>
      </c>
      <c r="B154">
        <v>2</v>
      </c>
      <c r="C154">
        <v>17</v>
      </c>
      <c r="D154">
        <v>29.47</v>
      </c>
      <c r="E154" t="s">
        <v>373</v>
      </c>
      <c r="F154">
        <v>11</v>
      </c>
      <c r="G154">
        <v>38</v>
      </c>
      <c r="H154">
        <v>34.6</v>
      </c>
    </row>
    <row r="155" spans="1:8" x14ac:dyDescent="0.45">
      <c r="A155" t="s">
        <v>154</v>
      </c>
      <c r="B155">
        <v>2</v>
      </c>
      <c r="C155">
        <v>22</v>
      </c>
      <c r="D155">
        <v>1.35</v>
      </c>
      <c r="E155" t="s">
        <v>373</v>
      </c>
      <c r="F155">
        <v>12</v>
      </c>
      <c r="G155">
        <v>1</v>
      </c>
      <c r="H155">
        <v>54.6</v>
      </c>
    </row>
    <row r="156" spans="1:8" x14ac:dyDescent="0.45">
      <c r="A156" t="s">
        <v>155</v>
      </c>
      <c r="B156">
        <v>2</v>
      </c>
      <c r="C156">
        <v>26</v>
      </c>
      <c r="D156">
        <v>34.159999999999997</v>
      </c>
      <c r="E156" t="s">
        <v>373</v>
      </c>
      <c r="F156">
        <v>12</v>
      </c>
      <c r="G156">
        <v>25</v>
      </c>
      <c r="H156">
        <v>0.9</v>
      </c>
    </row>
    <row r="157" spans="1:8" x14ac:dyDescent="0.45">
      <c r="A157" t="s">
        <v>156</v>
      </c>
      <c r="B157">
        <v>2</v>
      </c>
      <c r="C157">
        <v>31</v>
      </c>
      <c r="D157">
        <v>7.9</v>
      </c>
      <c r="E157" t="s">
        <v>373</v>
      </c>
      <c r="F157">
        <v>12</v>
      </c>
      <c r="G157">
        <v>47</v>
      </c>
      <c r="H157">
        <v>52.8</v>
      </c>
    </row>
    <row r="158" spans="1:8" x14ac:dyDescent="0.45">
      <c r="A158" t="s">
        <v>157</v>
      </c>
      <c r="B158">
        <v>2</v>
      </c>
      <c r="C158">
        <v>35</v>
      </c>
      <c r="D158">
        <v>42.59</v>
      </c>
      <c r="E158" t="s">
        <v>373</v>
      </c>
      <c r="F158">
        <v>13</v>
      </c>
      <c r="G158">
        <v>10</v>
      </c>
      <c r="H158">
        <v>29.7</v>
      </c>
    </row>
    <row r="159" spans="1:8" x14ac:dyDescent="0.45">
      <c r="A159" t="s">
        <v>158</v>
      </c>
      <c r="B159">
        <v>2</v>
      </c>
      <c r="C159">
        <v>40</v>
      </c>
      <c r="D159">
        <v>18.27</v>
      </c>
      <c r="E159" t="s">
        <v>373</v>
      </c>
      <c r="F159">
        <v>13</v>
      </c>
      <c r="G159">
        <v>32</v>
      </c>
      <c r="H159">
        <v>50.8</v>
      </c>
    </row>
    <row r="160" spans="1:8" x14ac:dyDescent="0.45">
      <c r="A160" t="s">
        <v>159</v>
      </c>
      <c r="B160">
        <v>2</v>
      </c>
      <c r="C160">
        <v>44</v>
      </c>
      <c r="D160">
        <v>54.94</v>
      </c>
      <c r="E160" t="s">
        <v>373</v>
      </c>
      <c r="F160">
        <v>13</v>
      </c>
      <c r="G160">
        <v>54</v>
      </c>
      <c r="H160">
        <v>55.4</v>
      </c>
    </row>
    <row r="161" spans="1:8" x14ac:dyDescent="0.45">
      <c r="A161" t="s">
        <v>160</v>
      </c>
      <c r="B161">
        <v>2</v>
      </c>
      <c r="C161">
        <v>49</v>
      </c>
      <c r="D161">
        <v>32.619999999999997</v>
      </c>
      <c r="E161" t="s">
        <v>373</v>
      </c>
      <c r="F161">
        <v>14</v>
      </c>
      <c r="G161">
        <v>16</v>
      </c>
      <c r="H161">
        <v>43</v>
      </c>
    </row>
    <row r="162" spans="1:8" x14ac:dyDescent="0.45">
      <c r="A162" t="s">
        <v>161</v>
      </c>
      <c r="B162">
        <v>2</v>
      </c>
      <c r="C162">
        <v>54</v>
      </c>
      <c r="D162">
        <v>11.34</v>
      </c>
      <c r="E162" t="s">
        <v>373</v>
      </c>
      <c r="F162">
        <v>14</v>
      </c>
      <c r="G162">
        <v>38</v>
      </c>
      <c r="H162">
        <v>12.7</v>
      </c>
    </row>
    <row r="163" spans="1:8" x14ac:dyDescent="0.45">
      <c r="A163" t="s">
        <v>162</v>
      </c>
      <c r="B163">
        <v>2</v>
      </c>
      <c r="C163">
        <v>58</v>
      </c>
      <c r="D163">
        <v>51.11</v>
      </c>
      <c r="E163" t="s">
        <v>373</v>
      </c>
      <c r="F163">
        <v>14</v>
      </c>
      <c r="G163">
        <v>59</v>
      </c>
      <c r="H163">
        <v>24</v>
      </c>
    </row>
    <row r="164" spans="1:8" x14ac:dyDescent="0.45">
      <c r="A164" t="s">
        <v>163</v>
      </c>
      <c r="B164">
        <v>3</v>
      </c>
      <c r="C164">
        <v>3</v>
      </c>
      <c r="D164">
        <v>31.94</v>
      </c>
      <c r="E164" t="s">
        <v>373</v>
      </c>
      <c r="F164">
        <v>15</v>
      </c>
      <c r="G164">
        <v>20</v>
      </c>
      <c r="H164">
        <v>16.100000000000001</v>
      </c>
    </row>
    <row r="165" spans="1:8" x14ac:dyDescent="0.45">
      <c r="A165" t="s">
        <v>164</v>
      </c>
      <c r="B165">
        <v>3</v>
      </c>
      <c r="C165">
        <v>8</v>
      </c>
      <c r="D165">
        <v>13.86</v>
      </c>
      <c r="E165" t="s">
        <v>373</v>
      </c>
      <c r="F165">
        <v>15</v>
      </c>
      <c r="G165">
        <v>40</v>
      </c>
      <c r="H165">
        <v>48.4</v>
      </c>
    </row>
    <row r="166" spans="1:8" x14ac:dyDescent="0.45">
      <c r="A166" t="s">
        <v>165</v>
      </c>
      <c r="B166">
        <v>3</v>
      </c>
      <c r="C166">
        <v>12</v>
      </c>
      <c r="D166">
        <v>56.87</v>
      </c>
      <c r="E166" t="s">
        <v>373</v>
      </c>
      <c r="F166">
        <v>16</v>
      </c>
      <c r="G166">
        <v>1</v>
      </c>
      <c r="H166">
        <v>0.2</v>
      </c>
    </row>
    <row r="167" spans="1:8" x14ac:dyDescent="0.45">
      <c r="A167" t="s">
        <v>166</v>
      </c>
      <c r="B167">
        <v>3</v>
      </c>
      <c r="C167">
        <v>17</v>
      </c>
      <c r="D167">
        <v>41</v>
      </c>
      <c r="E167" t="s">
        <v>373</v>
      </c>
      <c r="F167">
        <v>16</v>
      </c>
      <c r="G167">
        <v>20</v>
      </c>
      <c r="H167">
        <v>50.9</v>
      </c>
    </row>
    <row r="168" spans="1:8" x14ac:dyDescent="0.45">
      <c r="A168" t="s">
        <v>167</v>
      </c>
      <c r="B168">
        <v>3</v>
      </c>
      <c r="C168">
        <v>22</v>
      </c>
      <c r="D168">
        <v>26.25</v>
      </c>
      <c r="E168" t="s">
        <v>373</v>
      </c>
      <c r="F168">
        <v>16</v>
      </c>
      <c r="G168">
        <v>40</v>
      </c>
      <c r="H168">
        <v>19.7</v>
      </c>
    </row>
    <row r="169" spans="1:8" x14ac:dyDescent="0.45">
      <c r="A169" t="s">
        <v>168</v>
      </c>
      <c r="B169">
        <v>3</v>
      </c>
      <c r="C169">
        <v>27</v>
      </c>
      <c r="D169">
        <v>12.62</v>
      </c>
      <c r="E169" t="s">
        <v>373</v>
      </c>
      <c r="F169">
        <v>16</v>
      </c>
      <c r="G169">
        <v>59</v>
      </c>
      <c r="H169">
        <v>26</v>
      </c>
    </row>
    <row r="170" spans="1:8" x14ac:dyDescent="0.45">
      <c r="A170" t="s">
        <v>169</v>
      </c>
      <c r="B170">
        <v>3</v>
      </c>
      <c r="C170">
        <v>32</v>
      </c>
      <c r="D170">
        <v>0.14000000000000001</v>
      </c>
      <c r="E170" t="s">
        <v>373</v>
      </c>
      <c r="F170">
        <v>17</v>
      </c>
      <c r="G170">
        <v>18</v>
      </c>
      <c r="H170">
        <v>9.1</v>
      </c>
    </row>
    <row r="171" spans="1:8" x14ac:dyDescent="0.45">
      <c r="A171" t="s">
        <v>170</v>
      </c>
      <c r="B171">
        <v>3</v>
      </c>
      <c r="C171">
        <v>36</v>
      </c>
      <c r="D171">
        <v>48.79</v>
      </c>
      <c r="E171" t="s">
        <v>373</v>
      </c>
      <c r="F171">
        <v>17</v>
      </c>
      <c r="G171">
        <v>36</v>
      </c>
      <c r="H171">
        <v>28.2</v>
      </c>
    </row>
    <row r="172" spans="1:8" x14ac:dyDescent="0.45">
      <c r="A172" t="s">
        <v>171</v>
      </c>
      <c r="B172">
        <v>3</v>
      </c>
      <c r="C172">
        <v>41</v>
      </c>
      <c r="D172">
        <v>38.57</v>
      </c>
      <c r="E172" t="s">
        <v>373</v>
      </c>
      <c r="F172">
        <v>17</v>
      </c>
      <c r="G172">
        <v>54</v>
      </c>
      <c r="H172">
        <v>22.8</v>
      </c>
    </row>
    <row r="173" spans="1:8" x14ac:dyDescent="0.45">
      <c r="A173" t="s">
        <v>172</v>
      </c>
      <c r="B173">
        <v>3</v>
      </c>
      <c r="C173">
        <v>46</v>
      </c>
      <c r="D173">
        <v>29.5</v>
      </c>
      <c r="E173" t="s">
        <v>373</v>
      </c>
      <c r="F173">
        <v>18</v>
      </c>
      <c r="G173">
        <v>11</v>
      </c>
      <c r="H173">
        <v>52.2</v>
      </c>
    </row>
    <row r="174" spans="1:8" x14ac:dyDescent="0.45">
      <c r="A174" t="s">
        <v>173</v>
      </c>
      <c r="B174">
        <v>3</v>
      </c>
      <c r="C174">
        <v>51</v>
      </c>
      <c r="D174">
        <v>21.56</v>
      </c>
      <c r="E174" t="s">
        <v>373</v>
      </c>
      <c r="F174">
        <v>18</v>
      </c>
      <c r="G174">
        <v>28</v>
      </c>
      <c r="H174">
        <v>55.6</v>
      </c>
    </row>
    <row r="175" spans="1:8" x14ac:dyDescent="0.45">
      <c r="A175" t="s">
        <v>174</v>
      </c>
      <c r="B175">
        <v>3</v>
      </c>
      <c r="C175">
        <v>56</v>
      </c>
      <c r="D175">
        <v>14.74</v>
      </c>
      <c r="E175" t="s">
        <v>373</v>
      </c>
      <c r="F175">
        <v>18</v>
      </c>
      <c r="G175">
        <v>45</v>
      </c>
      <c r="H175">
        <v>32.4</v>
      </c>
    </row>
    <row r="176" spans="1:8" x14ac:dyDescent="0.45">
      <c r="A176" t="s">
        <v>175</v>
      </c>
      <c r="B176">
        <v>4</v>
      </c>
      <c r="C176">
        <v>1</v>
      </c>
      <c r="D176">
        <v>9.0399999999999991</v>
      </c>
      <c r="E176" t="s">
        <v>373</v>
      </c>
      <c r="F176">
        <v>19</v>
      </c>
      <c r="G176">
        <v>1</v>
      </c>
      <c r="H176">
        <v>41.9</v>
      </c>
    </row>
    <row r="177" spans="1:8" x14ac:dyDescent="0.45">
      <c r="A177" t="s">
        <v>176</v>
      </c>
      <c r="B177">
        <v>4</v>
      </c>
      <c r="C177">
        <v>6</v>
      </c>
      <c r="D177">
        <v>4.4400000000000004</v>
      </c>
      <c r="E177" t="s">
        <v>373</v>
      </c>
      <c r="F177">
        <v>19</v>
      </c>
      <c r="G177">
        <v>17</v>
      </c>
      <c r="H177">
        <v>23.4</v>
      </c>
    </row>
    <row r="178" spans="1:8" x14ac:dyDescent="0.45">
      <c r="A178" t="s">
        <v>177</v>
      </c>
      <c r="B178">
        <v>4</v>
      </c>
      <c r="C178">
        <v>11</v>
      </c>
      <c r="D178">
        <v>0.95</v>
      </c>
      <c r="E178" t="s">
        <v>373</v>
      </c>
      <c r="F178">
        <v>19</v>
      </c>
      <c r="G178">
        <v>32</v>
      </c>
      <c r="H178">
        <v>36.4</v>
      </c>
    </row>
    <row r="179" spans="1:8" x14ac:dyDescent="0.45">
      <c r="A179" t="s">
        <v>178</v>
      </c>
      <c r="B179">
        <v>4</v>
      </c>
      <c r="C179">
        <v>15</v>
      </c>
      <c r="D179">
        <v>58.53</v>
      </c>
      <c r="E179" t="s">
        <v>373</v>
      </c>
      <c r="F179">
        <v>19</v>
      </c>
      <c r="G179">
        <v>47</v>
      </c>
      <c r="H179">
        <v>20.2</v>
      </c>
    </row>
    <row r="180" spans="1:8" x14ac:dyDescent="0.45">
      <c r="A180" t="s">
        <v>179</v>
      </c>
      <c r="B180">
        <v>4</v>
      </c>
      <c r="C180">
        <v>20</v>
      </c>
      <c r="D180">
        <v>57.18</v>
      </c>
      <c r="E180" t="s">
        <v>373</v>
      </c>
      <c r="F180">
        <v>20</v>
      </c>
      <c r="G180">
        <v>1</v>
      </c>
      <c r="H180">
        <v>34.200000000000003</v>
      </c>
    </row>
    <row r="181" spans="1:8" x14ac:dyDescent="0.45">
      <c r="A181" t="s">
        <v>180</v>
      </c>
      <c r="B181">
        <v>4</v>
      </c>
      <c r="C181">
        <v>25</v>
      </c>
      <c r="D181">
        <v>56.88</v>
      </c>
      <c r="E181" t="s">
        <v>373</v>
      </c>
      <c r="F181">
        <v>20</v>
      </c>
      <c r="G181">
        <v>15</v>
      </c>
      <c r="H181">
        <v>17.7</v>
      </c>
    </row>
    <row r="182" spans="1:8" x14ac:dyDescent="0.45">
      <c r="A182" t="s">
        <v>181</v>
      </c>
      <c r="B182">
        <v>4</v>
      </c>
      <c r="C182">
        <v>30</v>
      </c>
      <c r="D182">
        <v>57.6</v>
      </c>
      <c r="E182" t="s">
        <v>373</v>
      </c>
      <c r="F182">
        <v>20</v>
      </c>
      <c r="G182">
        <v>28</v>
      </c>
      <c r="H182">
        <v>30.3</v>
      </c>
    </row>
    <row r="183" spans="1:8" x14ac:dyDescent="0.45">
      <c r="A183" t="s">
        <v>182</v>
      </c>
      <c r="B183">
        <v>4</v>
      </c>
      <c r="C183">
        <v>35</v>
      </c>
      <c r="D183">
        <v>59.33</v>
      </c>
      <c r="E183" t="s">
        <v>373</v>
      </c>
      <c r="F183">
        <v>20</v>
      </c>
      <c r="G183">
        <v>41</v>
      </c>
      <c r="H183">
        <v>11.2</v>
      </c>
    </row>
    <row r="184" spans="1:8" x14ac:dyDescent="0.45">
      <c r="A184" t="s">
        <v>183</v>
      </c>
      <c r="B184">
        <v>4</v>
      </c>
      <c r="C184">
        <v>41</v>
      </c>
      <c r="D184">
        <v>2.04</v>
      </c>
      <c r="E184" t="s">
        <v>373</v>
      </c>
      <c r="F184">
        <v>20</v>
      </c>
      <c r="G184">
        <v>53</v>
      </c>
      <c r="H184">
        <v>19.899999999999999</v>
      </c>
    </row>
    <row r="185" spans="1:8" x14ac:dyDescent="0.45">
      <c r="A185" t="s">
        <v>184</v>
      </c>
      <c r="B185">
        <v>4</v>
      </c>
      <c r="C185">
        <v>46</v>
      </c>
      <c r="D185">
        <v>5.71</v>
      </c>
      <c r="E185" t="s">
        <v>373</v>
      </c>
      <c r="F185">
        <v>21</v>
      </c>
      <c r="G185">
        <v>4</v>
      </c>
      <c r="H185">
        <v>55.9</v>
      </c>
    </row>
    <row r="186" spans="1:8" x14ac:dyDescent="0.45">
      <c r="A186" t="s">
        <v>185</v>
      </c>
      <c r="B186">
        <v>4</v>
      </c>
      <c r="C186">
        <v>51</v>
      </c>
      <c r="D186">
        <v>10.31</v>
      </c>
      <c r="E186" t="s">
        <v>373</v>
      </c>
      <c r="F186">
        <v>21</v>
      </c>
      <c r="G186">
        <v>15</v>
      </c>
      <c r="H186">
        <v>58.7</v>
      </c>
    </row>
    <row r="187" spans="1:8" x14ac:dyDescent="0.45">
      <c r="A187" t="s">
        <v>186</v>
      </c>
      <c r="B187">
        <v>4</v>
      </c>
      <c r="C187">
        <v>56</v>
      </c>
      <c r="D187">
        <v>15.82</v>
      </c>
      <c r="E187" t="s">
        <v>373</v>
      </c>
      <c r="F187">
        <v>21</v>
      </c>
      <c r="G187">
        <v>26</v>
      </c>
      <c r="H187">
        <v>27.8</v>
      </c>
    </row>
    <row r="188" spans="1:8" x14ac:dyDescent="0.45">
      <c r="A188" t="s">
        <v>187</v>
      </c>
      <c r="B188">
        <v>5</v>
      </c>
      <c r="C188">
        <v>1</v>
      </c>
      <c r="D188">
        <v>22.19</v>
      </c>
      <c r="E188" t="s">
        <v>373</v>
      </c>
      <c r="F188">
        <v>21</v>
      </c>
      <c r="G188">
        <v>36</v>
      </c>
      <c r="H188">
        <v>22.5</v>
      </c>
    </row>
    <row r="189" spans="1:8" x14ac:dyDescent="0.45">
      <c r="A189" t="s">
        <v>188</v>
      </c>
      <c r="B189">
        <v>5</v>
      </c>
      <c r="C189">
        <v>6</v>
      </c>
      <c r="D189">
        <v>29.41</v>
      </c>
      <c r="E189" t="s">
        <v>373</v>
      </c>
      <c r="F189">
        <v>21</v>
      </c>
      <c r="G189">
        <v>45</v>
      </c>
      <c r="H189">
        <v>42.6</v>
      </c>
    </row>
    <row r="190" spans="1:8" x14ac:dyDescent="0.45">
      <c r="A190" t="s">
        <v>189</v>
      </c>
      <c r="B190">
        <v>5</v>
      </c>
      <c r="C190">
        <v>11</v>
      </c>
      <c r="D190">
        <v>37.44</v>
      </c>
      <c r="E190" t="s">
        <v>373</v>
      </c>
      <c r="F190">
        <v>21</v>
      </c>
      <c r="G190">
        <v>54</v>
      </c>
      <c r="H190">
        <v>27.5</v>
      </c>
    </row>
    <row r="191" spans="1:8" x14ac:dyDescent="0.45">
      <c r="A191" t="s">
        <v>190</v>
      </c>
      <c r="B191">
        <v>5</v>
      </c>
      <c r="C191">
        <v>16</v>
      </c>
      <c r="D191">
        <v>46.24</v>
      </c>
      <c r="E191" t="s">
        <v>373</v>
      </c>
      <c r="F191">
        <v>22</v>
      </c>
      <c r="G191">
        <v>2</v>
      </c>
      <c r="H191">
        <v>36.799999999999997</v>
      </c>
    </row>
    <row r="192" spans="1:8" x14ac:dyDescent="0.45">
      <c r="A192" t="s">
        <v>191</v>
      </c>
      <c r="B192">
        <v>5</v>
      </c>
      <c r="C192">
        <v>21</v>
      </c>
      <c r="D192">
        <v>55.78</v>
      </c>
      <c r="E192" t="s">
        <v>373</v>
      </c>
      <c r="F192">
        <v>22</v>
      </c>
      <c r="G192">
        <v>10</v>
      </c>
      <c r="H192">
        <v>10.1</v>
      </c>
    </row>
    <row r="193" spans="1:8" x14ac:dyDescent="0.45">
      <c r="A193" t="s">
        <v>192</v>
      </c>
      <c r="B193">
        <v>5</v>
      </c>
      <c r="C193">
        <v>27</v>
      </c>
      <c r="D193">
        <v>6.02</v>
      </c>
      <c r="E193" t="s">
        <v>373</v>
      </c>
      <c r="F193">
        <v>22</v>
      </c>
      <c r="G193">
        <v>17</v>
      </c>
      <c r="H193">
        <v>6.9</v>
      </c>
    </row>
    <row r="194" spans="1:8" x14ac:dyDescent="0.45">
      <c r="A194" t="s">
        <v>193</v>
      </c>
      <c r="B194">
        <v>5</v>
      </c>
      <c r="C194">
        <v>32</v>
      </c>
      <c r="D194">
        <v>16.93</v>
      </c>
      <c r="E194" t="s">
        <v>373</v>
      </c>
      <c r="F194">
        <v>22</v>
      </c>
      <c r="G194">
        <v>23</v>
      </c>
      <c r="H194">
        <v>27</v>
      </c>
    </row>
    <row r="195" spans="1:8" x14ac:dyDescent="0.45">
      <c r="A195" t="s">
        <v>194</v>
      </c>
      <c r="B195">
        <v>5</v>
      </c>
      <c r="C195">
        <v>37</v>
      </c>
      <c r="D195">
        <v>28.47</v>
      </c>
      <c r="E195" t="s">
        <v>373</v>
      </c>
      <c r="F195">
        <v>22</v>
      </c>
      <c r="G195">
        <v>29</v>
      </c>
      <c r="H195">
        <v>9.9</v>
      </c>
    </row>
    <row r="196" spans="1:8" x14ac:dyDescent="0.45">
      <c r="A196" t="s">
        <v>195</v>
      </c>
      <c r="B196">
        <v>5</v>
      </c>
      <c r="C196">
        <v>42</v>
      </c>
      <c r="D196">
        <v>40.6</v>
      </c>
      <c r="E196" t="s">
        <v>373</v>
      </c>
      <c r="F196">
        <v>22</v>
      </c>
      <c r="G196">
        <v>34</v>
      </c>
      <c r="H196">
        <v>15.4</v>
      </c>
    </row>
    <row r="197" spans="1:8" x14ac:dyDescent="0.45">
      <c r="A197" t="s">
        <v>196</v>
      </c>
      <c r="B197">
        <v>5</v>
      </c>
      <c r="C197">
        <v>47</v>
      </c>
      <c r="D197">
        <v>53.28</v>
      </c>
      <c r="E197" t="s">
        <v>373</v>
      </c>
      <c r="F197">
        <v>22</v>
      </c>
      <c r="G197">
        <v>38</v>
      </c>
      <c r="H197">
        <v>43.1</v>
      </c>
    </row>
    <row r="198" spans="1:8" x14ac:dyDescent="0.45">
      <c r="A198" t="s">
        <v>197</v>
      </c>
      <c r="B198">
        <v>5</v>
      </c>
      <c r="C198">
        <v>53</v>
      </c>
      <c r="D198">
        <v>6.46</v>
      </c>
      <c r="E198" t="s">
        <v>373</v>
      </c>
      <c r="F198">
        <v>22</v>
      </c>
      <c r="G198">
        <v>42</v>
      </c>
      <c r="H198">
        <v>32.700000000000003</v>
      </c>
    </row>
    <row r="199" spans="1:8" x14ac:dyDescent="0.45">
      <c r="A199" t="s">
        <v>198</v>
      </c>
      <c r="B199">
        <v>5</v>
      </c>
      <c r="C199">
        <v>58</v>
      </c>
      <c r="D199">
        <v>20.100000000000001</v>
      </c>
      <c r="E199" t="s">
        <v>373</v>
      </c>
      <c r="F199">
        <v>22</v>
      </c>
      <c r="G199">
        <v>45</v>
      </c>
      <c r="H199">
        <v>44</v>
      </c>
    </row>
    <row r="200" spans="1:8" x14ac:dyDescent="0.45">
      <c r="A200" t="s">
        <v>199</v>
      </c>
      <c r="B200">
        <v>6</v>
      </c>
      <c r="C200">
        <v>3</v>
      </c>
      <c r="D200">
        <v>34.14</v>
      </c>
      <c r="E200" t="s">
        <v>373</v>
      </c>
      <c r="F200">
        <v>22</v>
      </c>
      <c r="G200">
        <v>48</v>
      </c>
      <c r="H200">
        <v>16.7</v>
      </c>
    </row>
    <row r="201" spans="1:8" x14ac:dyDescent="0.45">
      <c r="A201" t="s">
        <v>200</v>
      </c>
      <c r="B201">
        <v>6</v>
      </c>
      <c r="C201">
        <v>8</v>
      </c>
      <c r="D201">
        <v>48.55</v>
      </c>
      <c r="E201" t="s">
        <v>373</v>
      </c>
      <c r="F201">
        <v>22</v>
      </c>
      <c r="G201">
        <v>50</v>
      </c>
      <c r="H201">
        <v>10.5</v>
      </c>
    </row>
    <row r="202" spans="1:8" x14ac:dyDescent="0.45">
      <c r="A202" t="s">
        <v>201</v>
      </c>
      <c r="B202">
        <v>6</v>
      </c>
      <c r="C202">
        <v>14</v>
      </c>
      <c r="D202">
        <v>3.26</v>
      </c>
      <c r="E202" t="s">
        <v>373</v>
      </c>
      <c r="F202">
        <v>22</v>
      </c>
      <c r="G202">
        <v>51</v>
      </c>
      <c r="H202">
        <v>25.4</v>
      </c>
    </row>
    <row r="203" spans="1:8" x14ac:dyDescent="0.45">
      <c r="A203" t="s">
        <v>202</v>
      </c>
      <c r="B203">
        <v>6</v>
      </c>
      <c r="C203">
        <v>19</v>
      </c>
      <c r="D203">
        <v>18.22</v>
      </c>
      <c r="E203" t="s">
        <v>373</v>
      </c>
      <c r="F203">
        <v>22</v>
      </c>
      <c r="G203">
        <v>52</v>
      </c>
      <c r="H203">
        <v>1.2</v>
      </c>
    </row>
    <row r="204" spans="1:8" x14ac:dyDescent="0.45">
      <c r="A204" t="s">
        <v>203</v>
      </c>
      <c r="B204">
        <v>6</v>
      </c>
      <c r="C204">
        <v>24</v>
      </c>
      <c r="D204">
        <v>33.39</v>
      </c>
      <c r="E204" t="s">
        <v>373</v>
      </c>
      <c r="F204">
        <v>22</v>
      </c>
      <c r="G204">
        <v>51</v>
      </c>
      <c r="H204">
        <v>57.6</v>
      </c>
    </row>
    <row r="205" spans="1:8" x14ac:dyDescent="0.45">
      <c r="A205" t="s">
        <v>204</v>
      </c>
      <c r="B205">
        <v>6</v>
      </c>
      <c r="C205">
        <v>29</v>
      </c>
      <c r="D205">
        <v>48.71</v>
      </c>
      <c r="E205" t="s">
        <v>373</v>
      </c>
      <c r="F205">
        <v>22</v>
      </c>
      <c r="G205">
        <v>51</v>
      </c>
      <c r="H205">
        <v>14.6</v>
      </c>
    </row>
    <row r="206" spans="1:8" x14ac:dyDescent="0.45">
      <c r="A206" t="s">
        <v>205</v>
      </c>
      <c r="B206">
        <v>6</v>
      </c>
      <c r="C206">
        <v>35</v>
      </c>
      <c r="D206">
        <v>4.12</v>
      </c>
      <c r="E206" t="s">
        <v>373</v>
      </c>
      <c r="F206">
        <v>22</v>
      </c>
      <c r="G206">
        <v>49</v>
      </c>
      <c r="H206">
        <v>52.2</v>
      </c>
    </row>
    <row r="207" spans="1:8" x14ac:dyDescent="0.45">
      <c r="A207" t="s">
        <v>206</v>
      </c>
      <c r="B207">
        <v>6</v>
      </c>
      <c r="C207">
        <v>40</v>
      </c>
      <c r="D207">
        <v>19.57</v>
      </c>
      <c r="E207" t="s">
        <v>373</v>
      </c>
      <c r="F207">
        <v>22</v>
      </c>
      <c r="G207">
        <v>47</v>
      </c>
      <c r="H207">
        <v>50.2</v>
      </c>
    </row>
    <row r="208" spans="1:8" x14ac:dyDescent="0.45">
      <c r="A208" t="s">
        <v>207</v>
      </c>
      <c r="B208">
        <v>6</v>
      </c>
      <c r="C208">
        <v>45</v>
      </c>
      <c r="D208">
        <v>35.01</v>
      </c>
      <c r="E208" t="s">
        <v>373</v>
      </c>
      <c r="F208">
        <v>22</v>
      </c>
      <c r="G208">
        <v>45</v>
      </c>
      <c r="H208">
        <v>8.6999999999999993</v>
      </c>
    </row>
    <row r="209" spans="1:8" x14ac:dyDescent="0.45">
      <c r="A209" t="s">
        <v>208</v>
      </c>
      <c r="B209">
        <v>6</v>
      </c>
      <c r="C209">
        <v>50</v>
      </c>
      <c r="D209">
        <v>50.38</v>
      </c>
      <c r="E209" t="s">
        <v>373</v>
      </c>
      <c r="F209">
        <v>22</v>
      </c>
      <c r="G209">
        <v>41</v>
      </c>
      <c r="H209">
        <v>47.7</v>
      </c>
    </row>
    <row r="210" spans="1:8" x14ac:dyDescent="0.45">
      <c r="A210" t="s">
        <v>209</v>
      </c>
      <c r="B210">
        <v>6</v>
      </c>
      <c r="C210">
        <v>56</v>
      </c>
      <c r="D210">
        <v>5.64</v>
      </c>
      <c r="E210" t="s">
        <v>373</v>
      </c>
      <c r="F210">
        <v>22</v>
      </c>
      <c r="G210">
        <v>37</v>
      </c>
      <c r="H210">
        <v>47.2</v>
      </c>
    </row>
    <row r="211" spans="1:8" x14ac:dyDescent="0.45">
      <c r="A211" t="s">
        <v>210</v>
      </c>
      <c r="B211">
        <v>7</v>
      </c>
      <c r="C211">
        <v>1</v>
      </c>
      <c r="D211">
        <v>20.72</v>
      </c>
      <c r="E211" t="s">
        <v>373</v>
      </c>
      <c r="F211">
        <v>22</v>
      </c>
      <c r="G211">
        <v>33</v>
      </c>
      <c r="H211">
        <v>7.3</v>
      </c>
    </row>
    <row r="212" spans="1:8" x14ac:dyDescent="0.45">
      <c r="A212" t="s">
        <v>211</v>
      </c>
      <c r="B212">
        <v>7</v>
      </c>
      <c r="C212">
        <v>6</v>
      </c>
      <c r="D212">
        <v>35.58</v>
      </c>
      <c r="E212" t="s">
        <v>373</v>
      </c>
      <c r="F212">
        <v>22</v>
      </c>
      <c r="G212">
        <v>27</v>
      </c>
      <c r="H212">
        <v>48.1</v>
      </c>
    </row>
    <row r="213" spans="1:8" x14ac:dyDescent="0.45">
      <c r="A213" t="s">
        <v>212</v>
      </c>
      <c r="B213">
        <v>7</v>
      </c>
      <c r="C213">
        <v>11</v>
      </c>
      <c r="D213">
        <v>50.16</v>
      </c>
      <c r="E213" t="s">
        <v>373</v>
      </c>
      <c r="F213">
        <v>22</v>
      </c>
      <c r="G213">
        <v>21</v>
      </c>
      <c r="H213">
        <v>49.7</v>
      </c>
    </row>
    <row r="214" spans="1:8" x14ac:dyDescent="0.45">
      <c r="A214" t="s">
        <v>213</v>
      </c>
      <c r="B214">
        <v>7</v>
      </c>
      <c r="C214">
        <v>17</v>
      </c>
      <c r="D214">
        <v>4.42</v>
      </c>
      <c r="E214" t="s">
        <v>373</v>
      </c>
      <c r="F214">
        <v>22</v>
      </c>
      <c r="G214">
        <v>15</v>
      </c>
      <c r="H214">
        <v>12.3</v>
      </c>
    </row>
    <row r="215" spans="1:8" x14ac:dyDescent="0.45">
      <c r="A215" t="s">
        <v>214</v>
      </c>
      <c r="B215">
        <v>7</v>
      </c>
      <c r="C215">
        <v>22</v>
      </c>
      <c r="D215">
        <v>18.309999999999999</v>
      </c>
      <c r="E215" t="s">
        <v>373</v>
      </c>
      <c r="F215">
        <v>22</v>
      </c>
      <c r="G215">
        <v>7</v>
      </c>
      <c r="H215">
        <v>56</v>
      </c>
    </row>
    <row r="216" spans="1:8" x14ac:dyDescent="0.45">
      <c r="A216" t="s">
        <v>215</v>
      </c>
      <c r="B216">
        <v>7</v>
      </c>
      <c r="C216">
        <v>27</v>
      </c>
      <c r="D216">
        <v>31.78</v>
      </c>
      <c r="E216" t="s">
        <v>373</v>
      </c>
      <c r="F216">
        <v>22</v>
      </c>
      <c r="G216">
        <v>0</v>
      </c>
      <c r="H216">
        <v>1.2</v>
      </c>
    </row>
    <row r="217" spans="1:8" x14ac:dyDescent="0.45">
      <c r="A217" t="s">
        <v>216</v>
      </c>
      <c r="B217">
        <v>7</v>
      </c>
      <c r="C217">
        <v>32</v>
      </c>
      <c r="D217">
        <v>44.78</v>
      </c>
      <c r="E217" t="s">
        <v>373</v>
      </c>
      <c r="F217">
        <v>21</v>
      </c>
      <c r="G217">
        <v>51</v>
      </c>
      <c r="H217">
        <v>27.9</v>
      </c>
    </row>
    <row r="218" spans="1:8" x14ac:dyDescent="0.45">
      <c r="A218" t="s">
        <v>217</v>
      </c>
      <c r="B218">
        <v>7</v>
      </c>
      <c r="C218">
        <v>37</v>
      </c>
      <c r="D218">
        <v>57.28</v>
      </c>
      <c r="E218" t="s">
        <v>373</v>
      </c>
      <c r="F218">
        <v>21</v>
      </c>
      <c r="G218">
        <v>42</v>
      </c>
      <c r="H218">
        <v>16.600000000000001</v>
      </c>
    </row>
    <row r="219" spans="1:8" x14ac:dyDescent="0.45">
      <c r="A219" t="s">
        <v>218</v>
      </c>
      <c r="B219">
        <v>7</v>
      </c>
      <c r="C219">
        <v>43</v>
      </c>
      <c r="D219">
        <v>9.2200000000000006</v>
      </c>
      <c r="E219" t="s">
        <v>373</v>
      </c>
      <c r="F219">
        <v>21</v>
      </c>
      <c r="G219">
        <v>32</v>
      </c>
      <c r="H219">
        <v>27.4</v>
      </c>
    </row>
    <row r="220" spans="1:8" x14ac:dyDescent="0.45">
      <c r="A220" t="s">
        <v>219</v>
      </c>
      <c r="B220">
        <v>7</v>
      </c>
      <c r="C220">
        <v>48</v>
      </c>
      <c r="D220">
        <v>20.59</v>
      </c>
      <c r="E220" t="s">
        <v>373</v>
      </c>
      <c r="F220">
        <v>21</v>
      </c>
      <c r="G220">
        <v>22</v>
      </c>
      <c r="H220">
        <v>0.7</v>
      </c>
    </row>
    <row r="221" spans="1:8" x14ac:dyDescent="0.45">
      <c r="A221" t="s">
        <v>220</v>
      </c>
      <c r="B221">
        <v>7</v>
      </c>
      <c r="C221">
        <v>53</v>
      </c>
      <c r="D221">
        <v>31.33</v>
      </c>
      <c r="E221" t="s">
        <v>373</v>
      </c>
      <c r="F221">
        <v>21</v>
      </c>
      <c r="G221">
        <v>10</v>
      </c>
      <c r="H221">
        <v>56.9</v>
      </c>
    </row>
    <row r="222" spans="1:8" x14ac:dyDescent="0.45">
      <c r="A222" t="s">
        <v>221</v>
      </c>
      <c r="B222">
        <v>7</v>
      </c>
      <c r="C222">
        <v>58</v>
      </c>
      <c r="D222">
        <v>41.41</v>
      </c>
      <c r="E222" t="s">
        <v>373</v>
      </c>
      <c r="F222">
        <v>20</v>
      </c>
      <c r="G222">
        <v>59</v>
      </c>
      <c r="H222">
        <v>16.2</v>
      </c>
    </row>
    <row r="223" spans="1:8" x14ac:dyDescent="0.45">
      <c r="A223" t="s">
        <v>222</v>
      </c>
      <c r="B223">
        <v>8</v>
      </c>
      <c r="C223">
        <v>3</v>
      </c>
      <c r="D223">
        <v>50.81</v>
      </c>
      <c r="E223" t="s">
        <v>373</v>
      </c>
      <c r="F223">
        <v>20</v>
      </c>
      <c r="G223">
        <v>46</v>
      </c>
      <c r="H223">
        <v>59</v>
      </c>
    </row>
    <row r="224" spans="1:8" x14ac:dyDescent="0.45">
      <c r="A224" t="s">
        <v>223</v>
      </c>
      <c r="B224">
        <v>8</v>
      </c>
      <c r="C224">
        <v>8</v>
      </c>
      <c r="D224">
        <v>59.49</v>
      </c>
      <c r="E224" t="s">
        <v>373</v>
      </c>
      <c r="F224">
        <v>20</v>
      </c>
      <c r="G224">
        <v>34</v>
      </c>
      <c r="H224">
        <v>5.8</v>
      </c>
    </row>
    <row r="225" spans="1:8" x14ac:dyDescent="0.45">
      <c r="A225" t="s">
        <v>224</v>
      </c>
      <c r="B225">
        <v>8</v>
      </c>
      <c r="C225">
        <v>14</v>
      </c>
      <c r="D225">
        <v>7.42</v>
      </c>
      <c r="E225" t="s">
        <v>373</v>
      </c>
      <c r="F225">
        <v>20</v>
      </c>
      <c r="G225">
        <v>20</v>
      </c>
      <c r="H225">
        <v>36.9</v>
      </c>
    </row>
    <row r="226" spans="1:8" x14ac:dyDescent="0.45">
      <c r="A226" t="s">
        <v>225</v>
      </c>
      <c r="B226">
        <v>8</v>
      </c>
      <c r="C226">
        <v>19</v>
      </c>
      <c r="D226">
        <v>14.59</v>
      </c>
      <c r="E226" t="s">
        <v>373</v>
      </c>
      <c r="F226">
        <v>20</v>
      </c>
      <c r="G226">
        <v>6</v>
      </c>
      <c r="H226">
        <v>32.799999999999997</v>
      </c>
    </row>
    <row r="227" spans="1:8" x14ac:dyDescent="0.45">
      <c r="A227" t="s">
        <v>226</v>
      </c>
      <c r="B227">
        <v>8</v>
      </c>
      <c r="C227">
        <v>24</v>
      </c>
      <c r="D227">
        <v>20.96</v>
      </c>
      <c r="E227" t="s">
        <v>373</v>
      </c>
      <c r="F227">
        <v>19</v>
      </c>
      <c r="G227">
        <v>51</v>
      </c>
      <c r="H227">
        <v>53.9</v>
      </c>
    </row>
    <row r="228" spans="1:8" x14ac:dyDescent="0.45">
      <c r="A228" t="s">
        <v>227</v>
      </c>
      <c r="B228">
        <v>8</v>
      </c>
      <c r="C228">
        <v>29</v>
      </c>
      <c r="D228">
        <v>26.51</v>
      </c>
      <c r="E228" t="s">
        <v>373</v>
      </c>
      <c r="F228">
        <v>19</v>
      </c>
      <c r="G228">
        <v>36</v>
      </c>
      <c r="H228">
        <v>40.700000000000003</v>
      </c>
    </row>
    <row r="229" spans="1:8" x14ac:dyDescent="0.45">
      <c r="A229" t="s">
        <v>228</v>
      </c>
      <c r="B229">
        <v>8</v>
      </c>
      <c r="C229">
        <v>34</v>
      </c>
      <c r="D229">
        <v>31.22</v>
      </c>
      <c r="E229" t="s">
        <v>373</v>
      </c>
      <c r="F229">
        <v>19</v>
      </c>
      <c r="G229">
        <v>20</v>
      </c>
      <c r="H229">
        <v>53.6</v>
      </c>
    </row>
    <row r="230" spans="1:8" x14ac:dyDescent="0.45">
      <c r="A230" t="s">
        <v>229</v>
      </c>
      <c r="B230">
        <v>8</v>
      </c>
      <c r="C230">
        <v>39</v>
      </c>
      <c r="D230">
        <v>35.07</v>
      </c>
      <c r="E230" t="s">
        <v>373</v>
      </c>
      <c r="F230">
        <v>19</v>
      </c>
      <c r="G230">
        <v>4</v>
      </c>
      <c r="H230">
        <v>33.200000000000003</v>
      </c>
    </row>
    <row r="231" spans="1:8" x14ac:dyDescent="0.45">
      <c r="A231" t="s">
        <v>230</v>
      </c>
      <c r="B231">
        <v>8</v>
      </c>
      <c r="C231">
        <v>44</v>
      </c>
      <c r="D231">
        <v>38.04</v>
      </c>
      <c r="E231" t="s">
        <v>373</v>
      </c>
      <c r="F231">
        <v>18</v>
      </c>
      <c r="G231">
        <v>47</v>
      </c>
      <c r="H231">
        <v>40</v>
      </c>
    </row>
    <row r="232" spans="1:8" x14ac:dyDescent="0.45">
      <c r="A232" t="s">
        <v>231</v>
      </c>
      <c r="B232">
        <v>8</v>
      </c>
      <c r="C232">
        <v>49</v>
      </c>
      <c r="D232">
        <v>40.119999999999997</v>
      </c>
      <c r="E232" t="s">
        <v>373</v>
      </c>
      <c r="F232">
        <v>18</v>
      </c>
      <c r="G232">
        <v>30</v>
      </c>
      <c r="H232">
        <v>14.5</v>
      </c>
    </row>
    <row r="233" spans="1:8" x14ac:dyDescent="0.45">
      <c r="A233" t="s">
        <v>232</v>
      </c>
      <c r="B233">
        <v>8</v>
      </c>
      <c r="C233">
        <v>54</v>
      </c>
      <c r="D233">
        <v>41.28</v>
      </c>
      <c r="E233" t="s">
        <v>373</v>
      </c>
      <c r="F233">
        <v>18</v>
      </c>
      <c r="G233">
        <v>12</v>
      </c>
      <c r="H233">
        <v>17.2</v>
      </c>
    </row>
    <row r="234" spans="1:8" x14ac:dyDescent="0.45">
      <c r="A234" t="s">
        <v>233</v>
      </c>
      <c r="B234">
        <v>8</v>
      </c>
      <c r="C234">
        <v>59</v>
      </c>
      <c r="D234">
        <v>41.53</v>
      </c>
      <c r="E234" t="s">
        <v>373</v>
      </c>
      <c r="F234">
        <v>17</v>
      </c>
      <c r="G234">
        <v>53</v>
      </c>
      <c r="H234">
        <v>48.8</v>
      </c>
    </row>
    <row r="235" spans="1:8" x14ac:dyDescent="0.45">
      <c r="A235" t="s">
        <v>234</v>
      </c>
      <c r="B235">
        <v>9</v>
      </c>
      <c r="C235">
        <v>4</v>
      </c>
      <c r="D235">
        <v>40.840000000000003</v>
      </c>
      <c r="E235" t="s">
        <v>373</v>
      </c>
      <c r="F235">
        <v>17</v>
      </c>
      <c r="G235">
        <v>34</v>
      </c>
      <c r="H235">
        <v>49.9</v>
      </c>
    </row>
    <row r="236" spans="1:8" x14ac:dyDescent="0.45">
      <c r="A236" t="s">
        <v>235</v>
      </c>
      <c r="B236">
        <v>9</v>
      </c>
      <c r="C236">
        <v>9</v>
      </c>
      <c r="D236">
        <v>39.200000000000003</v>
      </c>
      <c r="E236" t="s">
        <v>373</v>
      </c>
      <c r="F236">
        <v>17</v>
      </c>
      <c r="G236">
        <v>15</v>
      </c>
      <c r="H236">
        <v>21</v>
      </c>
    </row>
    <row r="237" spans="1:8" x14ac:dyDescent="0.45">
      <c r="A237" t="s">
        <v>236</v>
      </c>
      <c r="B237">
        <v>9</v>
      </c>
      <c r="C237">
        <v>14</v>
      </c>
      <c r="D237">
        <v>36.619999999999997</v>
      </c>
      <c r="E237" t="s">
        <v>373</v>
      </c>
      <c r="F237">
        <v>16</v>
      </c>
      <c r="G237">
        <v>55</v>
      </c>
      <c r="H237">
        <v>22.7</v>
      </c>
    </row>
    <row r="238" spans="1:8" x14ac:dyDescent="0.45">
      <c r="A238" t="s">
        <v>237</v>
      </c>
      <c r="B238">
        <v>9</v>
      </c>
      <c r="C238">
        <v>19</v>
      </c>
      <c r="D238">
        <v>33.08</v>
      </c>
      <c r="E238" t="s">
        <v>373</v>
      </c>
      <c r="F238">
        <v>16</v>
      </c>
      <c r="G238">
        <v>34</v>
      </c>
      <c r="H238">
        <v>55.7</v>
      </c>
    </row>
    <row r="239" spans="1:8" x14ac:dyDescent="0.45">
      <c r="A239" t="s">
        <v>238</v>
      </c>
      <c r="B239">
        <v>9</v>
      </c>
      <c r="C239">
        <v>24</v>
      </c>
      <c r="D239">
        <v>28.58</v>
      </c>
      <c r="E239" t="s">
        <v>373</v>
      </c>
      <c r="F239">
        <v>16</v>
      </c>
      <c r="G239">
        <v>14</v>
      </c>
      <c r="H239">
        <v>0.6</v>
      </c>
    </row>
    <row r="240" spans="1:8" x14ac:dyDescent="0.45">
      <c r="A240" t="s">
        <v>239</v>
      </c>
      <c r="B240">
        <v>9</v>
      </c>
      <c r="C240">
        <v>29</v>
      </c>
      <c r="D240">
        <v>23.12</v>
      </c>
      <c r="E240" t="s">
        <v>373</v>
      </c>
      <c r="F240">
        <v>15</v>
      </c>
      <c r="G240">
        <v>52</v>
      </c>
      <c r="H240">
        <v>38.1</v>
      </c>
    </row>
    <row r="241" spans="1:8" x14ac:dyDescent="0.45">
      <c r="A241" t="s">
        <v>240</v>
      </c>
      <c r="B241">
        <v>9</v>
      </c>
      <c r="C241">
        <v>34</v>
      </c>
      <c r="D241">
        <v>16.71</v>
      </c>
      <c r="E241" t="s">
        <v>373</v>
      </c>
      <c r="F241">
        <v>15</v>
      </c>
      <c r="G241">
        <v>30</v>
      </c>
      <c r="H241">
        <v>48.7</v>
      </c>
    </row>
    <row r="242" spans="1:8" x14ac:dyDescent="0.45">
      <c r="A242" t="s">
        <v>241</v>
      </c>
      <c r="B242">
        <v>9</v>
      </c>
      <c r="C242">
        <v>39</v>
      </c>
      <c r="D242">
        <v>9.35</v>
      </c>
      <c r="E242" t="s">
        <v>373</v>
      </c>
      <c r="F242">
        <v>15</v>
      </c>
      <c r="G242">
        <v>8</v>
      </c>
      <c r="H242">
        <v>33.299999999999997</v>
      </c>
    </row>
    <row r="243" spans="1:8" x14ac:dyDescent="0.45">
      <c r="A243" t="s">
        <v>242</v>
      </c>
      <c r="B243">
        <v>9</v>
      </c>
      <c r="C243">
        <v>44</v>
      </c>
      <c r="D243">
        <v>1.03</v>
      </c>
      <c r="E243" t="s">
        <v>373</v>
      </c>
      <c r="F243">
        <v>14</v>
      </c>
      <c r="G243">
        <v>45</v>
      </c>
      <c r="H243">
        <v>52.4</v>
      </c>
    </row>
    <row r="244" spans="1:8" x14ac:dyDescent="0.45">
      <c r="A244" t="s">
        <v>243</v>
      </c>
      <c r="B244">
        <v>9</v>
      </c>
      <c r="C244">
        <v>48</v>
      </c>
      <c r="D244">
        <v>51.78</v>
      </c>
      <c r="E244" t="s">
        <v>373</v>
      </c>
      <c r="F244">
        <v>14</v>
      </c>
      <c r="G244">
        <v>22</v>
      </c>
      <c r="H244">
        <v>46.7</v>
      </c>
    </row>
    <row r="245" spans="1:8" x14ac:dyDescent="0.45">
      <c r="A245" t="s">
        <v>244</v>
      </c>
      <c r="B245">
        <v>9</v>
      </c>
      <c r="C245">
        <v>53</v>
      </c>
      <c r="D245">
        <v>41.6</v>
      </c>
      <c r="E245" t="s">
        <v>373</v>
      </c>
      <c r="F245">
        <v>13</v>
      </c>
      <c r="G245">
        <v>59</v>
      </c>
      <c r="H245">
        <v>16.899999999999999</v>
      </c>
    </row>
    <row r="246" spans="1:8" x14ac:dyDescent="0.45">
      <c r="A246" t="s">
        <v>245</v>
      </c>
      <c r="B246">
        <v>9</v>
      </c>
      <c r="C246">
        <v>58</v>
      </c>
      <c r="D246">
        <v>30.49</v>
      </c>
      <c r="E246" t="s">
        <v>373</v>
      </c>
      <c r="F246">
        <v>13</v>
      </c>
      <c r="G246">
        <v>35</v>
      </c>
      <c r="H246">
        <v>23.8</v>
      </c>
    </row>
    <row r="247" spans="1:8" x14ac:dyDescent="0.45">
      <c r="A247" t="s">
        <v>246</v>
      </c>
      <c r="B247">
        <v>10</v>
      </c>
      <c r="C247">
        <v>3</v>
      </c>
      <c r="D247">
        <v>18.489999999999998</v>
      </c>
      <c r="E247" t="s">
        <v>373</v>
      </c>
      <c r="F247">
        <v>13</v>
      </c>
      <c r="G247">
        <v>11</v>
      </c>
      <c r="H247">
        <v>8</v>
      </c>
    </row>
    <row r="248" spans="1:8" x14ac:dyDescent="0.45">
      <c r="A248" t="s">
        <v>247</v>
      </c>
      <c r="B248">
        <v>10</v>
      </c>
      <c r="C248">
        <v>8</v>
      </c>
      <c r="D248">
        <v>5.59</v>
      </c>
      <c r="E248" t="s">
        <v>373</v>
      </c>
      <c r="F248">
        <v>12</v>
      </c>
      <c r="G248">
        <v>46</v>
      </c>
      <c r="H248">
        <v>30.1</v>
      </c>
    </row>
    <row r="249" spans="1:8" x14ac:dyDescent="0.45">
      <c r="A249" t="s">
        <v>248</v>
      </c>
      <c r="B249">
        <v>10</v>
      </c>
      <c r="C249">
        <v>12</v>
      </c>
      <c r="D249">
        <v>51.83</v>
      </c>
      <c r="E249" t="s">
        <v>373</v>
      </c>
      <c r="F249">
        <v>12</v>
      </c>
      <c r="G249">
        <v>21</v>
      </c>
      <c r="H249">
        <v>30.9</v>
      </c>
    </row>
    <row r="250" spans="1:8" x14ac:dyDescent="0.45">
      <c r="A250" t="s">
        <v>249</v>
      </c>
      <c r="B250">
        <v>10</v>
      </c>
      <c r="C250">
        <v>17</v>
      </c>
      <c r="D250">
        <v>37.22</v>
      </c>
      <c r="E250" t="s">
        <v>373</v>
      </c>
      <c r="F250">
        <v>11</v>
      </c>
      <c r="G250">
        <v>56</v>
      </c>
      <c r="H250">
        <v>11.2</v>
      </c>
    </row>
    <row r="251" spans="1:8" x14ac:dyDescent="0.45">
      <c r="A251" t="s">
        <v>250</v>
      </c>
      <c r="B251">
        <v>10</v>
      </c>
      <c r="C251">
        <v>22</v>
      </c>
      <c r="D251">
        <v>21.78</v>
      </c>
      <c r="E251" t="s">
        <v>373</v>
      </c>
      <c r="F251">
        <v>11</v>
      </c>
      <c r="G251">
        <v>30</v>
      </c>
      <c r="H251">
        <v>31.4</v>
      </c>
    </row>
    <row r="252" spans="1:8" x14ac:dyDescent="0.45">
      <c r="A252" t="s">
        <v>251</v>
      </c>
      <c r="B252">
        <v>10</v>
      </c>
      <c r="C252">
        <v>27</v>
      </c>
      <c r="D252">
        <v>5.54</v>
      </c>
      <c r="E252" t="s">
        <v>373</v>
      </c>
      <c r="F252">
        <v>11</v>
      </c>
      <c r="G252">
        <v>4</v>
      </c>
      <c r="H252">
        <v>32.5</v>
      </c>
    </row>
    <row r="253" spans="1:8" x14ac:dyDescent="0.45">
      <c r="A253" t="s">
        <v>252</v>
      </c>
      <c r="B253">
        <v>10</v>
      </c>
      <c r="C253">
        <v>31</v>
      </c>
      <c r="D253">
        <v>48.53</v>
      </c>
      <c r="E253" t="s">
        <v>373</v>
      </c>
      <c r="F253">
        <v>10</v>
      </c>
      <c r="G253">
        <v>38</v>
      </c>
      <c r="H253">
        <v>15</v>
      </c>
    </row>
    <row r="254" spans="1:8" x14ac:dyDescent="0.45">
      <c r="A254" t="s">
        <v>253</v>
      </c>
      <c r="B254">
        <v>10</v>
      </c>
      <c r="C254">
        <v>36</v>
      </c>
      <c r="D254">
        <v>30.77</v>
      </c>
      <c r="E254" t="s">
        <v>373</v>
      </c>
      <c r="F254">
        <v>10</v>
      </c>
      <c r="G254">
        <v>11</v>
      </c>
      <c r="H254">
        <v>39.6</v>
      </c>
    </row>
    <row r="255" spans="1:8" x14ac:dyDescent="0.45">
      <c r="A255" t="s">
        <v>254</v>
      </c>
      <c r="B255">
        <v>10</v>
      </c>
      <c r="C255">
        <v>41</v>
      </c>
      <c r="D255">
        <v>12.29</v>
      </c>
      <c r="E255" t="s">
        <v>373</v>
      </c>
      <c r="F255">
        <v>9</v>
      </c>
      <c r="G255">
        <v>44</v>
      </c>
      <c r="H255">
        <v>47.1</v>
      </c>
    </row>
    <row r="256" spans="1:8" x14ac:dyDescent="0.45">
      <c r="A256" t="s">
        <v>255</v>
      </c>
      <c r="B256">
        <v>10</v>
      </c>
      <c r="C256">
        <v>45</v>
      </c>
      <c r="D256">
        <v>53.12</v>
      </c>
      <c r="E256" t="s">
        <v>373</v>
      </c>
      <c r="F256">
        <v>9</v>
      </c>
      <c r="G256">
        <v>17</v>
      </c>
      <c r="H256">
        <v>38.1</v>
      </c>
    </row>
    <row r="257" spans="1:8" x14ac:dyDescent="0.45">
      <c r="A257" t="s">
        <v>256</v>
      </c>
      <c r="B257">
        <v>10</v>
      </c>
      <c r="C257">
        <v>50</v>
      </c>
      <c r="D257">
        <v>33.299999999999997</v>
      </c>
      <c r="E257" t="s">
        <v>373</v>
      </c>
      <c r="F257">
        <v>8</v>
      </c>
      <c r="G257">
        <v>50</v>
      </c>
      <c r="H257">
        <v>13.3</v>
      </c>
    </row>
    <row r="258" spans="1:8" x14ac:dyDescent="0.45">
      <c r="A258" t="s">
        <v>257</v>
      </c>
      <c r="B258">
        <v>10</v>
      </c>
      <c r="C258">
        <v>55</v>
      </c>
      <c r="D258">
        <v>12.84</v>
      </c>
      <c r="E258" t="s">
        <v>373</v>
      </c>
      <c r="F258">
        <v>8</v>
      </c>
      <c r="G258">
        <v>22</v>
      </c>
      <c r="H258">
        <v>33.5</v>
      </c>
    </row>
    <row r="259" spans="1:8" x14ac:dyDescent="0.45">
      <c r="A259" t="s">
        <v>258</v>
      </c>
      <c r="B259">
        <v>10</v>
      </c>
      <c r="C259">
        <v>59</v>
      </c>
      <c r="D259">
        <v>51.79</v>
      </c>
      <c r="E259" t="s">
        <v>373</v>
      </c>
      <c r="F259">
        <v>7</v>
      </c>
      <c r="G259">
        <v>54</v>
      </c>
      <c r="H259">
        <v>39.299999999999997</v>
      </c>
    </row>
    <row r="260" spans="1:8" x14ac:dyDescent="0.45">
      <c r="A260" t="s">
        <v>259</v>
      </c>
      <c r="B260">
        <v>11</v>
      </c>
      <c r="C260">
        <v>4</v>
      </c>
      <c r="D260">
        <v>30.17</v>
      </c>
      <c r="E260" t="s">
        <v>373</v>
      </c>
      <c r="F260">
        <v>7</v>
      </c>
      <c r="G260">
        <v>26</v>
      </c>
      <c r="H260">
        <v>31.5</v>
      </c>
    </row>
    <row r="261" spans="1:8" x14ac:dyDescent="0.45">
      <c r="A261" t="s">
        <v>260</v>
      </c>
      <c r="B261">
        <v>11</v>
      </c>
      <c r="C261">
        <v>9</v>
      </c>
      <c r="D261">
        <v>8.01</v>
      </c>
      <c r="E261" t="s">
        <v>373</v>
      </c>
      <c r="F261">
        <v>6</v>
      </c>
      <c r="G261">
        <v>58</v>
      </c>
      <c r="H261">
        <v>10.8</v>
      </c>
    </row>
    <row r="262" spans="1:8" x14ac:dyDescent="0.45">
      <c r="A262" t="s">
        <v>261</v>
      </c>
      <c r="B262">
        <v>11</v>
      </c>
      <c r="C262">
        <v>13</v>
      </c>
      <c r="D262">
        <v>45.36</v>
      </c>
      <c r="E262" t="s">
        <v>373</v>
      </c>
      <c r="F262">
        <v>6</v>
      </c>
      <c r="G262">
        <v>29</v>
      </c>
      <c r="H262">
        <v>37.9</v>
      </c>
    </row>
    <row r="263" spans="1:8" x14ac:dyDescent="0.45">
      <c r="A263" t="s">
        <v>262</v>
      </c>
      <c r="B263">
        <v>11</v>
      </c>
      <c r="C263">
        <v>18</v>
      </c>
      <c r="D263">
        <v>22.24</v>
      </c>
      <c r="E263" t="s">
        <v>373</v>
      </c>
      <c r="F263">
        <v>6</v>
      </c>
      <c r="G263">
        <v>0</v>
      </c>
      <c r="H263">
        <v>53.5</v>
      </c>
    </row>
    <row r="264" spans="1:8" x14ac:dyDescent="0.45">
      <c r="A264" t="s">
        <v>263</v>
      </c>
      <c r="B264">
        <v>11</v>
      </c>
      <c r="C264">
        <v>22</v>
      </c>
      <c r="D264">
        <v>58.68</v>
      </c>
      <c r="E264" t="s">
        <v>373</v>
      </c>
      <c r="F264">
        <v>5</v>
      </c>
      <c r="G264">
        <v>31</v>
      </c>
      <c r="H264">
        <v>58.3</v>
      </c>
    </row>
    <row r="265" spans="1:8" x14ac:dyDescent="0.45">
      <c r="A265" t="s">
        <v>264</v>
      </c>
      <c r="B265">
        <v>11</v>
      </c>
      <c r="C265">
        <v>27</v>
      </c>
      <c r="D265">
        <v>34.729999999999997</v>
      </c>
      <c r="E265" t="s">
        <v>373</v>
      </c>
      <c r="F265">
        <v>5</v>
      </c>
      <c r="G265">
        <v>2</v>
      </c>
      <c r="H265">
        <v>53.1</v>
      </c>
    </row>
    <row r="266" spans="1:8" x14ac:dyDescent="0.45">
      <c r="A266" t="s">
        <v>265</v>
      </c>
      <c r="B266">
        <v>11</v>
      </c>
      <c r="C266">
        <v>32</v>
      </c>
      <c r="D266">
        <v>10.41</v>
      </c>
      <c r="E266" t="s">
        <v>373</v>
      </c>
      <c r="F266">
        <v>4</v>
      </c>
      <c r="G266">
        <v>33</v>
      </c>
      <c r="H266">
        <v>38.700000000000003</v>
      </c>
    </row>
    <row r="267" spans="1:8" x14ac:dyDescent="0.45">
      <c r="A267" t="s">
        <v>266</v>
      </c>
      <c r="B267">
        <v>11</v>
      </c>
      <c r="C267">
        <v>36</v>
      </c>
      <c r="D267">
        <v>45.77</v>
      </c>
      <c r="E267" t="s">
        <v>373</v>
      </c>
      <c r="F267">
        <v>4</v>
      </c>
      <c r="G267">
        <v>4</v>
      </c>
      <c r="H267">
        <v>15.7</v>
      </c>
    </row>
    <row r="268" spans="1:8" x14ac:dyDescent="0.45">
      <c r="A268" t="s">
        <v>267</v>
      </c>
      <c r="B268">
        <v>11</v>
      </c>
      <c r="C268">
        <v>41</v>
      </c>
      <c r="D268">
        <v>20.83</v>
      </c>
      <c r="E268" t="s">
        <v>373</v>
      </c>
      <c r="F268">
        <v>3</v>
      </c>
      <c r="G268">
        <v>34</v>
      </c>
      <c r="H268">
        <v>44.9</v>
      </c>
    </row>
    <row r="269" spans="1:8" x14ac:dyDescent="0.45">
      <c r="A269" t="s">
        <v>268</v>
      </c>
      <c r="B269">
        <v>11</v>
      </c>
      <c r="C269">
        <v>45</v>
      </c>
      <c r="D269">
        <v>55.64</v>
      </c>
      <c r="E269" t="s">
        <v>373</v>
      </c>
      <c r="F269">
        <v>3</v>
      </c>
      <c r="G269">
        <v>5</v>
      </c>
      <c r="H269">
        <v>7</v>
      </c>
    </row>
    <row r="270" spans="1:8" x14ac:dyDescent="0.45">
      <c r="A270" t="s">
        <v>269</v>
      </c>
      <c r="B270">
        <v>11</v>
      </c>
      <c r="C270">
        <v>50</v>
      </c>
      <c r="D270">
        <v>30.23</v>
      </c>
      <c r="E270" t="s">
        <v>373</v>
      </c>
      <c r="F270">
        <v>2</v>
      </c>
      <c r="G270">
        <v>35</v>
      </c>
      <c r="H270">
        <v>22.8</v>
      </c>
    </row>
    <row r="271" spans="1:8" x14ac:dyDescent="0.45">
      <c r="A271" t="s">
        <v>270</v>
      </c>
      <c r="B271">
        <v>11</v>
      </c>
      <c r="C271">
        <v>55</v>
      </c>
      <c r="D271">
        <v>4.6399999999999997</v>
      </c>
      <c r="E271" t="s">
        <v>373</v>
      </c>
      <c r="F271">
        <v>2</v>
      </c>
      <c r="G271">
        <v>5</v>
      </c>
      <c r="H271">
        <v>33.1</v>
      </c>
    </row>
    <row r="272" spans="1:8" x14ac:dyDescent="0.45">
      <c r="A272" t="s">
        <v>271</v>
      </c>
      <c r="B272">
        <v>11</v>
      </c>
      <c r="C272">
        <v>59</v>
      </c>
      <c r="D272">
        <v>38.909999999999997</v>
      </c>
      <c r="E272" t="s">
        <v>373</v>
      </c>
      <c r="F272">
        <v>1</v>
      </c>
      <c r="G272">
        <v>35</v>
      </c>
      <c r="H272">
        <v>38.5</v>
      </c>
    </row>
    <row r="273" spans="1:8" x14ac:dyDescent="0.45">
      <c r="A273" t="s">
        <v>272</v>
      </c>
      <c r="B273">
        <v>12</v>
      </c>
      <c r="C273">
        <v>4</v>
      </c>
      <c r="D273">
        <v>13.07</v>
      </c>
      <c r="E273" t="s">
        <v>373</v>
      </c>
      <c r="F273">
        <v>1</v>
      </c>
      <c r="G273">
        <v>5</v>
      </c>
      <c r="H273">
        <v>39.9</v>
      </c>
    </row>
    <row r="274" spans="1:8" x14ac:dyDescent="0.45">
      <c r="A274" t="s">
        <v>273</v>
      </c>
      <c r="B274">
        <v>12</v>
      </c>
      <c r="C274">
        <v>8</v>
      </c>
      <c r="D274">
        <v>47.17</v>
      </c>
      <c r="E274" t="s">
        <v>373</v>
      </c>
      <c r="F274">
        <v>0</v>
      </c>
      <c r="G274">
        <v>35</v>
      </c>
      <c r="H274">
        <v>37.9</v>
      </c>
    </row>
    <row r="275" spans="1:8" x14ac:dyDescent="0.45">
      <c r="A275" t="s">
        <v>274</v>
      </c>
      <c r="B275">
        <v>12</v>
      </c>
      <c r="C275">
        <v>13</v>
      </c>
      <c r="D275">
        <v>21.23</v>
      </c>
      <c r="E275" t="s">
        <v>373</v>
      </c>
      <c r="F275">
        <v>0</v>
      </c>
      <c r="G275">
        <v>5</v>
      </c>
      <c r="H275">
        <v>33.299999999999997</v>
      </c>
    </row>
    <row r="276" spans="1:8" x14ac:dyDescent="0.45">
      <c r="A276" t="s">
        <v>275</v>
      </c>
      <c r="B276">
        <v>12</v>
      </c>
      <c r="C276">
        <v>17</v>
      </c>
      <c r="D276">
        <v>55.32</v>
      </c>
      <c r="E276" t="s">
        <v>372</v>
      </c>
      <c r="F276">
        <v>0</v>
      </c>
      <c r="G276">
        <v>24</v>
      </c>
      <c r="H276">
        <v>33.1</v>
      </c>
    </row>
    <row r="277" spans="1:8" x14ac:dyDescent="0.45">
      <c r="A277" t="s">
        <v>276</v>
      </c>
      <c r="B277">
        <v>12</v>
      </c>
      <c r="C277">
        <v>22</v>
      </c>
      <c r="D277">
        <v>29.45</v>
      </c>
      <c r="E277" t="s">
        <v>372</v>
      </c>
      <c r="F277">
        <v>0</v>
      </c>
      <c r="G277">
        <v>54</v>
      </c>
      <c r="H277">
        <v>40.6</v>
      </c>
    </row>
    <row r="278" spans="1:8" x14ac:dyDescent="0.45">
      <c r="A278" t="s">
        <v>277</v>
      </c>
      <c r="B278">
        <v>12</v>
      </c>
      <c r="C278">
        <v>27</v>
      </c>
      <c r="D278">
        <v>3.68</v>
      </c>
      <c r="E278" t="s">
        <v>372</v>
      </c>
      <c r="F278">
        <v>1</v>
      </c>
      <c r="G278">
        <v>24</v>
      </c>
      <c r="H278">
        <v>48.4</v>
      </c>
    </row>
    <row r="279" spans="1:8" x14ac:dyDescent="0.45">
      <c r="A279" t="s">
        <v>278</v>
      </c>
      <c r="B279">
        <v>12</v>
      </c>
      <c r="C279">
        <v>31</v>
      </c>
      <c r="D279">
        <v>38.049999999999997</v>
      </c>
      <c r="E279" t="s">
        <v>372</v>
      </c>
      <c r="F279">
        <v>1</v>
      </c>
      <c r="G279">
        <v>54</v>
      </c>
      <c r="H279">
        <v>55.9</v>
      </c>
    </row>
    <row r="280" spans="1:8" x14ac:dyDescent="0.45">
      <c r="A280" t="s">
        <v>279</v>
      </c>
      <c r="B280">
        <v>12</v>
      </c>
      <c r="C280">
        <v>36</v>
      </c>
      <c r="D280">
        <v>12.59</v>
      </c>
      <c r="E280" t="s">
        <v>372</v>
      </c>
      <c r="F280">
        <v>2</v>
      </c>
      <c r="G280">
        <v>25</v>
      </c>
      <c r="H280">
        <v>2.2000000000000002</v>
      </c>
    </row>
    <row r="281" spans="1:8" x14ac:dyDescent="0.45">
      <c r="A281" t="s">
        <v>280</v>
      </c>
      <c r="B281">
        <v>12</v>
      </c>
      <c r="C281">
        <v>40</v>
      </c>
      <c r="D281">
        <v>47.36</v>
      </c>
      <c r="E281" t="s">
        <v>372</v>
      </c>
      <c r="F281">
        <v>2</v>
      </c>
      <c r="G281">
        <v>55</v>
      </c>
      <c r="H281">
        <v>6.7</v>
      </c>
    </row>
    <row r="282" spans="1:8" x14ac:dyDescent="0.45">
      <c r="A282" t="s">
        <v>281</v>
      </c>
      <c r="B282">
        <v>12</v>
      </c>
      <c r="C282">
        <v>45</v>
      </c>
      <c r="D282">
        <v>22.4</v>
      </c>
      <c r="E282" t="s">
        <v>372</v>
      </c>
      <c r="F282">
        <v>3</v>
      </c>
      <c r="G282">
        <v>25</v>
      </c>
      <c r="H282">
        <v>8.6</v>
      </c>
    </row>
    <row r="283" spans="1:8" x14ac:dyDescent="0.45">
      <c r="A283" t="s">
        <v>282</v>
      </c>
      <c r="B283">
        <v>12</v>
      </c>
      <c r="C283">
        <v>49</v>
      </c>
      <c r="D283">
        <v>57.74</v>
      </c>
      <c r="E283" t="s">
        <v>372</v>
      </c>
      <c r="F283">
        <v>3</v>
      </c>
      <c r="G283">
        <v>55</v>
      </c>
      <c r="H283">
        <v>7.2</v>
      </c>
    </row>
    <row r="284" spans="1:8" x14ac:dyDescent="0.45">
      <c r="A284" t="s">
        <v>283</v>
      </c>
      <c r="B284">
        <v>12</v>
      </c>
      <c r="C284">
        <v>54</v>
      </c>
      <c r="D284">
        <v>33.44</v>
      </c>
      <c r="E284" t="s">
        <v>372</v>
      </c>
      <c r="F284">
        <v>4</v>
      </c>
      <c r="G284">
        <v>25</v>
      </c>
      <c r="H284">
        <v>1.8</v>
      </c>
    </row>
    <row r="285" spans="1:8" x14ac:dyDescent="0.45">
      <c r="A285" t="s">
        <v>284</v>
      </c>
      <c r="B285">
        <v>12</v>
      </c>
      <c r="C285">
        <v>59</v>
      </c>
      <c r="D285">
        <v>9.5399999999999991</v>
      </c>
      <c r="E285" t="s">
        <v>372</v>
      </c>
      <c r="F285">
        <v>4</v>
      </c>
      <c r="G285">
        <v>54</v>
      </c>
      <c r="H285">
        <v>51.6</v>
      </c>
    </row>
    <row r="286" spans="1:8" x14ac:dyDescent="0.45">
      <c r="A286" t="s">
        <v>285</v>
      </c>
      <c r="B286">
        <v>13</v>
      </c>
      <c r="C286">
        <v>3</v>
      </c>
      <c r="D286">
        <v>46.07</v>
      </c>
      <c r="E286" t="s">
        <v>372</v>
      </c>
      <c r="F286">
        <v>5</v>
      </c>
      <c r="G286">
        <v>24</v>
      </c>
      <c r="H286">
        <v>35.799999999999997</v>
      </c>
    </row>
    <row r="287" spans="1:8" x14ac:dyDescent="0.45">
      <c r="A287" t="s">
        <v>286</v>
      </c>
      <c r="B287">
        <v>13</v>
      </c>
      <c r="C287">
        <v>8</v>
      </c>
      <c r="D287">
        <v>23.08</v>
      </c>
      <c r="E287" t="s">
        <v>372</v>
      </c>
      <c r="F287">
        <v>5</v>
      </c>
      <c r="G287">
        <v>54</v>
      </c>
      <c r="H287">
        <v>13.8</v>
      </c>
    </row>
    <row r="288" spans="1:8" x14ac:dyDescent="0.45">
      <c r="A288" t="s">
        <v>287</v>
      </c>
      <c r="B288">
        <v>13</v>
      </c>
      <c r="C288">
        <v>13</v>
      </c>
      <c r="D288">
        <v>0.61</v>
      </c>
      <c r="E288" t="s">
        <v>372</v>
      </c>
      <c r="F288">
        <v>6</v>
      </c>
      <c r="G288">
        <v>23</v>
      </c>
      <c r="H288">
        <v>44.7</v>
      </c>
    </row>
    <row r="289" spans="1:8" x14ac:dyDescent="0.45">
      <c r="A289" t="s">
        <v>288</v>
      </c>
      <c r="B289">
        <v>13</v>
      </c>
      <c r="C289">
        <v>17</v>
      </c>
      <c r="D289">
        <v>38.71</v>
      </c>
      <c r="E289" t="s">
        <v>372</v>
      </c>
      <c r="F289">
        <v>6</v>
      </c>
      <c r="G289">
        <v>53</v>
      </c>
      <c r="H289">
        <v>7.9</v>
      </c>
    </row>
    <row r="290" spans="1:8" x14ac:dyDescent="0.45">
      <c r="A290" t="s">
        <v>289</v>
      </c>
      <c r="B290">
        <v>13</v>
      </c>
      <c r="C290">
        <v>22</v>
      </c>
      <c r="D290">
        <v>17.399999999999999</v>
      </c>
      <c r="E290" t="s">
        <v>372</v>
      </c>
      <c r="F290">
        <v>7</v>
      </c>
      <c r="G290">
        <v>22</v>
      </c>
      <c r="H290">
        <v>22.5</v>
      </c>
    </row>
    <row r="291" spans="1:8" x14ac:dyDescent="0.45">
      <c r="A291" t="s">
        <v>290</v>
      </c>
      <c r="B291">
        <v>13</v>
      </c>
      <c r="C291">
        <v>26</v>
      </c>
      <c r="D291">
        <v>56.73</v>
      </c>
      <c r="E291" t="s">
        <v>372</v>
      </c>
      <c r="F291">
        <v>7</v>
      </c>
      <c r="G291">
        <v>51</v>
      </c>
      <c r="H291">
        <v>27.7</v>
      </c>
    </row>
    <row r="292" spans="1:8" x14ac:dyDescent="0.45">
      <c r="A292" t="s">
        <v>291</v>
      </c>
      <c r="B292">
        <v>13</v>
      </c>
      <c r="C292">
        <v>31</v>
      </c>
      <c r="D292">
        <v>36.74</v>
      </c>
      <c r="E292" t="s">
        <v>372</v>
      </c>
      <c r="F292">
        <v>8</v>
      </c>
      <c r="G292">
        <v>20</v>
      </c>
      <c r="H292">
        <v>22.8</v>
      </c>
    </row>
    <row r="293" spans="1:8" x14ac:dyDescent="0.45">
      <c r="A293" t="s">
        <v>292</v>
      </c>
      <c r="B293">
        <v>13</v>
      </c>
      <c r="C293">
        <v>36</v>
      </c>
      <c r="D293">
        <v>17.46</v>
      </c>
      <c r="E293" t="s">
        <v>372</v>
      </c>
      <c r="F293">
        <v>8</v>
      </c>
      <c r="G293">
        <v>49</v>
      </c>
      <c r="H293">
        <v>7.1</v>
      </c>
    </row>
    <row r="294" spans="1:8" x14ac:dyDescent="0.45">
      <c r="A294" t="s">
        <v>293</v>
      </c>
      <c r="B294">
        <v>13</v>
      </c>
      <c r="C294">
        <v>40</v>
      </c>
      <c r="D294">
        <v>58.94</v>
      </c>
      <c r="E294" t="s">
        <v>372</v>
      </c>
      <c r="F294">
        <v>9</v>
      </c>
      <c r="G294">
        <v>17</v>
      </c>
      <c r="H294">
        <v>39.700000000000003</v>
      </c>
    </row>
    <row r="295" spans="1:8" x14ac:dyDescent="0.45">
      <c r="A295" t="s">
        <v>294</v>
      </c>
      <c r="B295">
        <v>13</v>
      </c>
      <c r="C295">
        <v>45</v>
      </c>
      <c r="D295">
        <v>41.2</v>
      </c>
      <c r="E295" t="s">
        <v>372</v>
      </c>
      <c r="F295">
        <v>9</v>
      </c>
      <c r="G295">
        <v>45</v>
      </c>
      <c r="H295">
        <v>59.8</v>
      </c>
    </row>
    <row r="296" spans="1:8" x14ac:dyDescent="0.45">
      <c r="A296" t="s">
        <v>295</v>
      </c>
      <c r="B296">
        <v>13</v>
      </c>
      <c r="C296">
        <v>50</v>
      </c>
      <c r="D296">
        <v>24.28</v>
      </c>
      <c r="E296" t="s">
        <v>372</v>
      </c>
      <c r="F296">
        <v>10</v>
      </c>
      <c r="G296">
        <v>14</v>
      </c>
      <c r="H296">
        <v>6.6</v>
      </c>
    </row>
    <row r="297" spans="1:8" x14ac:dyDescent="0.45">
      <c r="A297" t="s">
        <v>296</v>
      </c>
      <c r="B297">
        <v>13</v>
      </c>
      <c r="C297">
        <v>55</v>
      </c>
      <c r="D297">
        <v>8.2100000000000009</v>
      </c>
      <c r="E297" t="s">
        <v>372</v>
      </c>
      <c r="F297">
        <v>10</v>
      </c>
      <c r="G297">
        <v>41</v>
      </c>
      <c r="H297">
        <v>59.4</v>
      </c>
    </row>
    <row r="298" spans="1:8" x14ac:dyDescent="0.45">
      <c r="A298" t="s">
        <v>297</v>
      </c>
      <c r="B298">
        <v>13</v>
      </c>
      <c r="C298">
        <v>59</v>
      </c>
      <c r="D298">
        <v>53.03</v>
      </c>
      <c r="E298" t="s">
        <v>372</v>
      </c>
      <c r="F298">
        <v>11</v>
      </c>
      <c r="G298">
        <v>9</v>
      </c>
      <c r="H298">
        <v>37.299999999999997</v>
      </c>
    </row>
    <row r="299" spans="1:8" x14ac:dyDescent="0.45">
      <c r="A299" t="s">
        <v>298</v>
      </c>
      <c r="B299">
        <v>14</v>
      </c>
      <c r="C299">
        <v>4</v>
      </c>
      <c r="D299">
        <v>38.770000000000003</v>
      </c>
      <c r="E299" t="s">
        <v>372</v>
      </c>
      <c r="F299">
        <v>11</v>
      </c>
      <c r="G299">
        <v>36</v>
      </c>
      <c r="H299">
        <v>59.6</v>
      </c>
    </row>
    <row r="300" spans="1:8" x14ac:dyDescent="0.45">
      <c r="A300" t="s">
        <v>299</v>
      </c>
      <c r="B300">
        <v>14</v>
      </c>
      <c r="C300">
        <v>9</v>
      </c>
      <c r="D300">
        <v>25.45</v>
      </c>
      <c r="E300" t="s">
        <v>372</v>
      </c>
      <c r="F300">
        <v>12</v>
      </c>
      <c r="G300">
        <v>4</v>
      </c>
      <c r="H300">
        <v>5.3</v>
      </c>
    </row>
    <row r="301" spans="1:8" x14ac:dyDescent="0.45">
      <c r="A301" t="s">
        <v>300</v>
      </c>
      <c r="B301">
        <v>14</v>
      </c>
      <c r="C301">
        <v>14</v>
      </c>
      <c r="D301">
        <v>13.1</v>
      </c>
      <c r="E301" t="s">
        <v>372</v>
      </c>
      <c r="F301">
        <v>12</v>
      </c>
      <c r="G301">
        <v>30</v>
      </c>
      <c r="H301">
        <v>53.8</v>
      </c>
    </row>
    <row r="302" spans="1:8" x14ac:dyDescent="0.45">
      <c r="A302" t="s">
        <v>301</v>
      </c>
      <c r="B302">
        <v>14</v>
      </c>
      <c r="C302">
        <v>19</v>
      </c>
      <c r="D302">
        <v>1.75</v>
      </c>
      <c r="E302" t="s">
        <v>372</v>
      </c>
      <c r="F302">
        <v>12</v>
      </c>
      <c r="G302">
        <v>57</v>
      </c>
      <c r="H302">
        <v>24.1</v>
      </c>
    </row>
    <row r="303" spans="1:8" x14ac:dyDescent="0.45">
      <c r="A303" t="s">
        <v>302</v>
      </c>
      <c r="B303">
        <v>14</v>
      </c>
      <c r="C303">
        <v>23</v>
      </c>
      <c r="D303">
        <v>51.42</v>
      </c>
      <c r="E303" t="s">
        <v>372</v>
      </c>
      <c r="F303">
        <v>13</v>
      </c>
      <c r="G303">
        <v>23</v>
      </c>
      <c r="H303">
        <v>35.4</v>
      </c>
    </row>
    <row r="304" spans="1:8" x14ac:dyDescent="0.45">
      <c r="A304" t="s">
        <v>303</v>
      </c>
      <c r="B304">
        <v>14</v>
      </c>
      <c r="C304">
        <v>28</v>
      </c>
      <c r="D304">
        <v>42.14</v>
      </c>
      <c r="E304" t="s">
        <v>372</v>
      </c>
      <c r="F304">
        <v>13</v>
      </c>
      <c r="G304">
        <v>49</v>
      </c>
      <c r="H304">
        <v>27.1</v>
      </c>
    </row>
    <row r="305" spans="1:8" x14ac:dyDescent="0.45">
      <c r="A305" t="s">
        <v>304</v>
      </c>
      <c r="B305">
        <v>14</v>
      </c>
      <c r="C305">
        <v>33</v>
      </c>
      <c r="D305">
        <v>33.94</v>
      </c>
      <c r="E305" t="s">
        <v>372</v>
      </c>
      <c r="F305">
        <v>14</v>
      </c>
      <c r="G305">
        <v>14</v>
      </c>
      <c r="H305">
        <v>58.1</v>
      </c>
    </row>
    <row r="306" spans="1:8" x14ac:dyDescent="0.45">
      <c r="A306" t="s">
        <v>305</v>
      </c>
      <c r="B306">
        <v>14</v>
      </c>
      <c r="C306">
        <v>38</v>
      </c>
      <c r="D306">
        <v>26.83</v>
      </c>
      <c r="E306" t="s">
        <v>372</v>
      </c>
      <c r="F306">
        <v>14</v>
      </c>
      <c r="G306">
        <v>40</v>
      </c>
      <c r="H306">
        <v>7.8</v>
      </c>
    </row>
    <row r="307" spans="1:8" x14ac:dyDescent="0.45">
      <c r="A307" t="s">
        <v>306</v>
      </c>
      <c r="B307">
        <v>14</v>
      </c>
      <c r="C307">
        <v>43</v>
      </c>
      <c r="D307">
        <v>20.83</v>
      </c>
      <c r="E307" t="s">
        <v>372</v>
      </c>
      <c r="F307">
        <v>15</v>
      </c>
      <c r="G307">
        <v>4</v>
      </c>
      <c r="H307">
        <v>55.3</v>
      </c>
    </row>
    <row r="308" spans="1:8" x14ac:dyDescent="0.45">
      <c r="A308" t="s">
        <v>307</v>
      </c>
      <c r="B308">
        <v>14</v>
      </c>
      <c r="C308">
        <v>48</v>
      </c>
      <c r="D308">
        <v>15.97</v>
      </c>
      <c r="E308" t="s">
        <v>372</v>
      </c>
      <c r="F308">
        <v>15</v>
      </c>
      <c r="G308">
        <v>29</v>
      </c>
      <c r="H308">
        <v>19.899999999999999</v>
      </c>
    </row>
    <row r="309" spans="1:8" x14ac:dyDescent="0.45">
      <c r="A309" t="s">
        <v>308</v>
      </c>
      <c r="B309">
        <v>14</v>
      </c>
      <c r="C309">
        <v>53</v>
      </c>
      <c r="D309">
        <v>12.27</v>
      </c>
      <c r="E309" t="s">
        <v>372</v>
      </c>
      <c r="F309">
        <v>15</v>
      </c>
      <c r="G309">
        <v>53</v>
      </c>
      <c r="H309">
        <v>20.7</v>
      </c>
    </row>
    <row r="310" spans="1:8" x14ac:dyDescent="0.45">
      <c r="A310" t="s">
        <v>309</v>
      </c>
      <c r="B310">
        <v>14</v>
      </c>
      <c r="C310">
        <v>58</v>
      </c>
      <c r="D310">
        <v>9.74</v>
      </c>
      <c r="E310" t="s">
        <v>372</v>
      </c>
      <c r="F310">
        <v>16</v>
      </c>
      <c r="G310">
        <v>16</v>
      </c>
      <c r="H310">
        <v>56.9</v>
      </c>
    </row>
    <row r="311" spans="1:8" x14ac:dyDescent="0.45">
      <c r="A311" t="s">
        <v>310</v>
      </c>
      <c r="B311">
        <v>15</v>
      </c>
      <c r="C311">
        <v>3</v>
      </c>
      <c r="D311">
        <v>8.4</v>
      </c>
      <c r="E311" t="s">
        <v>372</v>
      </c>
      <c r="F311">
        <v>16</v>
      </c>
      <c r="G311">
        <v>40</v>
      </c>
      <c r="H311">
        <v>7.9</v>
      </c>
    </row>
    <row r="312" spans="1:8" x14ac:dyDescent="0.45">
      <c r="A312" t="s">
        <v>311</v>
      </c>
      <c r="B312">
        <v>15</v>
      </c>
      <c r="C312">
        <v>8</v>
      </c>
      <c r="D312">
        <v>8.26</v>
      </c>
      <c r="E312" t="s">
        <v>372</v>
      </c>
      <c r="F312">
        <v>17</v>
      </c>
      <c r="G312">
        <v>2</v>
      </c>
      <c r="H312">
        <v>52.7</v>
      </c>
    </row>
    <row r="313" spans="1:8" x14ac:dyDescent="0.45">
      <c r="A313" t="s">
        <v>312</v>
      </c>
      <c r="B313">
        <v>15</v>
      </c>
      <c r="C313">
        <v>13</v>
      </c>
      <c r="D313">
        <v>9.33</v>
      </c>
      <c r="E313" t="s">
        <v>372</v>
      </c>
      <c r="F313">
        <v>17</v>
      </c>
      <c r="G313">
        <v>25</v>
      </c>
      <c r="H313">
        <v>10.6</v>
      </c>
    </row>
    <row r="314" spans="1:8" x14ac:dyDescent="0.45">
      <c r="A314" t="s">
        <v>313</v>
      </c>
      <c r="B314">
        <v>15</v>
      </c>
      <c r="C314">
        <v>18</v>
      </c>
      <c r="D314">
        <v>11.63</v>
      </c>
      <c r="E314" t="s">
        <v>372</v>
      </c>
      <c r="F314">
        <v>17</v>
      </c>
      <c r="G314">
        <v>47</v>
      </c>
      <c r="H314">
        <v>0.8</v>
      </c>
    </row>
    <row r="315" spans="1:8" x14ac:dyDescent="0.45">
      <c r="A315" t="s">
        <v>314</v>
      </c>
      <c r="B315">
        <v>15</v>
      </c>
      <c r="C315">
        <v>23</v>
      </c>
      <c r="D315">
        <v>15.16</v>
      </c>
      <c r="E315" t="s">
        <v>372</v>
      </c>
      <c r="F315">
        <v>18</v>
      </c>
      <c r="G315">
        <v>8</v>
      </c>
      <c r="H315">
        <v>22.6</v>
      </c>
    </row>
    <row r="316" spans="1:8" x14ac:dyDescent="0.45">
      <c r="A316" t="s">
        <v>315</v>
      </c>
      <c r="B316">
        <v>15</v>
      </c>
      <c r="C316">
        <v>28</v>
      </c>
      <c r="D316">
        <v>19.93</v>
      </c>
      <c r="E316" t="s">
        <v>372</v>
      </c>
      <c r="F316">
        <v>18</v>
      </c>
      <c r="G316">
        <v>29</v>
      </c>
      <c r="H316">
        <v>15.2</v>
      </c>
    </row>
    <row r="317" spans="1:8" x14ac:dyDescent="0.45">
      <c r="A317" t="s">
        <v>316</v>
      </c>
      <c r="B317">
        <v>15</v>
      </c>
      <c r="C317">
        <v>33</v>
      </c>
      <c r="D317">
        <v>25.93</v>
      </c>
      <c r="E317" t="s">
        <v>372</v>
      </c>
      <c r="F317">
        <v>18</v>
      </c>
      <c r="G317">
        <v>49</v>
      </c>
      <c r="H317">
        <v>37.799999999999997</v>
      </c>
    </row>
    <row r="318" spans="1:8" x14ac:dyDescent="0.45">
      <c r="A318" t="s">
        <v>317</v>
      </c>
      <c r="B318">
        <v>15</v>
      </c>
      <c r="C318">
        <v>38</v>
      </c>
      <c r="D318">
        <v>33.17</v>
      </c>
      <c r="E318" t="s">
        <v>372</v>
      </c>
      <c r="F318">
        <v>19</v>
      </c>
      <c r="G318">
        <v>9</v>
      </c>
      <c r="H318">
        <v>29.7</v>
      </c>
    </row>
    <row r="319" spans="1:8" x14ac:dyDescent="0.45">
      <c r="A319" t="s">
        <v>318</v>
      </c>
      <c r="B319">
        <v>15</v>
      </c>
      <c r="C319">
        <v>43</v>
      </c>
      <c r="D319">
        <v>41.65</v>
      </c>
      <c r="E319" t="s">
        <v>372</v>
      </c>
      <c r="F319">
        <v>19</v>
      </c>
      <c r="G319">
        <v>28</v>
      </c>
      <c r="H319">
        <v>50</v>
      </c>
    </row>
    <row r="320" spans="1:8" x14ac:dyDescent="0.45">
      <c r="A320" t="s">
        <v>319</v>
      </c>
      <c r="B320">
        <v>15</v>
      </c>
      <c r="C320">
        <v>48</v>
      </c>
      <c r="D320">
        <v>51.36</v>
      </c>
      <c r="E320" t="s">
        <v>372</v>
      </c>
      <c r="F320">
        <v>19</v>
      </c>
      <c r="G320">
        <v>47</v>
      </c>
      <c r="H320">
        <v>38.1</v>
      </c>
    </row>
    <row r="321" spans="1:8" x14ac:dyDescent="0.45">
      <c r="A321" t="s">
        <v>320</v>
      </c>
      <c r="B321">
        <v>15</v>
      </c>
      <c r="C321">
        <v>54</v>
      </c>
      <c r="D321">
        <v>2.2799999999999998</v>
      </c>
      <c r="E321" t="s">
        <v>372</v>
      </c>
      <c r="F321">
        <v>20</v>
      </c>
      <c r="G321">
        <v>5</v>
      </c>
      <c r="H321">
        <v>53.3</v>
      </c>
    </row>
    <row r="322" spans="1:8" x14ac:dyDescent="0.45">
      <c r="A322" t="s">
        <v>321</v>
      </c>
      <c r="B322">
        <v>15</v>
      </c>
      <c r="C322">
        <v>59</v>
      </c>
      <c r="D322">
        <v>14.41</v>
      </c>
      <c r="E322" t="s">
        <v>372</v>
      </c>
      <c r="F322">
        <v>20</v>
      </c>
      <c r="G322">
        <v>23</v>
      </c>
      <c r="H322">
        <v>34.700000000000003</v>
      </c>
    </row>
    <row r="323" spans="1:8" x14ac:dyDescent="0.45">
      <c r="A323" t="s">
        <v>322</v>
      </c>
      <c r="B323">
        <v>16</v>
      </c>
      <c r="C323">
        <v>4</v>
      </c>
      <c r="D323">
        <v>27.74</v>
      </c>
      <c r="E323" t="s">
        <v>372</v>
      </c>
      <c r="F323">
        <v>20</v>
      </c>
      <c r="G323">
        <v>40</v>
      </c>
      <c r="H323">
        <v>41.7</v>
      </c>
    </row>
    <row r="324" spans="1:8" x14ac:dyDescent="0.45">
      <c r="A324" t="s">
        <v>323</v>
      </c>
      <c r="B324">
        <v>16</v>
      </c>
      <c r="C324">
        <v>9</v>
      </c>
      <c r="D324">
        <v>42.24</v>
      </c>
      <c r="E324" t="s">
        <v>372</v>
      </c>
      <c r="F324">
        <v>20</v>
      </c>
      <c r="G324">
        <v>57</v>
      </c>
      <c r="H324">
        <v>13.5</v>
      </c>
    </row>
    <row r="325" spans="1:8" x14ac:dyDescent="0.45">
      <c r="A325" t="s">
        <v>324</v>
      </c>
      <c r="B325">
        <v>16</v>
      </c>
      <c r="C325">
        <v>14</v>
      </c>
      <c r="D325">
        <v>57.89</v>
      </c>
      <c r="E325" t="s">
        <v>372</v>
      </c>
      <c r="F325">
        <v>21</v>
      </c>
      <c r="G325">
        <v>13</v>
      </c>
      <c r="H325">
        <v>9.6</v>
      </c>
    </row>
    <row r="326" spans="1:8" x14ac:dyDescent="0.45">
      <c r="A326" t="s">
        <v>325</v>
      </c>
      <c r="B326">
        <v>16</v>
      </c>
      <c r="C326">
        <v>20</v>
      </c>
      <c r="D326">
        <v>14.67</v>
      </c>
      <c r="E326" t="s">
        <v>372</v>
      </c>
      <c r="F326">
        <v>21</v>
      </c>
      <c r="G326">
        <v>28</v>
      </c>
      <c r="H326">
        <v>29.1</v>
      </c>
    </row>
    <row r="327" spans="1:8" x14ac:dyDescent="0.45">
      <c r="A327" t="s">
        <v>326</v>
      </c>
      <c r="B327">
        <v>16</v>
      </c>
      <c r="C327">
        <v>25</v>
      </c>
      <c r="D327">
        <v>32.549999999999997</v>
      </c>
      <c r="E327" t="s">
        <v>372</v>
      </c>
      <c r="F327">
        <v>21</v>
      </c>
      <c r="G327">
        <v>43</v>
      </c>
      <c r="H327">
        <v>11.5</v>
      </c>
    </row>
    <row r="328" spans="1:8" x14ac:dyDescent="0.45">
      <c r="A328" t="s">
        <v>327</v>
      </c>
      <c r="B328">
        <v>16</v>
      </c>
      <c r="C328">
        <v>30</v>
      </c>
      <c r="D328">
        <v>51.5</v>
      </c>
      <c r="E328" t="s">
        <v>372</v>
      </c>
      <c r="F328">
        <v>21</v>
      </c>
      <c r="G328">
        <v>57</v>
      </c>
      <c r="H328">
        <v>16</v>
      </c>
    </row>
    <row r="329" spans="1:8" x14ac:dyDescent="0.45">
      <c r="A329" t="s">
        <v>328</v>
      </c>
      <c r="B329">
        <v>16</v>
      </c>
      <c r="C329">
        <v>36</v>
      </c>
      <c r="D329">
        <v>11.49</v>
      </c>
      <c r="E329" t="s">
        <v>372</v>
      </c>
      <c r="F329">
        <v>22</v>
      </c>
      <c r="G329">
        <v>10</v>
      </c>
      <c r="H329">
        <v>42.1</v>
      </c>
    </row>
    <row r="330" spans="1:8" x14ac:dyDescent="0.45">
      <c r="A330" t="s">
        <v>329</v>
      </c>
      <c r="B330">
        <v>16</v>
      </c>
      <c r="C330">
        <v>41</v>
      </c>
      <c r="D330">
        <v>32.47</v>
      </c>
      <c r="E330" t="s">
        <v>372</v>
      </c>
      <c r="F330">
        <v>22</v>
      </c>
      <c r="G330">
        <v>23</v>
      </c>
      <c r="H330">
        <v>29.2</v>
      </c>
    </row>
    <row r="331" spans="1:8" x14ac:dyDescent="0.45">
      <c r="A331" t="s">
        <v>330</v>
      </c>
      <c r="B331">
        <v>16</v>
      </c>
      <c r="C331">
        <v>46</v>
      </c>
      <c r="D331">
        <v>54.4</v>
      </c>
      <c r="E331" t="s">
        <v>372</v>
      </c>
      <c r="F331">
        <v>22</v>
      </c>
      <c r="G331">
        <v>35</v>
      </c>
      <c r="H331">
        <v>36.6</v>
      </c>
    </row>
    <row r="332" spans="1:8" x14ac:dyDescent="0.45">
      <c r="A332" t="s">
        <v>331</v>
      </c>
      <c r="B332">
        <v>16</v>
      </c>
      <c r="C332">
        <v>52</v>
      </c>
      <c r="D332">
        <v>17.25</v>
      </c>
      <c r="E332" t="s">
        <v>372</v>
      </c>
      <c r="F332">
        <v>22</v>
      </c>
      <c r="G332">
        <v>47</v>
      </c>
      <c r="H332">
        <v>3.9</v>
      </c>
    </row>
    <row r="333" spans="1:8" x14ac:dyDescent="0.45">
      <c r="A333" t="s">
        <v>332</v>
      </c>
      <c r="B333">
        <v>16</v>
      </c>
      <c r="C333">
        <v>57</v>
      </c>
      <c r="D333">
        <v>40.96</v>
      </c>
      <c r="E333" t="s">
        <v>372</v>
      </c>
      <c r="F333">
        <v>22</v>
      </c>
      <c r="G333">
        <v>57</v>
      </c>
      <c r="H333">
        <v>50.4</v>
      </c>
    </row>
    <row r="334" spans="1:8" x14ac:dyDescent="0.45">
      <c r="A334" t="s">
        <v>333</v>
      </c>
      <c r="B334">
        <v>17</v>
      </c>
      <c r="C334">
        <v>3</v>
      </c>
      <c r="D334">
        <v>5.5</v>
      </c>
      <c r="E334" t="s">
        <v>372</v>
      </c>
      <c r="F334">
        <v>23</v>
      </c>
      <c r="G334">
        <v>7</v>
      </c>
      <c r="H334">
        <v>55.7</v>
      </c>
    </row>
    <row r="335" spans="1:8" x14ac:dyDescent="0.45">
      <c r="A335" t="s">
        <v>334</v>
      </c>
      <c r="B335">
        <v>17</v>
      </c>
      <c r="C335">
        <v>8</v>
      </c>
      <c r="D335">
        <v>30.8</v>
      </c>
      <c r="E335" t="s">
        <v>372</v>
      </c>
      <c r="F335">
        <v>23</v>
      </c>
      <c r="G335">
        <v>17</v>
      </c>
      <c r="H335">
        <v>19.399999999999999</v>
      </c>
    </row>
    <row r="336" spans="1:8" x14ac:dyDescent="0.45">
      <c r="A336" t="s">
        <v>335</v>
      </c>
      <c r="B336">
        <v>17</v>
      </c>
      <c r="C336">
        <v>13</v>
      </c>
      <c r="D336">
        <v>56.83</v>
      </c>
      <c r="E336" t="s">
        <v>372</v>
      </c>
      <c r="F336">
        <v>23</v>
      </c>
      <c r="G336">
        <v>26</v>
      </c>
      <c r="H336">
        <v>0.9</v>
      </c>
    </row>
    <row r="337" spans="1:8" x14ac:dyDescent="0.45">
      <c r="A337" t="s">
        <v>336</v>
      </c>
      <c r="B337">
        <v>17</v>
      </c>
      <c r="C337">
        <v>19</v>
      </c>
      <c r="D337">
        <v>23.52</v>
      </c>
      <c r="E337" t="s">
        <v>372</v>
      </c>
      <c r="F337">
        <v>23</v>
      </c>
      <c r="G337">
        <v>33</v>
      </c>
      <c r="H337">
        <v>59.9</v>
      </c>
    </row>
    <row r="338" spans="1:8" x14ac:dyDescent="0.45">
      <c r="A338" t="s">
        <v>337</v>
      </c>
      <c r="B338">
        <v>17</v>
      </c>
      <c r="C338">
        <v>24</v>
      </c>
      <c r="D338">
        <v>50.83</v>
      </c>
      <c r="E338" t="s">
        <v>372</v>
      </c>
      <c r="F338">
        <v>23</v>
      </c>
      <c r="G338">
        <v>41</v>
      </c>
      <c r="H338">
        <v>16.100000000000001</v>
      </c>
    </row>
    <row r="339" spans="1:8" x14ac:dyDescent="0.45">
      <c r="A339" t="s">
        <v>338</v>
      </c>
      <c r="B339">
        <v>17</v>
      </c>
      <c r="C339">
        <v>30</v>
      </c>
      <c r="D339">
        <v>18.7</v>
      </c>
      <c r="E339" t="s">
        <v>372</v>
      </c>
      <c r="F339">
        <v>23</v>
      </c>
      <c r="G339">
        <v>47</v>
      </c>
      <c r="H339">
        <v>48.9</v>
      </c>
    </row>
    <row r="340" spans="1:8" x14ac:dyDescent="0.45">
      <c r="A340" t="s">
        <v>339</v>
      </c>
      <c r="B340">
        <v>17</v>
      </c>
      <c r="C340">
        <v>35</v>
      </c>
      <c r="D340">
        <v>47.07</v>
      </c>
      <c r="E340" t="s">
        <v>372</v>
      </c>
      <c r="F340">
        <v>23</v>
      </c>
      <c r="G340">
        <v>53</v>
      </c>
      <c r="H340">
        <v>38.200000000000003</v>
      </c>
    </row>
    <row r="341" spans="1:8" x14ac:dyDescent="0.45">
      <c r="A341" t="s">
        <v>340</v>
      </c>
      <c r="B341">
        <v>17</v>
      </c>
      <c r="C341">
        <v>41</v>
      </c>
      <c r="D341">
        <v>15.88</v>
      </c>
      <c r="E341" t="s">
        <v>372</v>
      </c>
      <c r="F341">
        <v>23</v>
      </c>
      <c r="G341">
        <v>58</v>
      </c>
      <c r="H341">
        <v>43.6</v>
      </c>
    </row>
    <row r="342" spans="1:8" x14ac:dyDescent="0.45">
      <c r="A342" t="s">
        <v>341</v>
      </c>
      <c r="B342">
        <v>17</v>
      </c>
      <c r="C342">
        <v>46</v>
      </c>
      <c r="D342">
        <v>45.08</v>
      </c>
      <c r="E342" t="s">
        <v>372</v>
      </c>
      <c r="F342">
        <v>24</v>
      </c>
      <c r="G342">
        <v>3</v>
      </c>
      <c r="H342">
        <v>5</v>
      </c>
    </row>
    <row r="343" spans="1:8" x14ac:dyDescent="0.45">
      <c r="A343" t="s">
        <v>342</v>
      </c>
      <c r="B343">
        <v>17</v>
      </c>
      <c r="C343">
        <v>52</v>
      </c>
      <c r="D343">
        <v>14.61</v>
      </c>
      <c r="E343" t="s">
        <v>372</v>
      </c>
      <c r="F343">
        <v>24</v>
      </c>
      <c r="G343">
        <v>6</v>
      </c>
      <c r="H343">
        <v>41.9</v>
      </c>
    </row>
    <row r="344" spans="1:8" x14ac:dyDescent="0.45">
      <c r="A344" t="s">
        <v>343</v>
      </c>
      <c r="B344">
        <v>17</v>
      </c>
      <c r="C344">
        <v>57</v>
      </c>
      <c r="D344">
        <v>44.4</v>
      </c>
      <c r="E344" t="s">
        <v>372</v>
      </c>
      <c r="F344">
        <v>24</v>
      </c>
      <c r="G344">
        <v>9</v>
      </c>
      <c r="H344">
        <v>34.4</v>
      </c>
    </row>
    <row r="345" spans="1:8" x14ac:dyDescent="0.45">
      <c r="A345" t="s">
        <v>344</v>
      </c>
      <c r="B345">
        <v>18</v>
      </c>
      <c r="C345">
        <v>3</v>
      </c>
      <c r="D345">
        <v>14.39</v>
      </c>
      <c r="E345" t="s">
        <v>372</v>
      </c>
      <c r="F345">
        <v>24</v>
      </c>
      <c r="G345">
        <v>11</v>
      </c>
      <c r="H345">
        <v>42.2</v>
      </c>
    </row>
    <row r="346" spans="1:8" x14ac:dyDescent="0.45">
      <c r="A346" t="s">
        <v>345</v>
      </c>
      <c r="B346">
        <v>18</v>
      </c>
      <c r="C346">
        <v>8</v>
      </c>
      <c r="D346">
        <v>44.52</v>
      </c>
      <c r="E346" t="s">
        <v>372</v>
      </c>
      <c r="F346">
        <v>24</v>
      </c>
      <c r="G346">
        <v>13</v>
      </c>
      <c r="H346">
        <v>5.2</v>
      </c>
    </row>
    <row r="347" spans="1:8" x14ac:dyDescent="0.45">
      <c r="A347" t="s">
        <v>346</v>
      </c>
      <c r="B347">
        <v>18</v>
      </c>
      <c r="C347">
        <v>14</v>
      </c>
      <c r="D347">
        <v>14.72</v>
      </c>
      <c r="E347" t="s">
        <v>372</v>
      </c>
      <c r="F347">
        <v>24</v>
      </c>
      <c r="G347">
        <v>13</v>
      </c>
      <c r="H347">
        <v>43.3</v>
      </c>
    </row>
    <row r="348" spans="1:8" x14ac:dyDescent="0.45">
      <c r="A348" t="s">
        <v>347</v>
      </c>
      <c r="B348">
        <v>18</v>
      </c>
      <c r="C348">
        <v>19</v>
      </c>
      <c r="D348">
        <v>44.93</v>
      </c>
      <c r="E348" t="s">
        <v>372</v>
      </c>
      <c r="F348">
        <v>24</v>
      </c>
      <c r="G348">
        <v>13</v>
      </c>
      <c r="H348">
        <v>36.4</v>
      </c>
    </row>
    <row r="349" spans="1:8" x14ac:dyDescent="0.45">
      <c r="A349" t="s">
        <v>348</v>
      </c>
      <c r="B349">
        <v>18</v>
      </c>
      <c r="C349">
        <v>25</v>
      </c>
      <c r="D349">
        <v>15.09</v>
      </c>
      <c r="E349" t="s">
        <v>372</v>
      </c>
      <c r="F349">
        <v>24</v>
      </c>
      <c r="G349">
        <v>12</v>
      </c>
      <c r="H349">
        <v>44.5</v>
      </c>
    </row>
    <row r="350" spans="1:8" x14ac:dyDescent="0.45">
      <c r="A350" t="s">
        <v>349</v>
      </c>
      <c r="B350">
        <v>18</v>
      </c>
      <c r="C350">
        <v>30</v>
      </c>
      <c r="D350">
        <v>45.12</v>
      </c>
      <c r="E350" t="s">
        <v>372</v>
      </c>
      <c r="F350">
        <v>24</v>
      </c>
      <c r="G350">
        <v>11</v>
      </c>
      <c r="H350">
        <v>7.7</v>
      </c>
    </row>
    <row r="351" spans="1:8" x14ac:dyDescent="0.45">
      <c r="A351" t="s">
        <v>350</v>
      </c>
      <c r="B351">
        <v>18</v>
      </c>
      <c r="C351">
        <v>36</v>
      </c>
      <c r="D351">
        <v>14.97</v>
      </c>
      <c r="E351" t="s">
        <v>372</v>
      </c>
      <c r="F351">
        <v>24</v>
      </c>
      <c r="G351">
        <v>8</v>
      </c>
      <c r="H351">
        <v>46</v>
      </c>
    </row>
    <row r="352" spans="1:8" x14ac:dyDescent="0.45">
      <c r="A352" t="s">
        <v>351</v>
      </c>
      <c r="B352">
        <v>18</v>
      </c>
      <c r="C352">
        <v>41</v>
      </c>
      <c r="D352">
        <v>44.57</v>
      </c>
      <c r="E352" t="s">
        <v>372</v>
      </c>
      <c r="F352">
        <v>24</v>
      </c>
      <c r="G352">
        <v>5</v>
      </c>
      <c r="H352">
        <v>39.5</v>
      </c>
    </row>
    <row r="353" spans="1:8" x14ac:dyDescent="0.45">
      <c r="A353" t="s">
        <v>352</v>
      </c>
      <c r="B353">
        <v>18</v>
      </c>
      <c r="C353">
        <v>47</v>
      </c>
      <c r="D353">
        <v>13.85</v>
      </c>
      <c r="E353" t="s">
        <v>372</v>
      </c>
      <c r="F353">
        <v>24</v>
      </c>
      <c r="G353">
        <v>1</v>
      </c>
      <c r="H353">
        <v>48.2</v>
      </c>
    </row>
    <row r="354" spans="1:8" x14ac:dyDescent="0.45">
      <c r="A354" t="s">
        <v>353</v>
      </c>
      <c r="B354">
        <v>18</v>
      </c>
      <c r="C354">
        <v>52</v>
      </c>
      <c r="D354">
        <v>42.75</v>
      </c>
      <c r="E354" t="s">
        <v>372</v>
      </c>
      <c r="F354">
        <v>23</v>
      </c>
      <c r="G354">
        <v>57</v>
      </c>
      <c r="H354">
        <v>12.4</v>
      </c>
    </row>
    <row r="355" spans="1:8" x14ac:dyDescent="0.45">
      <c r="A355" t="s">
        <v>354</v>
      </c>
      <c r="B355">
        <v>18</v>
      </c>
      <c r="C355">
        <v>58</v>
      </c>
      <c r="D355">
        <v>11.2</v>
      </c>
      <c r="E355" t="s">
        <v>372</v>
      </c>
      <c r="F355">
        <v>23</v>
      </c>
      <c r="G355">
        <v>51</v>
      </c>
      <c r="H355">
        <v>52.2</v>
      </c>
    </row>
    <row r="356" spans="1:8" x14ac:dyDescent="0.45">
      <c r="A356" t="s">
        <v>355</v>
      </c>
      <c r="B356">
        <v>19</v>
      </c>
      <c r="C356">
        <v>3</v>
      </c>
      <c r="D356">
        <v>39.15</v>
      </c>
      <c r="E356" t="s">
        <v>372</v>
      </c>
      <c r="F356">
        <v>23</v>
      </c>
      <c r="G356">
        <v>45</v>
      </c>
      <c r="H356">
        <v>47.9</v>
      </c>
    </row>
    <row r="357" spans="1:8" x14ac:dyDescent="0.45">
      <c r="A357" t="s">
        <v>356</v>
      </c>
      <c r="B357">
        <v>19</v>
      </c>
      <c r="C357">
        <v>9</v>
      </c>
      <c r="D357">
        <v>6.53</v>
      </c>
      <c r="E357" t="s">
        <v>372</v>
      </c>
      <c r="F357">
        <v>23</v>
      </c>
      <c r="G357">
        <v>38</v>
      </c>
      <c r="H357">
        <v>59.6</v>
      </c>
    </row>
    <row r="358" spans="1:8" x14ac:dyDescent="0.45">
      <c r="A358" t="s">
        <v>357</v>
      </c>
      <c r="B358">
        <v>19</v>
      </c>
      <c r="C358">
        <v>14</v>
      </c>
      <c r="D358">
        <v>33.270000000000003</v>
      </c>
      <c r="E358" t="s">
        <v>372</v>
      </c>
      <c r="F358">
        <v>23</v>
      </c>
      <c r="G358">
        <v>31</v>
      </c>
      <c r="H358">
        <v>27.7</v>
      </c>
    </row>
    <row r="359" spans="1:8" x14ac:dyDescent="0.45">
      <c r="A359" t="s">
        <v>358</v>
      </c>
      <c r="B359">
        <v>19</v>
      </c>
      <c r="C359">
        <v>19</v>
      </c>
      <c r="D359">
        <v>59.32</v>
      </c>
      <c r="E359" t="s">
        <v>372</v>
      </c>
      <c r="F359">
        <v>23</v>
      </c>
      <c r="G359">
        <v>23</v>
      </c>
      <c r="H359">
        <v>12.6</v>
      </c>
    </row>
    <row r="360" spans="1:8" x14ac:dyDescent="0.45">
      <c r="A360" t="s">
        <v>359</v>
      </c>
      <c r="B360">
        <v>19</v>
      </c>
      <c r="C360">
        <v>25</v>
      </c>
      <c r="D360">
        <v>24.62</v>
      </c>
      <c r="E360" t="s">
        <v>372</v>
      </c>
      <c r="F360">
        <v>23</v>
      </c>
      <c r="G360">
        <v>14</v>
      </c>
      <c r="H360">
        <v>14.5</v>
      </c>
    </row>
    <row r="361" spans="1:8" x14ac:dyDescent="0.45">
      <c r="A361" t="s">
        <v>360</v>
      </c>
      <c r="B361">
        <v>19</v>
      </c>
      <c r="C361">
        <v>30</v>
      </c>
      <c r="D361">
        <v>49.11</v>
      </c>
      <c r="E361" t="s">
        <v>372</v>
      </c>
      <c r="F361">
        <v>23</v>
      </c>
      <c r="G361">
        <v>4</v>
      </c>
      <c r="H361">
        <v>33.9</v>
      </c>
    </row>
    <row r="362" spans="1:8" x14ac:dyDescent="0.45">
      <c r="A362" t="s">
        <v>361</v>
      </c>
      <c r="B362">
        <v>19</v>
      </c>
      <c r="C362">
        <v>36</v>
      </c>
      <c r="D362">
        <v>12.74</v>
      </c>
      <c r="E362" t="s">
        <v>372</v>
      </c>
      <c r="F362">
        <v>22</v>
      </c>
      <c r="G362">
        <v>54</v>
      </c>
      <c r="H362">
        <v>11.2</v>
      </c>
    </row>
    <row r="363" spans="1:8" x14ac:dyDescent="0.45">
      <c r="A363" t="s">
        <v>362</v>
      </c>
      <c r="B363">
        <v>19</v>
      </c>
      <c r="C363">
        <v>41</v>
      </c>
      <c r="D363">
        <v>35.46</v>
      </c>
      <c r="E363" t="s">
        <v>372</v>
      </c>
      <c r="F363">
        <v>22</v>
      </c>
      <c r="G363">
        <v>43</v>
      </c>
      <c r="H363">
        <v>6.8</v>
      </c>
    </row>
    <row r="364" spans="1:8" x14ac:dyDescent="0.45">
      <c r="A364" t="s">
        <v>363</v>
      </c>
      <c r="B364">
        <v>19</v>
      </c>
      <c r="C364">
        <v>46</v>
      </c>
      <c r="D364">
        <v>57.21</v>
      </c>
      <c r="E364" t="s">
        <v>372</v>
      </c>
      <c r="F364">
        <v>22</v>
      </c>
      <c r="G364">
        <v>31</v>
      </c>
      <c r="H364">
        <v>21.2</v>
      </c>
    </row>
    <row r="365" spans="1:8" x14ac:dyDescent="0.45">
      <c r="A365" t="s">
        <v>364</v>
      </c>
      <c r="B365">
        <v>19</v>
      </c>
      <c r="C365">
        <v>52</v>
      </c>
      <c r="D365">
        <v>17.95</v>
      </c>
      <c r="E365" t="s">
        <v>372</v>
      </c>
      <c r="F365">
        <v>22</v>
      </c>
      <c r="G365">
        <v>18</v>
      </c>
      <c r="H365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F663-6E19-4BBA-BDF9-C6932B8C5853}">
  <dimension ref="A1:Q462"/>
  <sheetViews>
    <sheetView tabSelected="1" zoomScale="90" zoomScaleNormal="90" workbookViewId="0">
      <selection activeCell="V33" sqref="V33"/>
    </sheetView>
  </sheetViews>
  <sheetFormatPr defaultRowHeight="14.25" x14ac:dyDescent="0.45"/>
  <cols>
    <col min="1" max="1" width="10.33203125" bestFit="1" customWidth="1"/>
    <col min="2" max="7" width="6.9296875" customWidth="1"/>
    <col min="8" max="9" width="9.33203125" customWidth="1"/>
    <col min="10" max="15" width="6.9296875" customWidth="1"/>
    <col min="16" max="17" width="9.33203125" customWidth="1"/>
  </cols>
  <sheetData>
    <row r="1" spans="1:17" x14ac:dyDescent="0.45">
      <c r="A1" s="8"/>
      <c r="B1" s="9" t="s">
        <v>366</v>
      </c>
      <c r="C1" s="10"/>
      <c r="D1" s="10"/>
      <c r="E1" s="10"/>
      <c r="F1" s="10"/>
      <c r="G1" s="10"/>
      <c r="H1" s="10"/>
      <c r="I1" s="10"/>
      <c r="J1" s="10" t="s">
        <v>367</v>
      </c>
      <c r="K1" s="10"/>
      <c r="L1" s="10"/>
      <c r="M1" s="10"/>
      <c r="N1" s="10"/>
      <c r="O1" s="10"/>
      <c r="P1" s="10"/>
      <c r="Q1" s="10"/>
    </row>
    <row r="2" spans="1:17" x14ac:dyDescent="0.45">
      <c r="A2" s="7" t="s">
        <v>365</v>
      </c>
      <c r="B2" s="2" t="s">
        <v>368</v>
      </c>
      <c r="C2" s="2" t="s">
        <v>369</v>
      </c>
      <c r="D2" s="2" t="s">
        <v>374</v>
      </c>
      <c r="E2" s="2" t="s">
        <v>370</v>
      </c>
      <c r="F2" s="2" t="s">
        <v>371</v>
      </c>
      <c r="G2" s="2" t="s">
        <v>377</v>
      </c>
      <c r="H2" s="2" t="s">
        <v>375</v>
      </c>
      <c r="I2" s="2" t="s">
        <v>376</v>
      </c>
      <c r="J2" s="2" t="s">
        <v>368</v>
      </c>
      <c r="K2" s="2" t="s">
        <v>369</v>
      </c>
      <c r="L2" s="2" t="s">
        <v>374</v>
      </c>
      <c r="M2" s="2" t="s">
        <v>370</v>
      </c>
      <c r="N2" s="2" t="s">
        <v>371</v>
      </c>
      <c r="O2" s="2" t="s">
        <v>377</v>
      </c>
      <c r="P2" s="2" t="s">
        <v>375</v>
      </c>
      <c r="Q2" s="2" t="s">
        <v>376</v>
      </c>
    </row>
    <row r="3" spans="1:17" x14ac:dyDescent="0.45">
      <c r="A3" s="3">
        <v>44562</v>
      </c>
      <c r="B3" s="4">
        <f>Mars!B1</f>
        <v>16</v>
      </c>
      <c r="C3" s="4">
        <f>Mars!C1</f>
        <v>45</v>
      </c>
      <c r="D3" s="4">
        <f>Mars!D1</f>
        <v>21.41</v>
      </c>
      <c r="E3" s="4">
        <f>IF(Mars!$E1="-",-Mars!F1,Mars!F1)</f>
        <v>-22</v>
      </c>
      <c r="F3" s="4">
        <f>IF(Mars!$E1="-",-Mars!G1,Mars!G1)</f>
        <v>-27</v>
      </c>
      <c r="G3" s="5">
        <f>IF(Mars!$E1="-",-Mars!H1,Mars!H1)</f>
        <v>-40.299999999999997</v>
      </c>
      <c r="H3" s="5">
        <f>B3*3600+C3*60+D3</f>
        <v>60321.41</v>
      </c>
      <c r="I3" s="6">
        <f>E3+F3/60+G3/3600</f>
        <v>-22.461194444444445</v>
      </c>
      <c r="J3" s="4">
        <f>Vénusz!B1</f>
        <v>19</v>
      </c>
      <c r="K3" s="4">
        <f>Vénusz!C1</f>
        <v>37</v>
      </c>
      <c r="L3" s="4">
        <f>Vénusz!D1</f>
        <v>15.87</v>
      </c>
      <c r="M3" s="4">
        <f>IF(Vénusz!$E1="-",-Vénusz!F1,Vénusz!F1)</f>
        <v>-18</v>
      </c>
      <c r="N3" s="4">
        <f>IF(Vénusz!$E1="-",-Vénusz!G1,Vénusz!G1)</f>
        <v>-37</v>
      </c>
      <c r="O3" s="5">
        <f>IF(Vénusz!$E1="-",-Vénusz!H1,Vénusz!H1)</f>
        <v>-55.1</v>
      </c>
      <c r="P3" s="5">
        <f>J3*3600+K3*60+L3</f>
        <v>70635.87</v>
      </c>
      <c r="Q3" s="6">
        <f>M3+N3/60+O3/3600</f>
        <v>-18.631972222222224</v>
      </c>
    </row>
    <row r="4" spans="1:17" x14ac:dyDescent="0.45">
      <c r="A4" s="3">
        <v>44563</v>
      </c>
      <c r="B4" s="4">
        <f>Mars!B2</f>
        <v>16</v>
      </c>
      <c r="C4" s="4">
        <f>Mars!C2</f>
        <v>48</v>
      </c>
      <c r="D4" s="4">
        <f>Mars!D2</f>
        <v>24.36</v>
      </c>
      <c r="E4" s="4">
        <f>IF(Mars!$E2="-",-Mars!F2,Mars!F2)</f>
        <v>-22</v>
      </c>
      <c r="F4" s="4">
        <f>IF(Mars!$E2="-",-Mars!G2,Mars!G2)</f>
        <v>-33</v>
      </c>
      <c r="G4" s="5">
        <f>IF(Mars!$E2="-",-Mars!H2,Mars!H2)</f>
        <v>-39</v>
      </c>
      <c r="H4" s="5">
        <f t="shared" ref="H4:H67" si="0">B4*3600+C4*60+D4</f>
        <v>60504.36</v>
      </c>
      <c r="I4" s="6">
        <f t="shared" ref="I4:I67" si="1">E4+F4/60+G4/3600</f>
        <v>-22.560833333333335</v>
      </c>
      <c r="J4" s="4">
        <f>Vénusz!B2</f>
        <v>19</v>
      </c>
      <c r="K4" s="4">
        <f>Vénusz!C2</f>
        <v>35</v>
      </c>
      <c r="L4" s="4">
        <f>Vénusz!D2</f>
        <v>0.39</v>
      </c>
      <c r="M4" s="4">
        <f>IF(Vénusz!$E2="-",-Vénusz!F2,Vénusz!F2)</f>
        <v>-18</v>
      </c>
      <c r="N4" s="4">
        <f>IF(Vénusz!$E2="-",-Vénusz!G2,Vénusz!G2)</f>
        <v>-27</v>
      </c>
      <c r="O4" s="5">
        <f>IF(Vénusz!$E2="-",-Vénusz!H2,Vénusz!H2)</f>
        <v>-23.1</v>
      </c>
      <c r="P4" s="5">
        <f t="shared" ref="P4:P67" si="2">J4*3600+K4*60+L4</f>
        <v>70500.39</v>
      </c>
      <c r="Q4" s="6">
        <f t="shared" ref="Q4:Q67" si="3">M4+N4/60+O4/3600</f>
        <v>-18.456416666666666</v>
      </c>
    </row>
    <row r="5" spans="1:17" x14ac:dyDescent="0.45">
      <c r="A5" s="3">
        <v>44564</v>
      </c>
      <c r="B5" s="4">
        <f>Mars!B3</f>
        <v>16</v>
      </c>
      <c r="C5" s="4">
        <f>Mars!C3</f>
        <v>51</v>
      </c>
      <c r="D5" s="4">
        <f>Mars!D3</f>
        <v>27.72</v>
      </c>
      <c r="E5" s="4">
        <f>IF(Mars!$E3="-",-Mars!F3,Mars!F3)</f>
        <v>-22</v>
      </c>
      <c r="F5" s="4">
        <f>IF(Mars!$E3="-",-Mars!G3,Mars!G3)</f>
        <v>-39</v>
      </c>
      <c r="G5" s="5">
        <f>IF(Mars!$E3="-",-Mars!H3,Mars!H3)</f>
        <v>-25.3</v>
      </c>
      <c r="H5" s="5">
        <f t="shared" si="0"/>
        <v>60687.72</v>
      </c>
      <c r="I5" s="6">
        <f t="shared" si="1"/>
        <v>-22.657027777777778</v>
      </c>
      <c r="J5" s="4">
        <f>Vénusz!B3</f>
        <v>19</v>
      </c>
      <c r="K5" s="4">
        <f>Vénusz!C3</f>
        <v>32</v>
      </c>
      <c r="L5" s="4">
        <f>Vénusz!D3</f>
        <v>38.67</v>
      </c>
      <c r="M5" s="4">
        <f>IF(Vénusz!$E3="-",-Vénusz!F3,Vénusz!F3)</f>
        <v>-18</v>
      </c>
      <c r="N5" s="4">
        <f>IF(Vénusz!$E3="-",-Vénusz!G3,Vénusz!G3)</f>
        <v>-17</v>
      </c>
      <c r="O5" s="5">
        <f>IF(Vénusz!$E3="-",-Vénusz!H3,Vénusz!H3)</f>
        <v>-6.6</v>
      </c>
      <c r="P5" s="5">
        <f t="shared" si="2"/>
        <v>70358.67</v>
      </c>
      <c r="Q5" s="6">
        <f t="shared" si="3"/>
        <v>-18.285166666666669</v>
      </c>
    </row>
    <row r="6" spans="1:17" x14ac:dyDescent="0.45">
      <c r="A6" s="3">
        <v>44565</v>
      </c>
      <c r="B6" s="4">
        <f>Mars!B4</f>
        <v>16</v>
      </c>
      <c r="C6" s="4">
        <f>Mars!C4</f>
        <v>54</v>
      </c>
      <c r="D6" s="4">
        <f>Mars!D4</f>
        <v>31.5</v>
      </c>
      <c r="E6" s="4">
        <f>IF(Mars!$E4="-",-Mars!F4,Mars!F4)</f>
        <v>-22</v>
      </c>
      <c r="F6" s="4">
        <f>IF(Mars!$E4="-",-Mars!G4,Mars!G4)</f>
        <v>-44</v>
      </c>
      <c r="G6" s="5">
        <f>IF(Mars!$E4="-",-Mars!H4,Mars!H4)</f>
        <v>-59</v>
      </c>
      <c r="H6" s="5">
        <f t="shared" si="0"/>
        <v>60871.5</v>
      </c>
      <c r="I6" s="6">
        <f t="shared" si="1"/>
        <v>-22.749722222222225</v>
      </c>
      <c r="J6" s="4">
        <f>Vénusz!B4</f>
        <v>19</v>
      </c>
      <c r="K6" s="4">
        <f>Vénusz!C4</f>
        <v>30</v>
      </c>
      <c r="L6" s="4">
        <f>Vénusz!D4</f>
        <v>11.56</v>
      </c>
      <c r="M6" s="4">
        <f>IF(Vénusz!$E4="-",-Vénusz!F4,Vénusz!F4)</f>
        <v>-18</v>
      </c>
      <c r="N6" s="4">
        <f>IF(Vénusz!$E4="-",-Vénusz!G4,Vénusz!G4)</f>
        <v>-7</v>
      </c>
      <c r="O6" s="5">
        <f>IF(Vénusz!$E4="-",-Vénusz!H4,Vénusz!H4)</f>
        <v>-6.7</v>
      </c>
      <c r="P6" s="5">
        <f t="shared" si="2"/>
        <v>70211.56</v>
      </c>
      <c r="Q6" s="6">
        <f t="shared" si="3"/>
        <v>-18.118527777777778</v>
      </c>
    </row>
    <row r="7" spans="1:17" x14ac:dyDescent="0.45">
      <c r="A7" s="3">
        <v>44566</v>
      </c>
      <c r="B7" s="4">
        <f>Mars!B5</f>
        <v>16</v>
      </c>
      <c r="C7" s="4">
        <f>Mars!C5</f>
        <v>57</v>
      </c>
      <c r="D7" s="4">
        <f>Mars!D5</f>
        <v>35.68</v>
      </c>
      <c r="E7" s="4">
        <f>IF(Mars!$E5="-",-Mars!F5,Mars!F5)</f>
        <v>-22</v>
      </c>
      <c r="F7" s="4">
        <f>IF(Mars!$E5="-",-Mars!G5,Mars!G5)</f>
        <v>-50</v>
      </c>
      <c r="G7" s="5">
        <f>IF(Mars!$E5="-",-Mars!H5,Mars!H5)</f>
        <v>-20</v>
      </c>
      <c r="H7" s="5">
        <f t="shared" si="0"/>
        <v>61055.68</v>
      </c>
      <c r="I7" s="6">
        <f t="shared" si="1"/>
        <v>-22.838888888888889</v>
      </c>
      <c r="J7" s="4">
        <f>Vénusz!B5</f>
        <v>19</v>
      </c>
      <c r="K7" s="4">
        <f>Vénusz!C5</f>
        <v>27</v>
      </c>
      <c r="L7" s="4">
        <f>Vénusz!D5</f>
        <v>39.950000000000003</v>
      </c>
      <c r="M7" s="4">
        <f>IF(Vénusz!$E5="-",-Vénusz!F5,Vénusz!F5)</f>
        <v>-17</v>
      </c>
      <c r="N7" s="4">
        <f>IF(Vénusz!$E5="-",-Vénusz!G5,Vénusz!G5)</f>
        <v>-57</v>
      </c>
      <c r="O7" s="5">
        <f>IF(Vénusz!$E5="-",-Vénusz!H5,Vénusz!H5)</f>
        <v>-24.5</v>
      </c>
      <c r="P7" s="5">
        <f t="shared" si="2"/>
        <v>70059.95</v>
      </c>
      <c r="Q7" s="6">
        <f t="shared" si="3"/>
        <v>-17.956805555555555</v>
      </c>
    </row>
    <row r="8" spans="1:17" x14ac:dyDescent="0.45">
      <c r="A8" s="3">
        <v>44567</v>
      </c>
      <c r="B8" s="4">
        <f>Mars!B6</f>
        <v>17</v>
      </c>
      <c r="C8" s="4">
        <f>Mars!C6</f>
        <v>0</v>
      </c>
      <c r="D8" s="4">
        <f>Mars!D6</f>
        <v>40.25</v>
      </c>
      <c r="E8" s="4">
        <f>IF(Mars!$E6="-",-Mars!F6,Mars!F6)</f>
        <v>-22</v>
      </c>
      <c r="F8" s="4">
        <f>IF(Mars!$E6="-",-Mars!G6,Mars!G6)</f>
        <v>-55</v>
      </c>
      <c r="G8" s="5">
        <f>IF(Mars!$E6="-",-Mars!H6,Mars!H6)</f>
        <v>-28.2</v>
      </c>
      <c r="H8" s="5">
        <f t="shared" si="0"/>
        <v>61240.25</v>
      </c>
      <c r="I8" s="6">
        <f t="shared" si="1"/>
        <v>-22.924500000000002</v>
      </c>
      <c r="J8" s="4">
        <f>Vénusz!B6</f>
        <v>19</v>
      </c>
      <c r="K8" s="4">
        <f>Vénusz!C6</f>
        <v>25</v>
      </c>
      <c r="L8" s="4">
        <f>Vénusz!D6</f>
        <v>4.79</v>
      </c>
      <c r="M8" s="4">
        <f>IF(Vénusz!$E6="-",-Vénusz!F6,Vénusz!F6)</f>
        <v>-17</v>
      </c>
      <c r="N8" s="4">
        <f>IF(Vénusz!$E6="-",-Vénusz!G6,Vénusz!G6)</f>
        <v>-48</v>
      </c>
      <c r="O8" s="5">
        <f>IF(Vénusz!$E6="-",-Vénusz!H6,Vénusz!H6)</f>
        <v>-1.1000000000000001</v>
      </c>
      <c r="P8" s="5">
        <f t="shared" si="2"/>
        <v>69904.789999999994</v>
      </c>
      <c r="Q8" s="6">
        <f t="shared" si="3"/>
        <v>-17.800305555555557</v>
      </c>
    </row>
    <row r="9" spans="1:17" x14ac:dyDescent="0.45">
      <c r="A9" s="3">
        <v>44568</v>
      </c>
      <c r="B9" s="4">
        <f>Mars!B7</f>
        <v>17</v>
      </c>
      <c r="C9" s="4">
        <f>Mars!C7</f>
        <v>3</v>
      </c>
      <c r="D9" s="4">
        <f>Mars!D7</f>
        <v>45.2</v>
      </c>
      <c r="E9" s="4">
        <f>IF(Mars!$E7="-",-Mars!F7,Mars!F7)</f>
        <v>-23</v>
      </c>
      <c r="F9" s="4">
        <f>IF(Mars!$E7="-",-Mars!G7,Mars!G7)</f>
        <v>0</v>
      </c>
      <c r="G9" s="5">
        <f>IF(Mars!$E7="-",-Mars!H7,Mars!H7)</f>
        <v>-23.5</v>
      </c>
      <c r="H9" s="5">
        <f t="shared" si="0"/>
        <v>61425.2</v>
      </c>
      <c r="I9" s="6">
        <f t="shared" si="1"/>
        <v>-23.006527777777777</v>
      </c>
      <c r="J9" s="4">
        <f>Vénusz!B7</f>
        <v>19</v>
      </c>
      <c r="K9" s="4">
        <f>Vénusz!C7</f>
        <v>22</v>
      </c>
      <c r="L9" s="4">
        <f>Vénusz!D7</f>
        <v>27.08</v>
      </c>
      <c r="M9" s="4">
        <f>IF(Vénusz!$E7="-",-Vénusz!F7,Vénusz!F7)</f>
        <v>-17</v>
      </c>
      <c r="N9" s="4">
        <f>IF(Vénusz!$E7="-",-Vénusz!G7,Vénusz!G7)</f>
        <v>-38</v>
      </c>
      <c r="O9" s="5">
        <f>IF(Vénusz!$E7="-",-Vénusz!H7,Vénusz!H7)</f>
        <v>-57.9</v>
      </c>
      <c r="P9" s="5">
        <f t="shared" si="2"/>
        <v>69747.08</v>
      </c>
      <c r="Q9" s="6">
        <f t="shared" si="3"/>
        <v>-17.649416666666667</v>
      </c>
    </row>
    <row r="10" spans="1:17" x14ac:dyDescent="0.45">
      <c r="A10" s="3">
        <v>44569</v>
      </c>
      <c r="B10" s="4">
        <f>Mars!B8</f>
        <v>17</v>
      </c>
      <c r="C10" s="4">
        <f>Mars!C8</f>
        <v>6</v>
      </c>
      <c r="D10" s="4">
        <f>Mars!D8</f>
        <v>50.52</v>
      </c>
      <c r="E10" s="4">
        <f>IF(Mars!$E8="-",-Mars!F8,Mars!F8)</f>
        <v>-23</v>
      </c>
      <c r="F10" s="4">
        <f>IF(Mars!$E8="-",-Mars!G8,Mars!G8)</f>
        <v>-5</v>
      </c>
      <c r="G10" s="5">
        <f>IF(Mars!$E8="-",-Mars!H8,Mars!H8)</f>
        <v>-5.7</v>
      </c>
      <c r="H10" s="5">
        <f t="shared" si="0"/>
        <v>61610.52</v>
      </c>
      <c r="I10" s="6">
        <f t="shared" si="1"/>
        <v>-23.084916666666665</v>
      </c>
      <c r="J10" s="4">
        <f>Vénusz!B8</f>
        <v>19</v>
      </c>
      <c r="K10" s="4">
        <f>Vénusz!C8</f>
        <v>19</v>
      </c>
      <c r="L10" s="4">
        <f>Vénusz!D8</f>
        <v>47.87</v>
      </c>
      <c r="M10" s="4">
        <f>IF(Vénusz!$E8="-",-Vénusz!F8,Vénusz!F8)</f>
        <v>-17</v>
      </c>
      <c r="N10" s="4">
        <f>IF(Vénusz!$E8="-",-Vénusz!G8,Vénusz!G8)</f>
        <v>-30</v>
      </c>
      <c r="O10" s="5">
        <f>IF(Vénusz!$E8="-",-Vénusz!H8,Vénusz!H8)</f>
        <v>-16.100000000000001</v>
      </c>
      <c r="P10" s="5">
        <f t="shared" si="2"/>
        <v>69587.87</v>
      </c>
      <c r="Q10" s="6">
        <f t="shared" si="3"/>
        <v>-17.504472222222223</v>
      </c>
    </row>
    <row r="11" spans="1:17" x14ac:dyDescent="0.45">
      <c r="A11" s="3">
        <v>44570</v>
      </c>
      <c r="B11" s="4">
        <f>Mars!B9</f>
        <v>17</v>
      </c>
      <c r="C11" s="4">
        <f>Mars!C9</f>
        <v>9</v>
      </c>
      <c r="D11" s="4">
        <f>Mars!D9</f>
        <v>56.2</v>
      </c>
      <c r="E11" s="4">
        <f>IF(Mars!$E9="-",-Mars!F9,Mars!F9)</f>
        <v>-23</v>
      </c>
      <c r="F11" s="4">
        <f>IF(Mars!$E9="-",-Mars!G9,Mars!G9)</f>
        <v>-9</v>
      </c>
      <c r="G11" s="5">
        <f>IF(Mars!$E9="-",-Mars!H9,Mars!H9)</f>
        <v>-34.9</v>
      </c>
      <c r="H11" s="5">
        <f t="shared" si="0"/>
        <v>61796.2</v>
      </c>
      <c r="I11" s="6">
        <f t="shared" si="1"/>
        <v>-23.159694444444444</v>
      </c>
      <c r="J11" s="4">
        <f>Vénusz!B9</f>
        <v>19</v>
      </c>
      <c r="K11" s="4">
        <f>Vénusz!C9</f>
        <v>17</v>
      </c>
      <c r="L11" s="4">
        <f>Vénusz!D9</f>
        <v>8.2200000000000006</v>
      </c>
      <c r="M11" s="4">
        <f>IF(Vénusz!$E9="-",-Vénusz!F9,Vénusz!F9)</f>
        <v>-17</v>
      </c>
      <c r="N11" s="4">
        <f>IF(Vénusz!$E9="-",-Vénusz!G9,Vénusz!G9)</f>
        <v>-21</v>
      </c>
      <c r="O11" s="5">
        <f>IF(Vénusz!$E9="-",-Vénusz!H9,Vénusz!H9)</f>
        <v>-56.9</v>
      </c>
      <c r="P11" s="5">
        <f t="shared" si="2"/>
        <v>69428.22</v>
      </c>
      <c r="Q11" s="6">
        <f t="shared" si="3"/>
        <v>-17.365805555555557</v>
      </c>
    </row>
    <row r="12" spans="1:17" x14ac:dyDescent="0.45">
      <c r="A12" s="3">
        <v>44571</v>
      </c>
      <c r="B12" s="4">
        <f>Mars!B10</f>
        <v>17</v>
      </c>
      <c r="C12" s="4">
        <f>Mars!C10</f>
        <v>13</v>
      </c>
      <c r="D12" s="4">
        <f>Mars!D10</f>
        <v>2.25</v>
      </c>
      <c r="E12" s="4">
        <f>IF(Mars!$E10="-",-Mars!F10,Mars!F10)</f>
        <v>-23</v>
      </c>
      <c r="F12" s="4">
        <f>IF(Mars!$E10="-",-Mars!G10,Mars!G10)</f>
        <v>-13</v>
      </c>
      <c r="G12" s="5">
        <f>IF(Mars!$E10="-",-Mars!H10,Mars!H10)</f>
        <v>-50.9</v>
      </c>
      <c r="H12" s="5">
        <f t="shared" si="0"/>
        <v>61982.25</v>
      </c>
      <c r="I12" s="6">
        <f t="shared" si="1"/>
        <v>-23.230805555555555</v>
      </c>
      <c r="J12" s="4">
        <f>Vénusz!B10</f>
        <v>19</v>
      </c>
      <c r="K12" s="4">
        <f>Vénusz!C10</f>
        <v>14</v>
      </c>
      <c r="L12" s="4">
        <f>Vénusz!D10</f>
        <v>29.21</v>
      </c>
      <c r="M12" s="4">
        <f>IF(Vénusz!$E10="-",-Vénusz!F10,Vénusz!F10)</f>
        <v>-17</v>
      </c>
      <c r="N12" s="4">
        <f>IF(Vénusz!$E10="-",-Vénusz!G10,Vénusz!G10)</f>
        <v>-14</v>
      </c>
      <c r="O12" s="5">
        <f>IF(Vénusz!$E10="-",-Vénusz!H10,Vénusz!H10)</f>
        <v>-1.6</v>
      </c>
      <c r="P12" s="5">
        <f t="shared" si="2"/>
        <v>69269.210000000006</v>
      </c>
      <c r="Q12" s="6">
        <f t="shared" si="3"/>
        <v>-17.233777777777778</v>
      </c>
    </row>
    <row r="13" spans="1:17" x14ac:dyDescent="0.45">
      <c r="A13" s="3">
        <v>44572</v>
      </c>
      <c r="B13" s="4">
        <f>Mars!B11</f>
        <v>17</v>
      </c>
      <c r="C13" s="4">
        <f>Mars!C11</f>
        <v>16</v>
      </c>
      <c r="D13" s="4">
        <f>Mars!D11</f>
        <v>8.6300000000000008</v>
      </c>
      <c r="E13" s="4">
        <f>IF(Mars!$E11="-",-Mars!F11,Mars!F11)</f>
        <v>-23</v>
      </c>
      <c r="F13" s="4">
        <f>IF(Mars!$E11="-",-Mars!G11,Mars!G11)</f>
        <v>-17</v>
      </c>
      <c r="G13" s="5">
        <f>IF(Mars!$E11="-",-Mars!H11,Mars!H11)</f>
        <v>-53.5</v>
      </c>
      <c r="H13" s="5">
        <f t="shared" si="0"/>
        <v>62168.63</v>
      </c>
      <c r="I13" s="6">
        <f t="shared" si="1"/>
        <v>-23.298194444444444</v>
      </c>
      <c r="J13" s="4">
        <f>Vénusz!B11</f>
        <v>19</v>
      </c>
      <c r="K13" s="4">
        <f>Vénusz!C11</f>
        <v>11</v>
      </c>
      <c r="L13" s="4">
        <f>Vénusz!D11</f>
        <v>51.89</v>
      </c>
      <c r="M13" s="4">
        <f>IF(Vénusz!$E11="-",-Vénusz!F11,Vénusz!F11)</f>
        <v>-17</v>
      </c>
      <c r="N13" s="4">
        <f>IF(Vénusz!$E11="-",-Vénusz!G11,Vénusz!G11)</f>
        <v>-6</v>
      </c>
      <c r="O13" s="5">
        <f>IF(Vénusz!$E11="-",-Vénusz!H11,Vénusz!H11)</f>
        <v>-31.3</v>
      </c>
      <c r="P13" s="5">
        <f t="shared" si="2"/>
        <v>69111.89</v>
      </c>
      <c r="Q13" s="6">
        <f t="shared" si="3"/>
        <v>-17.108694444444446</v>
      </c>
    </row>
    <row r="14" spans="1:17" x14ac:dyDescent="0.45">
      <c r="A14" s="3">
        <v>44573</v>
      </c>
      <c r="B14" s="4">
        <f>Mars!B12</f>
        <v>17</v>
      </c>
      <c r="C14" s="4">
        <f>Mars!C12</f>
        <v>19</v>
      </c>
      <c r="D14" s="4">
        <f>Mars!D12</f>
        <v>15.36</v>
      </c>
      <c r="E14" s="4">
        <f>IF(Mars!$E12="-",-Mars!F12,Mars!F12)</f>
        <v>-23</v>
      </c>
      <c r="F14" s="4">
        <f>IF(Mars!$E12="-",-Mars!G12,Mars!G12)</f>
        <v>-21</v>
      </c>
      <c r="G14" s="5">
        <f>IF(Mars!$E12="-",-Mars!H12,Mars!H12)</f>
        <v>-42.9</v>
      </c>
      <c r="H14" s="5">
        <f t="shared" si="0"/>
        <v>62355.360000000001</v>
      </c>
      <c r="I14" s="6">
        <f t="shared" si="1"/>
        <v>-23.361916666666669</v>
      </c>
      <c r="J14" s="4">
        <f>Vénusz!B12</f>
        <v>19</v>
      </c>
      <c r="K14" s="4">
        <f>Vénusz!C12</f>
        <v>9</v>
      </c>
      <c r="L14" s="4">
        <f>Vénusz!D12</f>
        <v>17.329999999999998</v>
      </c>
      <c r="M14" s="4">
        <f>IF(Vénusz!$E12="-",-Vénusz!F12,Vénusz!F12)</f>
        <v>-16</v>
      </c>
      <c r="N14" s="4">
        <f>IF(Vénusz!$E12="-",-Vénusz!G12,Vénusz!G12)</f>
        <v>-59</v>
      </c>
      <c r="O14" s="5">
        <f>IF(Vénusz!$E12="-",-Vénusz!H12,Vénusz!H12)</f>
        <v>-27.2</v>
      </c>
      <c r="P14" s="5">
        <f t="shared" si="2"/>
        <v>68957.33</v>
      </c>
      <c r="Q14" s="6">
        <f t="shared" si="3"/>
        <v>-16.99088888888889</v>
      </c>
    </row>
    <row r="15" spans="1:17" x14ac:dyDescent="0.45">
      <c r="A15" s="3">
        <v>44574</v>
      </c>
      <c r="B15" s="4">
        <f>Mars!B13</f>
        <v>17</v>
      </c>
      <c r="C15" s="4">
        <f>Mars!C13</f>
        <v>22</v>
      </c>
      <c r="D15" s="4">
        <f>Mars!D13</f>
        <v>22.42</v>
      </c>
      <c r="E15" s="4">
        <f>IF(Mars!$E13="-",-Mars!F13,Mars!F13)</f>
        <v>-23</v>
      </c>
      <c r="F15" s="4">
        <f>IF(Mars!$E13="-",-Mars!G13,Mars!G13)</f>
        <v>-25</v>
      </c>
      <c r="G15" s="5">
        <f>IF(Mars!$E13="-",-Mars!H13,Mars!H13)</f>
        <v>-18.8</v>
      </c>
      <c r="H15" s="5">
        <f t="shared" si="0"/>
        <v>62542.42</v>
      </c>
      <c r="I15" s="6">
        <f t="shared" si="1"/>
        <v>-23.421888888888891</v>
      </c>
      <c r="J15" s="4">
        <f>Vénusz!B13</f>
        <v>19</v>
      </c>
      <c r="K15" s="4">
        <f>Vénusz!C13</f>
        <v>6</v>
      </c>
      <c r="L15" s="4">
        <f>Vénusz!D13</f>
        <v>46.54</v>
      </c>
      <c r="M15" s="4">
        <f>IF(Vénusz!$E13="-",-Vénusz!F13,Vénusz!F13)</f>
        <v>-16</v>
      </c>
      <c r="N15" s="4">
        <f>IF(Vénusz!$E13="-",-Vénusz!G13,Vénusz!G13)</f>
        <v>-52</v>
      </c>
      <c r="O15" s="5">
        <f>IF(Vénusz!$E13="-",-Vénusz!H13,Vénusz!H13)</f>
        <v>-50.4</v>
      </c>
      <c r="P15" s="5">
        <f t="shared" si="2"/>
        <v>68806.539999999994</v>
      </c>
      <c r="Q15" s="6">
        <f t="shared" si="3"/>
        <v>-16.880666666666666</v>
      </c>
    </row>
    <row r="16" spans="1:17" x14ac:dyDescent="0.45">
      <c r="A16" s="3">
        <v>44575</v>
      </c>
      <c r="B16" s="4">
        <f>Mars!B14</f>
        <v>17</v>
      </c>
      <c r="C16" s="4">
        <f>Mars!C14</f>
        <v>25</v>
      </c>
      <c r="D16" s="4">
        <f>Mars!D14</f>
        <v>29.79</v>
      </c>
      <c r="E16" s="4">
        <f>IF(Mars!$E14="-",-Mars!F14,Mars!F14)</f>
        <v>-23</v>
      </c>
      <c r="F16" s="4">
        <f>IF(Mars!$E14="-",-Mars!G14,Mars!G14)</f>
        <v>-28</v>
      </c>
      <c r="G16" s="5">
        <f>IF(Mars!$E14="-",-Mars!H14,Mars!H14)</f>
        <v>-41.1</v>
      </c>
      <c r="H16" s="5">
        <f t="shared" si="0"/>
        <v>62729.79</v>
      </c>
      <c r="I16" s="6">
        <f t="shared" si="1"/>
        <v>-23.478083333333331</v>
      </c>
      <c r="J16" s="4">
        <f>Vénusz!B14</f>
        <v>19</v>
      </c>
      <c r="K16" s="4">
        <f>Vénusz!C14</f>
        <v>4</v>
      </c>
      <c r="L16" s="4">
        <f>Vénusz!D14</f>
        <v>20.49</v>
      </c>
      <c r="M16" s="4">
        <f>IF(Vénusz!$E14="-",-Vénusz!F14,Vénusz!F14)</f>
        <v>-16</v>
      </c>
      <c r="N16" s="4">
        <f>IF(Vénusz!$E14="-",-Vénusz!G14,Vénusz!G14)</f>
        <v>-46</v>
      </c>
      <c r="O16" s="5">
        <f>IF(Vénusz!$E14="-",-Vénusz!H14,Vénusz!H14)</f>
        <v>-41.8</v>
      </c>
      <c r="P16" s="5">
        <f t="shared" si="2"/>
        <v>68660.490000000005</v>
      </c>
      <c r="Q16" s="6">
        <f t="shared" si="3"/>
        <v>-16.778277777777777</v>
      </c>
    </row>
    <row r="17" spans="1:17" x14ac:dyDescent="0.45">
      <c r="A17" s="3">
        <v>44576</v>
      </c>
      <c r="B17" s="4">
        <f>Mars!B15</f>
        <v>17</v>
      </c>
      <c r="C17" s="4">
        <f>Mars!C15</f>
        <v>28</v>
      </c>
      <c r="D17" s="4">
        <f>Mars!D15</f>
        <v>37.49</v>
      </c>
      <c r="E17" s="4">
        <f>IF(Mars!$E15="-",-Mars!F15,Mars!F15)</f>
        <v>-23</v>
      </c>
      <c r="F17" s="4">
        <f>IF(Mars!$E15="-",-Mars!G15,Mars!G15)</f>
        <v>-31</v>
      </c>
      <c r="G17" s="5">
        <f>IF(Mars!$E15="-",-Mars!H15,Mars!H15)</f>
        <v>-49.9</v>
      </c>
      <c r="H17" s="5">
        <f t="shared" si="0"/>
        <v>62917.49</v>
      </c>
      <c r="I17" s="6">
        <f t="shared" si="1"/>
        <v>-23.530527777777777</v>
      </c>
      <c r="J17" s="4">
        <f>Vénusz!B15</f>
        <v>19</v>
      </c>
      <c r="K17" s="4">
        <f>Vénusz!C15</f>
        <v>2</v>
      </c>
      <c r="L17" s="4">
        <f>Vénusz!D15</f>
        <v>0.09</v>
      </c>
      <c r="M17" s="4">
        <f>IF(Vénusz!$E15="-",-Vénusz!F15,Vénusz!F15)</f>
        <v>-16</v>
      </c>
      <c r="N17" s="4">
        <f>IF(Vénusz!$E15="-",-Vénusz!G15,Vénusz!G15)</f>
        <v>-41</v>
      </c>
      <c r="O17" s="5">
        <f>IF(Vénusz!$E15="-",-Vénusz!H15,Vénusz!H15)</f>
        <v>-2</v>
      </c>
      <c r="P17" s="5">
        <f t="shared" si="2"/>
        <v>68520.09</v>
      </c>
      <c r="Q17" s="6">
        <f t="shared" si="3"/>
        <v>-16.683888888888887</v>
      </c>
    </row>
    <row r="18" spans="1:17" x14ac:dyDescent="0.45">
      <c r="A18" s="3">
        <v>44577</v>
      </c>
      <c r="B18" s="4">
        <f>Mars!B16</f>
        <v>17</v>
      </c>
      <c r="C18" s="4">
        <f>Mars!C16</f>
        <v>31</v>
      </c>
      <c r="D18" s="4">
        <f>Mars!D16</f>
        <v>45.48</v>
      </c>
      <c r="E18" s="4">
        <f>IF(Mars!$E16="-",-Mars!F16,Mars!F16)</f>
        <v>-23</v>
      </c>
      <c r="F18" s="4">
        <f>IF(Mars!$E16="-",-Mars!G16,Mars!G16)</f>
        <v>-34</v>
      </c>
      <c r="G18" s="5">
        <f>IF(Mars!$E16="-",-Mars!H16,Mars!H16)</f>
        <v>-45</v>
      </c>
      <c r="H18" s="5">
        <f t="shared" si="0"/>
        <v>63105.48</v>
      </c>
      <c r="I18" s="6">
        <f t="shared" si="1"/>
        <v>-23.579166666666666</v>
      </c>
      <c r="J18" s="4">
        <f>Vénusz!B16</f>
        <v>18</v>
      </c>
      <c r="K18" s="4">
        <f>Vénusz!C16</f>
        <v>59</v>
      </c>
      <c r="L18" s="4">
        <f>Vénusz!D16</f>
        <v>46.18</v>
      </c>
      <c r="M18" s="4">
        <f>IF(Vénusz!$E16="-",-Vénusz!F16,Vénusz!F16)</f>
        <v>-16</v>
      </c>
      <c r="N18" s="4">
        <f>IF(Vénusz!$E16="-",-Vénusz!G16,Vénusz!G16)</f>
        <v>-35</v>
      </c>
      <c r="O18" s="5">
        <f>IF(Vénusz!$E16="-",-Vénusz!H16,Vénusz!H16)</f>
        <v>-51.8</v>
      </c>
      <c r="P18" s="5">
        <f t="shared" si="2"/>
        <v>68386.179999999993</v>
      </c>
      <c r="Q18" s="6">
        <f t="shared" si="3"/>
        <v>-16.59772222222222</v>
      </c>
    </row>
    <row r="19" spans="1:17" x14ac:dyDescent="0.45">
      <c r="A19" s="3">
        <v>44578</v>
      </c>
      <c r="B19" s="4">
        <f>Mars!B17</f>
        <v>17</v>
      </c>
      <c r="C19" s="4">
        <f>Mars!C17</f>
        <v>34</v>
      </c>
      <c r="D19" s="4">
        <f>Mars!D17</f>
        <v>53.77</v>
      </c>
      <c r="E19" s="4">
        <f>IF(Mars!$E17="-",-Mars!F17,Mars!F17)</f>
        <v>-23</v>
      </c>
      <c r="F19" s="4">
        <f>IF(Mars!$E17="-",-Mars!G17,Mars!G17)</f>
        <v>-37</v>
      </c>
      <c r="G19" s="5">
        <f>IF(Mars!$E17="-",-Mars!H17,Mars!H17)</f>
        <v>-26.3</v>
      </c>
      <c r="H19" s="5">
        <f t="shared" si="0"/>
        <v>63293.77</v>
      </c>
      <c r="I19" s="6">
        <f t="shared" si="1"/>
        <v>-23.623972222222221</v>
      </c>
      <c r="J19" s="4">
        <f>Vénusz!B17</f>
        <v>18</v>
      </c>
      <c r="K19" s="4">
        <f>Vénusz!C17</f>
        <v>57</v>
      </c>
      <c r="L19" s="4">
        <f>Vénusz!D17</f>
        <v>39.54</v>
      </c>
      <c r="M19" s="4">
        <f>IF(Vénusz!$E17="-",-Vénusz!F17,Vénusz!F17)</f>
        <v>-16</v>
      </c>
      <c r="N19" s="4">
        <f>IF(Vénusz!$E17="-",-Vénusz!G17,Vénusz!G17)</f>
        <v>-31</v>
      </c>
      <c r="O19" s="5">
        <f>IF(Vénusz!$E17="-",-Vénusz!H17,Vénusz!H17)</f>
        <v>-11.6</v>
      </c>
      <c r="P19" s="5">
        <f t="shared" si="2"/>
        <v>68259.539999999994</v>
      </c>
      <c r="Q19" s="6">
        <f t="shared" si="3"/>
        <v>-16.51988888888889</v>
      </c>
    </row>
    <row r="20" spans="1:17" x14ac:dyDescent="0.45">
      <c r="A20" s="3">
        <v>44579</v>
      </c>
      <c r="B20" s="4">
        <f>Mars!B18</f>
        <v>17</v>
      </c>
      <c r="C20" s="4">
        <f>Mars!C18</f>
        <v>38</v>
      </c>
      <c r="D20" s="4">
        <f>Mars!D18</f>
        <v>2.35</v>
      </c>
      <c r="E20" s="4">
        <f>IF(Mars!$E18="-",-Mars!F18,Mars!F18)</f>
        <v>-23</v>
      </c>
      <c r="F20" s="4">
        <f>IF(Mars!$E18="-",-Mars!G18,Mars!G18)</f>
        <v>-39</v>
      </c>
      <c r="G20" s="5">
        <f>IF(Mars!$E18="-",-Mars!H18,Mars!H18)</f>
        <v>-53.9</v>
      </c>
      <c r="H20" s="5">
        <f t="shared" si="0"/>
        <v>63482.35</v>
      </c>
      <c r="I20" s="6">
        <f t="shared" si="1"/>
        <v>-23.664972222222222</v>
      </c>
      <c r="J20" s="4">
        <f>Vénusz!B18</f>
        <v>18</v>
      </c>
      <c r="K20" s="4">
        <f>Vénusz!C18</f>
        <v>55</v>
      </c>
      <c r="L20" s="4">
        <f>Vénusz!D18</f>
        <v>40.86</v>
      </c>
      <c r="M20" s="4">
        <f>IF(Vénusz!$E18="-",-Vénusz!F18,Vénusz!F18)</f>
        <v>-16</v>
      </c>
      <c r="N20" s="4">
        <f>IF(Vénusz!$E18="-",-Vénusz!G18,Vénusz!G18)</f>
        <v>-27</v>
      </c>
      <c r="O20" s="5">
        <f>IF(Vénusz!$E18="-",-Vénusz!H18,Vénusz!H18)</f>
        <v>-1.7</v>
      </c>
      <c r="P20" s="5">
        <f t="shared" si="2"/>
        <v>68140.86</v>
      </c>
      <c r="Q20" s="6">
        <f t="shared" si="3"/>
        <v>-16.450472222222221</v>
      </c>
    </row>
    <row r="21" spans="1:17" x14ac:dyDescent="0.45">
      <c r="A21" s="3">
        <v>44580</v>
      </c>
      <c r="B21" s="4">
        <f>Mars!B19</f>
        <v>17</v>
      </c>
      <c r="C21" s="4">
        <f>Mars!C19</f>
        <v>41</v>
      </c>
      <c r="D21" s="4">
        <f>Mars!D19</f>
        <v>11.2</v>
      </c>
      <c r="E21" s="4">
        <f>IF(Mars!$E19="-",-Mars!F19,Mars!F19)</f>
        <v>-23</v>
      </c>
      <c r="F21" s="4">
        <f>IF(Mars!$E19="-",-Mars!G19,Mars!G19)</f>
        <v>-42</v>
      </c>
      <c r="G21" s="5">
        <f>IF(Mars!$E19="-",-Mars!H19,Mars!H19)</f>
        <v>-7.5</v>
      </c>
      <c r="H21" s="5">
        <f t="shared" si="0"/>
        <v>63671.199999999997</v>
      </c>
      <c r="I21" s="6">
        <f t="shared" si="1"/>
        <v>-23.702083333333334</v>
      </c>
      <c r="J21" s="4">
        <f>Vénusz!B19</f>
        <v>18</v>
      </c>
      <c r="K21" s="4">
        <f>Vénusz!C19</f>
        <v>53</v>
      </c>
      <c r="L21" s="4">
        <f>Vénusz!D19</f>
        <v>50.75</v>
      </c>
      <c r="M21" s="4">
        <f>IF(Vénusz!$E19="-",-Vénusz!F19,Vénusz!F19)</f>
        <v>-16</v>
      </c>
      <c r="N21" s="4">
        <f>IF(Vénusz!$E19="-",-Vénusz!G19,Vénusz!G19)</f>
        <v>-23</v>
      </c>
      <c r="O21" s="5">
        <f>IF(Vénusz!$E19="-",-Vénusz!H19,Vénusz!H19)</f>
        <v>-22</v>
      </c>
      <c r="P21" s="5">
        <f t="shared" si="2"/>
        <v>68030.75</v>
      </c>
      <c r="Q21" s="6">
        <f t="shared" si="3"/>
        <v>-16.389444444444443</v>
      </c>
    </row>
    <row r="22" spans="1:17" x14ac:dyDescent="0.45">
      <c r="A22" s="3">
        <v>44581</v>
      </c>
      <c r="B22" s="4">
        <f>Mars!B20</f>
        <v>17</v>
      </c>
      <c r="C22" s="4">
        <f>Mars!C20</f>
        <v>44</v>
      </c>
      <c r="D22" s="4">
        <f>Mars!D20</f>
        <v>20.32</v>
      </c>
      <c r="E22" s="4">
        <f>IF(Mars!$E20="-",-Mars!F20,Mars!F20)</f>
        <v>-23</v>
      </c>
      <c r="F22" s="4">
        <f>IF(Mars!$E20="-",-Mars!G20,Mars!G20)</f>
        <v>-44</v>
      </c>
      <c r="G22" s="5">
        <f>IF(Mars!$E20="-",-Mars!H20,Mars!H20)</f>
        <v>-7.3</v>
      </c>
      <c r="H22" s="5">
        <f t="shared" si="0"/>
        <v>63860.32</v>
      </c>
      <c r="I22" s="6">
        <f t="shared" si="1"/>
        <v>-23.735361111111111</v>
      </c>
      <c r="J22" s="4">
        <f>Vénusz!B20</f>
        <v>18</v>
      </c>
      <c r="K22" s="4">
        <f>Vénusz!C20</f>
        <v>52</v>
      </c>
      <c r="L22" s="4">
        <f>Vénusz!D20</f>
        <v>9.7200000000000006</v>
      </c>
      <c r="M22" s="4">
        <f>IF(Vénusz!$E20="-",-Vénusz!F20,Vénusz!F20)</f>
        <v>-16</v>
      </c>
      <c r="N22" s="4">
        <f>IF(Vénusz!$E20="-",-Vénusz!G20,Vénusz!G20)</f>
        <v>-20</v>
      </c>
      <c r="O22" s="5">
        <f>IF(Vénusz!$E20="-",-Vénusz!H20,Vénusz!H20)</f>
        <v>-12.4</v>
      </c>
      <c r="P22" s="5">
        <f t="shared" si="2"/>
        <v>67929.72</v>
      </c>
      <c r="Q22" s="6">
        <f t="shared" si="3"/>
        <v>-16.336777777777776</v>
      </c>
    </row>
    <row r="23" spans="1:17" x14ac:dyDescent="0.45">
      <c r="A23" s="3">
        <v>44582</v>
      </c>
      <c r="B23" s="4">
        <f>Mars!B21</f>
        <v>17</v>
      </c>
      <c r="C23" s="4">
        <f>Mars!C21</f>
        <v>47</v>
      </c>
      <c r="D23" s="4">
        <f>Mars!D21</f>
        <v>29.69</v>
      </c>
      <c r="E23" s="4">
        <f>IF(Mars!$E21="-",-Mars!F21,Mars!F21)</f>
        <v>-23</v>
      </c>
      <c r="F23" s="4">
        <f>IF(Mars!$E21="-",-Mars!G21,Mars!G21)</f>
        <v>-45</v>
      </c>
      <c r="G23" s="5">
        <f>IF(Mars!$E21="-",-Mars!H21,Mars!H21)</f>
        <v>-53</v>
      </c>
      <c r="H23" s="5">
        <f t="shared" si="0"/>
        <v>64049.69</v>
      </c>
      <c r="I23" s="6">
        <f t="shared" si="1"/>
        <v>-23.764722222222222</v>
      </c>
      <c r="J23" s="4">
        <f>Vénusz!B21</f>
        <v>18</v>
      </c>
      <c r="K23" s="4">
        <f>Vénusz!C21</f>
        <v>50</v>
      </c>
      <c r="L23" s="4">
        <f>Vénusz!D21</f>
        <v>38.229999999999997</v>
      </c>
      <c r="M23" s="4">
        <f>IF(Vénusz!$E21="-",-Vénusz!F21,Vénusz!F21)</f>
        <v>-16</v>
      </c>
      <c r="N23" s="4">
        <f>IF(Vénusz!$E21="-",-Vénusz!G21,Vénusz!G21)</f>
        <v>-17</v>
      </c>
      <c r="O23" s="5">
        <f>IF(Vénusz!$E21="-",-Vénusz!H21,Vénusz!H21)</f>
        <v>-32.6</v>
      </c>
      <c r="P23" s="5">
        <f t="shared" si="2"/>
        <v>67838.23</v>
      </c>
      <c r="Q23" s="6">
        <f t="shared" si="3"/>
        <v>-16.29238888888889</v>
      </c>
    </row>
    <row r="24" spans="1:17" x14ac:dyDescent="0.45">
      <c r="A24" s="3">
        <v>44583</v>
      </c>
      <c r="B24" s="4">
        <f>Mars!B22</f>
        <v>17</v>
      </c>
      <c r="C24" s="4">
        <f>Mars!C22</f>
        <v>50</v>
      </c>
      <c r="D24" s="4">
        <f>Mars!D22</f>
        <v>39.32</v>
      </c>
      <c r="E24" s="4">
        <f>IF(Mars!$E22="-",-Mars!F22,Mars!F22)</f>
        <v>-23</v>
      </c>
      <c r="F24" s="4">
        <f>IF(Mars!$E22="-",-Mars!G22,Mars!G22)</f>
        <v>-47</v>
      </c>
      <c r="G24" s="5">
        <f>IF(Mars!$E22="-",-Mars!H22,Mars!H22)</f>
        <v>-24.7</v>
      </c>
      <c r="H24" s="5">
        <f t="shared" si="0"/>
        <v>64239.32</v>
      </c>
      <c r="I24" s="6">
        <f t="shared" si="1"/>
        <v>-23.790194444444445</v>
      </c>
      <c r="J24" s="4">
        <f>Vénusz!B22</f>
        <v>18</v>
      </c>
      <c r="K24" s="4">
        <f>Vénusz!C22</f>
        <v>49</v>
      </c>
      <c r="L24" s="4">
        <f>Vénusz!D22</f>
        <v>16.63</v>
      </c>
      <c r="M24" s="4">
        <f>IF(Vénusz!$E22="-",-Vénusz!F22,Vénusz!F22)</f>
        <v>-16</v>
      </c>
      <c r="N24" s="4">
        <f>IF(Vénusz!$E22="-",-Vénusz!G22,Vénusz!G22)</f>
        <v>-15</v>
      </c>
      <c r="O24" s="5">
        <f>IF(Vénusz!$E22="-",-Vénusz!H22,Vénusz!H22)</f>
        <v>-21.9</v>
      </c>
      <c r="P24" s="5">
        <f t="shared" si="2"/>
        <v>67756.63</v>
      </c>
      <c r="Q24" s="6">
        <f t="shared" si="3"/>
        <v>-16.256083333333333</v>
      </c>
    </row>
    <row r="25" spans="1:17" x14ac:dyDescent="0.45">
      <c r="A25" s="3">
        <v>44584</v>
      </c>
      <c r="B25" s="4">
        <f>Mars!B23</f>
        <v>17</v>
      </c>
      <c r="C25" s="4">
        <f>Mars!C23</f>
        <v>53</v>
      </c>
      <c r="D25" s="4">
        <f>Mars!D23</f>
        <v>49.17</v>
      </c>
      <c r="E25" s="4">
        <f>IF(Mars!$E23="-",-Mars!F23,Mars!F23)</f>
        <v>-23</v>
      </c>
      <c r="F25" s="4">
        <f>IF(Mars!$E23="-",-Mars!G23,Mars!G23)</f>
        <v>-48</v>
      </c>
      <c r="G25" s="5">
        <f>IF(Mars!$E23="-",-Mars!H23,Mars!H23)</f>
        <v>-42.2</v>
      </c>
      <c r="H25" s="5">
        <f t="shared" si="0"/>
        <v>64429.17</v>
      </c>
      <c r="I25" s="6">
        <f t="shared" si="1"/>
        <v>-23.811722222222222</v>
      </c>
      <c r="J25" s="4">
        <f>Vénusz!B23</f>
        <v>18</v>
      </c>
      <c r="K25" s="4">
        <f>Vénusz!C23</f>
        <v>48</v>
      </c>
      <c r="L25" s="4">
        <f>Vénusz!D23</f>
        <v>5.18</v>
      </c>
      <c r="M25" s="4">
        <f>IF(Vénusz!$E23="-",-Vénusz!F23,Vénusz!F23)</f>
        <v>-16</v>
      </c>
      <c r="N25" s="4">
        <f>IF(Vénusz!$E23="-",-Vénusz!G23,Vénusz!G23)</f>
        <v>-13</v>
      </c>
      <c r="O25" s="5">
        <f>IF(Vénusz!$E23="-",-Vénusz!H23,Vénusz!H23)</f>
        <v>-39.700000000000003</v>
      </c>
      <c r="P25" s="5">
        <f t="shared" si="2"/>
        <v>67685.179999999993</v>
      </c>
      <c r="Q25" s="6">
        <f t="shared" si="3"/>
        <v>-16.227694444444442</v>
      </c>
    </row>
    <row r="26" spans="1:17" x14ac:dyDescent="0.45">
      <c r="A26" s="3">
        <v>44585</v>
      </c>
      <c r="B26" s="4">
        <f>Mars!B24</f>
        <v>17</v>
      </c>
      <c r="C26" s="4">
        <f>Mars!C24</f>
        <v>56</v>
      </c>
      <c r="D26" s="4">
        <f>Mars!D24</f>
        <v>59.26</v>
      </c>
      <c r="E26" s="4">
        <f>IF(Mars!$E24="-",-Mars!F24,Mars!F24)</f>
        <v>-23</v>
      </c>
      <c r="F26" s="4">
        <f>IF(Mars!$E24="-",-Mars!G24,Mars!G24)</f>
        <v>-49</v>
      </c>
      <c r="G26" s="5">
        <f>IF(Mars!$E24="-",-Mars!H24,Mars!H24)</f>
        <v>-45.6</v>
      </c>
      <c r="H26" s="5">
        <f t="shared" si="0"/>
        <v>64619.26</v>
      </c>
      <c r="I26" s="6">
        <f t="shared" si="1"/>
        <v>-23.829333333333334</v>
      </c>
      <c r="J26" s="4">
        <f>Vénusz!B24</f>
        <v>18</v>
      </c>
      <c r="K26" s="4">
        <f>Vénusz!C24</f>
        <v>47</v>
      </c>
      <c r="L26" s="4">
        <f>Vénusz!D24</f>
        <v>4.0999999999999996</v>
      </c>
      <c r="M26" s="4">
        <f>IF(Vénusz!$E24="-",-Vénusz!F24,Vénusz!F24)</f>
        <v>-16</v>
      </c>
      <c r="N26" s="4">
        <f>IF(Vénusz!$E24="-",-Vénusz!G24,Vénusz!G24)</f>
        <v>-12</v>
      </c>
      <c r="O26" s="5">
        <f>IF(Vénusz!$E24="-",-Vénusz!H24,Vénusz!H24)</f>
        <v>-24.9</v>
      </c>
      <c r="P26" s="5">
        <f t="shared" si="2"/>
        <v>67624.100000000006</v>
      </c>
      <c r="Q26" s="6">
        <f t="shared" si="3"/>
        <v>-16.206916666666665</v>
      </c>
    </row>
    <row r="27" spans="1:17" x14ac:dyDescent="0.45">
      <c r="A27" s="3">
        <v>44586</v>
      </c>
      <c r="B27" s="4">
        <f>Mars!B25</f>
        <v>18</v>
      </c>
      <c r="C27" s="4">
        <f>Mars!C25</f>
        <v>0</v>
      </c>
      <c r="D27" s="4">
        <f>Mars!D25</f>
        <v>9.5500000000000007</v>
      </c>
      <c r="E27" s="4">
        <f>IF(Mars!$E25="-",-Mars!F25,Mars!F25)</f>
        <v>-23</v>
      </c>
      <c r="F27" s="4">
        <f>IF(Mars!$E25="-",-Mars!G25,Mars!G25)</f>
        <v>-50</v>
      </c>
      <c r="G27" s="5">
        <f>IF(Mars!$E25="-",-Mars!H25,Mars!H25)</f>
        <v>-34.700000000000003</v>
      </c>
      <c r="H27" s="5">
        <f t="shared" si="0"/>
        <v>64809.55</v>
      </c>
      <c r="I27" s="6">
        <f t="shared" si="1"/>
        <v>-23.842972222222222</v>
      </c>
      <c r="J27" s="4">
        <f>Vénusz!B25</f>
        <v>18</v>
      </c>
      <c r="K27" s="4">
        <f>Vénusz!C25</f>
        <v>46</v>
      </c>
      <c r="L27" s="4">
        <f>Vénusz!D25</f>
        <v>13.5</v>
      </c>
      <c r="M27" s="4">
        <f>IF(Vénusz!$E25="-",-Vénusz!F25,Vénusz!F25)</f>
        <v>-16</v>
      </c>
      <c r="N27" s="4">
        <f>IF(Vénusz!$E25="-",-Vénusz!G25,Vénusz!G25)</f>
        <v>-11</v>
      </c>
      <c r="O27" s="5">
        <f>IF(Vénusz!$E25="-",-Vénusz!H25,Vénusz!H25)</f>
        <v>-36.5</v>
      </c>
      <c r="P27" s="5">
        <f t="shared" si="2"/>
        <v>67573.5</v>
      </c>
      <c r="Q27" s="6">
        <f t="shared" si="3"/>
        <v>-16.193472222222223</v>
      </c>
    </row>
    <row r="28" spans="1:17" x14ac:dyDescent="0.45">
      <c r="A28" s="3">
        <v>44587</v>
      </c>
      <c r="B28" s="4">
        <f>Mars!B26</f>
        <v>18</v>
      </c>
      <c r="C28" s="4">
        <f>Mars!C26</f>
        <v>3</v>
      </c>
      <c r="D28" s="4">
        <f>Mars!D26</f>
        <v>20.05</v>
      </c>
      <c r="E28" s="4">
        <f>IF(Mars!$E26="-",-Mars!F26,Mars!F26)</f>
        <v>-23</v>
      </c>
      <c r="F28" s="4">
        <f>IF(Mars!$E26="-",-Mars!G26,Mars!G26)</f>
        <v>-51</v>
      </c>
      <c r="G28" s="5">
        <f>IF(Mars!$E26="-",-Mars!H26,Mars!H26)</f>
        <v>-9.6</v>
      </c>
      <c r="H28" s="5">
        <f t="shared" si="0"/>
        <v>65000.05</v>
      </c>
      <c r="I28" s="6">
        <f t="shared" si="1"/>
        <v>-23.852666666666668</v>
      </c>
      <c r="J28" s="4">
        <f>Vénusz!B26</f>
        <v>18</v>
      </c>
      <c r="K28" s="4">
        <f>Vénusz!C26</f>
        <v>45</v>
      </c>
      <c r="L28" s="4">
        <f>Vénusz!D26</f>
        <v>33.450000000000003</v>
      </c>
      <c r="M28" s="4">
        <f>IF(Vénusz!$E26="-",-Vénusz!F26,Vénusz!F26)</f>
        <v>-16</v>
      </c>
      <c r="N28" s="4">
        <f>IF(Vénusz!$E26="-",-Vénusz!G26,Vénusz!G26)</f>
        <v>-11</v>
      </c>
      <c r="O28" s="5">
        <f>IF(Vénusz!$E26="-",-Vénusz!H26,Vénusz!H26)</f>
        <v>-13.3</v>
      </c>
      <c r="P28" s="5">
        <f t="shared" si="2"/>
        <v>67533.45</v>
      </c>
      <c r="Q28" s="6">
        <f t="shared" si="3"/>
        <v>-16.187027777777779</v>
      </c>
    </row>
    <row r="29" spans="1:17" x14ac:dyDescent="0.45">
      <c r="A29" s="3">
        <v>44588</v>
      </c>
      <c r="B29" s="4">
        <f>Mars!B27</f>
        <v>18</v>
      </c>
      <c r="C29" s="4">
        <f>Mars!C27</f>
        <v>6</v>
      </c>
      <c r="D29" s="4">
        <f>Mars!D27</f>
        <v>30.73</v>
      </c>
      <c r="E29" s="4">
        <f>IF(Mars!$E27="-",-Mars!F27,Mars!F27)</f>
        <v>-23</v>
      </c>
      <c r="F29" s="4">
        <f>IF(Mars!$E27="-",-Mars!G27,Mars!G27)</f>
        <v>-51</v>
      </c>
      <c r="G29" s="5">
        <f>IF(Mars!$E27="-",-Mars!H27,Mars!H27)</f>
        <v>-30.2</v>
      </c>
      <c r="H29" s="5">
        <f t="shared" si="0"/>
        <v>65190.73</v>
      </c>
      <c r="I29" s="6">
        <f t="shared" si="1"/>
        <v>-23.858388888888889</v>
      </c>
      <c r="J29" s="4">
        <f>Vénusz!B27</f>
        <v>18</v>
      </c>
      <c r="K29" s="4">
        <f>Vénusz!C27</f>
        <v>45</v>
      </c>
      <c r="L29" s="4">
        <f>Vénusz!D27</f>
        <v>3.95</v>
      </c>
      <c r="M29" s="4">
        <f>IF(Vénusz!$E27="-",-Vénusz!F27,Vénusz!F27)</f>
        <v>-16</v>
      </c>
      <c r="N29" s="4">
        <f>IF(Vénusz!$E27="-",-Vénusz!G27,Vénusz!G27)</f>
        <v>-11</v>
      </c>
      <c r="O29" s="5">
        <f>IF(Vénusz!$E27="-",-Vénusz!H27,Vénusz!H27)</f>
        <v>-13.8</v>
      </c>
      <c r="P29" s="5">
        <f t="shared" si="2"/>
        <v>67503.95</v>
      </c>
      <c r="Q29" s="6">
        <f t="shared" si="3"/>
        <v>-16.187166666666666</v>
      </c>
    </row>
    <row r="30" spans="1:17" x14ac:dyDescent="0.45">
      <c r="A30" s="3">
        <v>44589</v>
      </c>
      <c r="B30" s="4">
        <f>Mars!B28</f>
        <v>18</v>
      </c>
      <c r="C30" s="4">
        <f>Mars!C28</f>
        <v>9</v>
      </c>
      <c r="D30" s="4">
        <f>Mars!D28</f>
        <v>41.58</v>
      </c>
      <c r="E30" s="4">
        <f>IF(Mars!$E28="-",-Mars!F28,Mars!F28)</f>
        <v>-23</v>
      </c>
      <c r="F30" s="4">
        <f>IF(Mars!$E28="-",-Mars!G28,Mars!G28)</f>
        <v>-51</v>
      </c>
      <c r="G30" s="5">
        <f>IF(Mars!$E28="-",-Mars!H28,Mars!H28)</f>
        <v>-36.4</v>
      </c>
      <c r="H30" s="5">
        <f t="shared" si="0"/>
        <v>65381.58</v>
      </c>
      <c r="I30" s="6">
        <f t="shared" si="1"/>
        <v>-23.860111111111113</v>
      </c>
      <c r="J30" s="4">
        <f>Vénusz!B28</f>
        <v>18</v>
      </c>
      <c r="K30" s="4">
        <f>Vénusz!C28</f>
        <v>44</v>
      </c>
      <c r="L30" s="4">
        <f>Vénusz!D28</f>
        <v>44.95</v>
      </c>
      <c r="M30" s="4">
        <f>IF(Vénusz!$E28="-",-Vénusz!F28,Vénusz!F28)</f>
        <v>-16</v>
      </c>
      <c r="N30" s="4">
        <f>IF(Vénusz!$E28="-",-Vénusz!G28,Vénusz!G28)</f>
        <v>-11</v>
      </c>
      <c r="O30" s="5">
        <f>IF(Vénusz!$E28="-",-Vénusz!H28,Vénusz!H28)</f>
        <v>-36.5</v>
      </c>
      <c r="P30" s="5">
        <f t="shared" si="2"/>
        <v>67484.95</v>
      </c>
      <c r="Q30" s="6">
        <f t="shared" si="3"/>
        <v>-16.193472222222223</v>
      </c>
    </row>
    <row r="31" spans="1:17" x14ac:dyDescent="0.45">
      <c r="A31" s="3">
        <v>44590</v>
      </c>
      <c r="B31" s="4">
        <f>Mars!B29</f>
        <v>18</v>
      </c>
      <c r="C31" s="4">
        <f>Mars!C29</f>
        <v>12</v>
      </c>
      <c r="D31" s="4">
        <f>Mars!D29</f>
        <v>52.59</v>
      </c>
      <c r="E31" s="4">
        <f>IF(Mars!$E29="-",-Mars!F29,Mars!F29)</f>
        <v>-23</v>
      </c>
      <c r="F31" s="4">
        <f>IF(Mars!$E29="-",-Mars!G29,Mars!G29)</f>
        <v>-51</v>
      </c>
      <c r="G31" s="5">
        <f>IF(Mars!$E29="-",-Mars!H29,Mars!H29)</f>
        <v>-28.3</v>
      </c>
      <c r="H31" s="5">
        <f t="shared" si="0"/>
        <v>65572.59</v>
      </c>
      <c r="I31" s="6">
        <f t="shared" si="1"/>
        <v>-23.857861111111113</v>
      </c>
      <c r="J31" s="4">
        <f>Vénusz!B29</f>
        <v>18</v>
      </c>
      <c r="K31" s="4">
        <f>Vénusz!C29</f>
        <v>44</v>
      </c>
      <c r="L31" s="4">
        <f>Vénusz!D29</f>
        <v>36.35</v>
      </c>
      <c r="M31" s="4">
        <f>IF(Vénusz!$E29="-",-Vénusz!F29,Vénusz!F29)</f>
        <v>-16</v>
      </c>
      <c r="N31" s="4">
        <f>IF(Vénusz!$E29="-",-Vénusz!G29,Vénusz!G29)</f>
        <v>-12</v>
      </c>
      <c r="O31" s="5">
        <f>IF(Vénusz!$E29="-",-Vénusz!H29,Vénusz!H29)</f>
        <v>-19.899999999999999</v>
      </c>
      <c r="P31" s="5">
        <f t="shared" si="2"/>
        <v>67476.350000000006</v>
      </c>
      <c r="Q31" s="6">
        <f t="shared" si="3"/>
        <v>-16.205527777777778</v>
      </c>
    </row>
    <row r="32" spans="1:17" x14ac:dyDescent="0.45">
      <c r="A32" s="3">
        <v>44591</v>
      </c>
      <c r="B32" s="4">
        <f>Mars!B30</f>
        <v>18</v>
      </c>
      <c r="C32" s="4">
        <f>Mars!C30</f>
        <v>16</v>
      </c>
      <c r="D32" s="4">
        <f>Mars!D30</f>
        <v>3.74</v>
      </c>
      <c r="E32" s="4">
        <f>IF(Mars!$E30="-",-Mars!F30,Mars!F30)</f>
        <v>-23</v>
      </c>
      <c r="F32" s="4">
        <f>IF(Mars!$E30="-",-Mars!G30,Mars!G30)</f>
        <v>-51</v>
      </c>
      <c r="G32" s="5">
        <f>IF(Mars!$E30="-",-Mars!H30,Mars!H30)</f>
        <v>-5.7</v>
      </c>
      <c r="H32" s="5">
        <f t="shared" si="0"/>
        <v>65763.740000000005</v>
      </c>
      <c r="I32" s="6">
        <f t="shared" si="1"/>
        <v>-23.851583333333334</v>
      </c>
      <c r="J32" s="4">
        <f>Vénusz!B30</f>
        <v>18</v>
      </c>
      <c r="K32" s="4">
        <f>Vénusz!C30</f>
        <v>44</v>
      </c>
      <c r="L32" s="4">
        <f>Vénusz!D30</f>
        <v>38.01</v>
      </c>
      <c r="M32" s="4">
        <f>IF(Vénusz!$E30="-",-Vénusz!F30,Vénusz!F30)</f>
        <v>-16</v>
      </c>
      <c r="N32" s="4">
        <f>IF(Vénusz!$E30="-",-Vénusz!G30,Vénusz!G30)</f>
        <v>-13</v>
      </c>
      <c r="O32" s="5">
        <f>IF(Vénusz!$E30="-",-Vénusz!H30,Vénusz!H30)</f>
        <v>-22.3</v>
      </c>
      <c r="P32" s="5">
        <f t="shared" si="2"/>
        <v>67478.009999999995</v>
      </c>
      <c r="Q32" s="6">
        <f t="shared" si="3"/>
        <v>-16.222861111111108</v>
      </c>
    </row>
    <row r="33" spans="1:17" x14ac:dyDescent="0.45">
      <c r="A33" s="3">
        <v>44592</v>
      </c>
      <c r="B33" s="4">
        <f>Mars!B31</f>
        <v>18</v>
      </c>
      <c r="C33" s="4">
        <f>Mars!C31</f>
        <v>19</v>
      </c>
      <c r="D33" s="4">
        <f>Mars!D31</f>
        <v>15.03</v>
      </c>
      <c r="E33" s="4">
        <f>IF(Mars!$E31="-",-Mars!F31,Mars!F31)</f>
        <v>-23</v>
      </c>
      <c r="F33" s="4">
        <f>IF(Mars!$E31="-",-Mars!G31,Mars!G31)</f>
        <v>-50</v>
      </c>
      <c r="G33" s="5">
        <f>IF(Mars!$E31="-",-Mars!H31,Mars!H31)</f>
        <v>-28.7</v>
      </c>
      <c r="H33" s="5">
        <f t="shared" si="0"/>
        <v>65955.03</v>
      </c>
      <c r="I33" s="6">
        <f t="shared" si="1"/>
        <v>-23.841305555555554</v>
      </c>
      <c r="J33" s="4">
        <f>Vénusz!B31</f>
        <v>18</v>
      </c>
      <c r="K33" s="4">
        <f>Vénusz!C31</f>
        <v>44</v>
      </c>
      <c r="L33" s="4">
        <f>Vénusz!D31</f>
        <v>49.75</v>
      </c>
      <c r="M33" s="4">
        <f>IF(Vénusz!$E31="-",-Vénusz!F31,Vénusz!F31)</f>
        <v>-16</v>
      </c>
      <c r="N33" s="4">
        <f>IF(Vénusz!$E31="-",-Vénusz!G31,Vénusz!G31)</f>
        <v>-14</v>
      </c>
      <c r="O33" s="5">
        <f>IF(Vénusz!$E31="-",-Vénusz!H31,Vénusz!H31)</f>
        <v>-42.1</v>
      </c>
      <c r="P33" s="5">
        <f t="shared" si="2"/>
        <v>67489.75</v>
      </c>
      <c r="Q33" s="6">
        <f t="shared" si="3"/>
        <v>-16.245027777777779</v>
      </c>
    </row>
    <row r="34" spans="1:17" x14ac:dyDescent="0.45">
      <c r="A34" s="3">
        <v>44593</v>
      </c>
      <c r="B34" s="4">
        <f>Mars!B32</f>
        <v>18</v>
      </c>
      <c r="C34" s="4">
        <f>Mars!C32</f>
        <v>22</v>
      </c>
      <c r="D34" s="4">
        <f>Mars!D32</f>
        <v>26.42</v>
      </c>
      <c r="E34" s="4">
        <f>IF(Mars!$E32="-",-Mars!F32,Mars!F32)</f>
        <v>-23</v>
      </c>
      <c r="F34" s="4">
        <f>IF(Mars!$E32="-",-Mars!G32,Mars!G32)</f>
        <v>-49</v>
      </c>
      <c r="G34" s="5">
        <f>IF(Mars!$E32="-",-Mars!H32,Mars!H32)</f>
        <v>-37.200000000000003</v>
      </c>
      <c r="H34" s="5">
        <f t="shared" si="0"/>
        <v>66146.42</v>
      </c>
      <c r="I34" s="6">
        <f t="shared" si="1"/>
        <v>-23.826999999999998</v>
      </c>
      <c r="J34" s="4">
        <f>Vénusz!B32</f>
        <v>18</v>
      </c>
      <c r="K34" s="4">
        <f>Vénusz!C32</f>
        <v>45</v>
      </c>
      <c r="L34" s="4">
        <f>Vénusz!D32</f>
        <v>11.38</v>
      </c>
      <c r="M34" s="4">
        <f>IF(Vénusz!$E32="-",-Vénusz!F32,Vénusz!F32)</f>
        <v>-16</v>
      </c>
      <c r="N34" s="4">
        <f>IF(Vénusz!$E32="-",-Vénusz!G32,Vénusz!G32)</f>
        <v>-16</v>
      </c>
      <c r="O34" s="5">
        <f>IF(Vénusz!$E32="-",-Vénusz!H32,Vénusz!H32)</f>
        <v>-17.600000000000001</v>
      </c>
      <c r="P34" s="5">
        <f t="shared" si="2"/>
        <v>67511.38</v>
      </c>
      <c r="Q34" s="6">
        <f t="shared" si="3"/>
        <v>-16.271555555555555</v>
      </c>
    </row>
    <row r="35" spans="1:17" x14ac:dyDescent="0.45">
      <c r="A35" s="3">
        <v>44594</v>
      </c>
      <c r="B35" s="4">
        <f>Mars!B33</f>
        <v>18</v>
      </c>
      <c r="C35" s="4">
        <f>Mars!C33</f>
        <v>25</v>
      </c>
      <c r="D35" s="4">
        <f>Mars!D33</f>
        <v>37.909999999999997</v>
      </c>
      <c r="E35" s="4">
        <f>IF(Mars!$E33="-",-Mars!F33,Mars!F33)</f>
        <v>-23</v>
      </c>
      <c r="F35" s="4">
        <f>IF(Mars!$E33="-",-Mars!G33,Mars!G33)</f>
        <v>-48</v>
      </c>
      <c r="G35" s="5">
        <f>IF(Mars!$E33="-",-Mars!H33,Mars!H33)</f>
        <v>-31.2</v>
      </c>
      <c r="H35" s="5">
        <f t="shared" si="0"/>
        <v>66337.91</v>
      </c>
      <c r="I35" s="6">
        <f t="shared" si="1"/>
        <v>-23.808666666666667</v>
      </c>
      <c r="J35" s="4">
        <f>Vénusz!B33</f>
        <v>18</v>
      </c>
      <c r="K35" s="4">
        <f>Vénusz!C33</f>
        <v>45</v>
      </c>
      <c r="L35" s="4">
        <f>Vénusz!D33</f>
        <v>42.67</v>
      </c>
      <c r="M35" s="4">
        <f>IF(Vénusz!$E33="-",-Vénusz!F33,Vénusz!F33)</f>
        <v>-16</v>
      </c>
      <c r="N35" s="4">
        <f>IF(Vénusz!$E33="-",-Vénusz!G33,Vénusz!G33)</f>
        <v>-18</v>
      </c>
      <c r="O35" s="5">
        <f>IF(Vénusz!$E33="-",-Vénusz!H33,Vénusz!H33)</f>
        <v>-6.9</v>
      </c>
      <c r="P35" s="5">
        <f t="shared" si="2"/>
        <v>67542.67</v>
      </c>
      <c r="Q35" s="6">
        <f t="shared" si="3"/>
        <v>-16.301916666666667</v>
      </c>
    </row>
    <row r="36" spans="1:17" x14ac:dyDescent="0.45">
      <c r="A36" s="3">
        <v>44595</v>
      </c>
      <c r="B36" s="4">
        <f>Mars!B34</f>
        <v>18</v>
      </c>
      <c r="C36" s="4">
        <f>Mars!C34</f>
        <v>28</v>
      </c>
      <c r="D36" s="4">
        <f>Mars!D34</f>
        <v>49.49</v>
      </c>
      <c r="E36" s="4">
        <f>IF(Mars!$E34="-",-Mars!F34,Mars!F34)</f>
        <v>-23</v>
      </c>
      <c r="F36" s="4">
        <f>IF(Mars!$E34="-",-Mars!G34,Mars!G34)</f>
        <v>-47</v>
      </c>
      <c r="G36" s="5">
        <f>IF(Mars!$E34="-",-Mars!H34,Mars!H34)</f>
        <v>-10.7</v>
      </c>
      <c r="H36" s="5">
        <f t="shared" si="0"/>
        <v>66529.490000000005</v>
      </c>
      <c r="I36" s="6">
        <f t="shared" si="1"/>
        <v>-23.786305555555558</v>
      </c>
      <c r="J36" s="4">
        <f>Vénusz!B34</f>
        <v>18</v>
      </c>
      <c r="K36" s="4">
        <f>Vénusz!C34</f>
        <v>46</v>
      </c>
      <c r="L36" s="4">
        <f>Vénusz!D34</f>
        <v>23.4</v>
      </c>
      <c r="M36" s="4">
        <f>IF(Vénusz!$E34="-",-Vénusz!F34,Vénusz!F34)</f>
        <v>-16</v>
      </c>
      <c r="N36" s="4">
        <f>IF(Vénusz!$E34="-",-Vénusz!G34,Vénusz!G34)</f>
        <v>-20</v>
      </c>
      <c r="O36" s="5">
        <f>IF(Vénusz!$E34="-",-Vénusz!H34,Vénusz!H34)</f>
        <v>-8.3000000000000007</v>
      </c>
      <c r="P36" s="5">
        <f t="shared" si="2"/>
        <v>67583.399999999994</v>
      </c>
      <c r="Q36" s="6">
        <f t="shared" si="3"/>
        <v>-16.335638888888887</v>
      </c>
    </row>
    <row r="37" spans="1:17" x14ac:dyDescent="0.45">
      <c r="A37" s="3">
        <v>44596</v>
      </c>
      <c r="B37" s="4">
        <f>Mars!B35</f>
        <v>18</v>
      </c>
      <c r="C37" s="4">
        <f>Mars!C35</f>
        <v>32</v>
      </c>
      <c r="D37" s="4">
        <f>Mars!D35</f>
        <v>1.1299999999999999</v>
      </c>
      <c r="E37" s="4">
        <f>IF(Mars!$E35="-",-Mars!F35,Mars!F35)</f>
        <v>-23</v>
      </c>
      <c r="F37" s="4">
        <f>IF(Mars!$E35="-",-Mars!G35,Mars!G35)</f>
        <v>-45</v>
      </c>
      <c r="G37" s="5">
        <f>IF(Mars!$E35="-",-Mars!H35,Mars!H35)</f>
        <v>-35.799999999999997</v>
      </c>
      <c r="H37" s="5">
        <f t="shared" si="0"/>
        <v>66721.13</v>
      </c>
      <c r="I37" s="6">
        <f t="shared" si="1"/>
        <v>-23.759944444444443</v>
      </c>
      <c r="J37" s="4">
        <f>Vénusz!B35</f>
        <v>18</v>
      </c>
      <c r="K37" s="4">
        <f>Vénusz!C35</f>
        <v>47</v>
      </c>
      <c r="L37" s="4">
        <f>Vénusz!D35</f>
        <v>13.31</v>
      </c>
      <c r="M37" s="4">
        <f>IF(Vénusz!$E35="-",-Vénusz!F35,Vénusz!F35)</f>
        <v>-16</v>
      </c>
      <c r="N37" s="4">
        <f>IF(Vénusz!$E35="-",-Vénusz!G35,Vénusz!G35)</f>
        <v>-22</v>
      </c>
      <c r="O37" s="5">
        <f>IF(Vénusz!$E35="-",-Vénusz!H35,Vénusz!H35)</f>
        <v>-20.100000000000001</v>
      </c>
      <c r="P37" s="5">
        <f t="shared" si="2"/>
        <v>67633.31</v>
      </c>
      <c r="Q37" s="6">
        <f t="shared" si="3"/>
        <v>-16.372250000000001</v>
      </c>
    </row>
    <row r="38" spans="1:17" x14ac:dyDescent="0.45">
      <c r="A38" s="3">
        <v>44597</v>
      </c>
      <c r="B38" s="4">
        <f>Mars!B36</f>
        <v>18</v>
      </c>
      <c r="C38" s="4">
        <f>Mars!C36</f>
        <v>35</v>
      </c>
      <c r="D38" s="4">
        <f>Mars!D36</f>
        <v>12.83</v>
      </c>
      <c r="E38" s="4">
        <f>IF(Mars!$E36="-",-Mars!F36,Mars!F36)</f>
        <v>-23</v>
      </c>
      <c r="F38" s="4">
        <f>IF(Mars!$E36="-",-Mars!G36,Mars!G36)</f>
        <v>-43</v>
      </c>
      <c r="G38" s="5">
        <f>IF(Mars!$E36="-",-Mars!H36,Mars!H36)</f>
        <v>-46.3</v>
      </c>
      <c r="H38" s="5">
        <f t="shared" si="0"/>
        <v>66912.83</v>
      </c>
      <c r="I38" s="6">
        <f t="shared" si="1"/>
        <v>-23.729527777777776</v>
      </c>
      <c r="J38" s="4">
        <f>Vénusz!B36</f>
        <v>18</v>
      </c>
      <c r="K38" s="4">
        <f>Vénusz!C36</f>
        <v>48</v>
      </c>
      <c r="L38" s="4">
        <f>Vénusz!D36</f>
        <v>12.17</v>
      </c>
      <c r="M38" s="4">
        <f>IF(Vénusz!$E36="-",-Vénusz!F36,Vénusz!F36)</f>
        <v>-16</v>
      </c>
      <c r="N38" s="4">
        <f>IF(Vénusz!$E36="-",-Vénusz!G36,Vénusz!G36)</f>
        <v>-24</v>
      </c>
      <c r="O38" s="5">
        <f>IF(Vénusz!$E36="-",-Vénusz!H36,Vénusz!H36)</f>
        <v>-40.6</v>
      </c>
      <c r="P38" s="5">
        <f t="shared" si="2"/>
        <v>67692.17</v>
      </c>
      <c r="Q38" s="6">
        <f t="shared" si="3"/>
        <v>-16.411277777777777</v>
      </c>
    </row>
    <row r="39" spans="1:17" x14ac:dyDescent="0.45">
      <c r="A39" s="3">
        <v>44598</v>
      </c>
      <c r="B39" s="4">
        <f>Mars!B37</f>
        <v>18</v>
      </c>
      <c r="C39" s="4">
        <f>Mars!C37</f>
        <v>38</v>
      </c>
      <c r="D39" s="4">
        <f>Mars!D37</f>
        <v>24.57</v>
      </c>
      <c r="E39" s="4">
        <f>IF(Mars!$E37="-",-Mars!F37,Mars!F37)</f>
        <v>-23</v>
      </c>
      <c r="F39" s="4">
        <f>IF(Mars!$E37="-",-Mars!G37,Mars!G37)</f>
        <v>-41</v>
      </c>
      <c r="G39" s="5">
        <f>IF(Mars!$E37="-",-Mars!H37,Mars!H37)</f>
        <v>-42.3</v>
      </c>
      <c r="H39" s="5">
        <f t="shared" si="0"/>
        <v>67104.570000000007</v>
      </c>
      <c r="I39" s="6">
        <f t="shared" si="1"/>
        <v>-23.695083333333333</v>
      </c>
      <c r="J39" s="4">
        <f>Vénusz!B37</f>
        <v>18</v>
      </c>
      <c r="K39" s="4">
        <f>Vénusz!C37</f>
        <v>49</v>
      </c>
      <c r="L39" s="4">
        <f>Vénusz!D37</f>
        <v>19.72</v>
      </c>
      <c r="M39" s="4">
        <f>IF(Vénusz!$E37="-",-Vénusz!F37,Vénusz!F37)</f>
        <v>-16</v>
      </c>
      <c r="N39" s="4">
        <f>IF(Vénusz!$E37="-",-Vénusz!G37,Vénusz!G37)</f>
        <v>-27</v>
      </c>
      <c r="O39" s="5">
        <f>IF(Vénusz!$E37="-",-Vénusz!H37,Vénusz!H37)</f>
        <v>-7.9</v>
      </c>
      <c r="P39" s="5">
        <f t="shared" si="2"/>
        <v>67759.72</v>
      </c>
      <c r="Q39" s="6">
        <f t="shared" si="3"/>
        <v>-16.452194444444444</v>
      </c>
    </row>
    <row r="40" spans="1:17" x14ac:dyDescent="0.45">
      <c r="A40" s="3">
        <v>44599</v>
      </c>
      <c r="B40" s="4">
        <f>Mars!B38</f>
        <v>18</v>
      </c>
      <c r="C40" s="4">
        <f>Mars!C38</f>
        <v>41</v>
      </c>
      <c r="D40" s="4">
        <f>Mars!D38</f>
        <v>36.340000000000003</v>
      </c>
      <c r="E40" s="4">
        <f>IF(Mars!$E38="-",-Mars!F38,Mars!F38)</f>
        <v>-23</v>
      </c>
      <c r="F40" s="4">
        <f>IF(Mars!$E38="-",-Mars!G38,Mars!G38)</f>
        <v>-39</v>
      </c>
      <c r="G40" s="5">
        <f>IF(Mars!$E38="-",-Mars!H38,Mars!H38)</f>
        <v>-23.9</v>
      </c>
      <c r="H40" s="5">
        <f t="shared" si="0"/>
        <v>67296.34</v>
      </c>
      <c r="I40" s="6">
        <f t="shared" si="1"/>
        <v>-23.656638888888889</v>
      </c>
      <c r="J40" s="4">
        <f>Vénusz!B38</f>
        <v>18</v>
      </c>
      <c r="K40" s="4">
        <f>Vénusz!C38</f>
        <v>50</v>
      </c>
      <c r="L40" s="4">
        <f>Vénusz!D38</f>
        <v>35.700000000000003</v>
      </c>
      <c r="M40" s="4">
        <f>IF(Vénusz!$E38="-",-Vénusz!F38,Vénusz!F38)</f>
        <v>-16</v>
      </c>
      <c r="N40" s="4">
        <f>IF(Vénusz!$E38="-",-Vénusz!G38,Vénusz!G38)</f>
        <v>-29</v>
      </c>
      <c r="O40" s="5">
        <f>IF(Vénusz!$E38="-",-Vénusz!H38,Vénusz!H38)</f>
        <v>-40.4</v>
      </c>
      <c r="P40" s="5">
        <f t="shared" si="2"/>
        <v>67835.7</v>
      </c>
      <c r="Q40" s="6">
        <f t="shared" si="3"/>
        <v>-16.494555555555557</v>
      </c>
    </row>
    <row r="41" spans="1:17" x14ac:dyDescent="0.45">
      <c r="A41" s="3">
        <v>44600</v>
      </c>
      <c r="B41" s="4">
        <f>Mars!B39</f>
        <v>18</v>
      </c>
      <c r="C41" s="4">
        <f>Mars!C39</f>
        <v>44</v>
      </c>
      <c r="D41" s="4">
        <f>Mars!D39</f>
        <v>48.13</v>
      </c>
      <c r="E41" s="4">
        <f>IF(Mars!$E39="-",-Mars!F39,Mars!F39)</f>
        <v>-23</v>
      </c>
      <c r="F41" s="4">
        <f>IF(Mars!$E39="-",-Mars!G39,Mars!G39)</f>
        <v>-36</v>
      </c>
      <c r="G41" s="5">
        <f>IF(Mars!$E39="-",-Mars!H39,Mars!H39)</f>
        <v>-51</v>
      </c>
      <c r="H41" s="5">
        <f t="shared" si="0"/>
        <v>67488.13</v>
      </c>
      <c r="I41" s="6">
        <f t="shared" si="1"/>
        <v>-23.614166666666669</v>
      </c>
      <c r="J41" s="4">
        <f>Vénusz!B39</f>
        <v>18</v>
      </c>
      <c r="K41" s="4">
        <f>Vénusz!C39</f>
        <v>51</v>
      </c>
      <c r="L41" s="4">
        <f>Vénusz!D39</f>
        <v>59.85</v>
      </c>
      <c r="M41" s="4">
        <f>IF(Vénusz!$E39="-",-Vénusz!F39,Vénusz!F39)</f>
        <v>-16</v>
      </c>
      <c r="N41" s="4">
        <f>IF(Vénusz!$E39="-",-Vénusz!G39,Vénusz!G39)</f>
        <v>-32</v>
      </c>
      <c r="O41" s="5">
        <f>IF(Vénusz!$E39="-",-Vénusz!H39,Vénusz!H39)</f>
        <v>-16.3</v>
      </c>
      <c r="P41" s="5">
        <f t="shared" si="2"/>
        <v>67919.850000000006</v>
      </c>
      <c r="Q41" s="6">
        <f t="shared" si="3"/>
        <v>-16.537861111111113</v>
      </c>
    </row>
    <row r="42" spans="1:17" x14ac:dyDescent="0.45">
      <c r="A42" s="3">
        <v>44601</v>
      </c>
      <c r="B42" s="4">
        <f>Mars!B40</f>
        <v>18</v>
      </c>
      <c r="C42" s="4">
        <f>Mars!C40</f>
        <v>47</v>
      </c>
      <c r="D42" s="4">
        <f>Mars!D40</f>
        <v>59.93</v>
      </c>
      <c r="E42" s="4">
        <f>IF(Mars!$E40="-",-Mars!F40,Mars!F40)</f>
        <v>-23</v>
      </c>
      <c r="F42" s="4">
        <f>IF(Mars!$E40="-",-Mars!G40,Mars!G40)</f>
        <v>-34</v>
      </c>
      <c r="G42" s="5">
        <f>IF(Mars!$E40="-",-Mars!H40,Mars!H40)</f>
        <v>-3.6</v>
      </c>
      <c r="H42" s="5">
        <f t="shared" si="0"/>
        <v>67679.929999999993</v>
      </c>
      <c r="I42" s="6">
        <f t="shared" si="1"/>
        <v>-23.567666666666668</v>
      </c>
      <c r="J42" s="4">
        <f>Vénusz!B40</f>
        <v>18</v>
      </c>
      <c r="K42" s="4">
        <f>Vénusz!C40</f>
        <v>53</v>
      </c>
      <c r="L42" s="4">
        <f>Vénusz!D40</f>
        <v>31.92</v>
      </c>
      <c r="M42" s="4">
        <f>IF(Vénusz!$E40="-",-Vénusz!F40,Vénusz!F40)</f>
        <v>-16</v>
      </c>
      <c r="N42" s="4">
        <f>IF(Vénusz!$E40="-",-Vénusz!G40,Vénusz!G40)</f>
        <v>-34</v>
      </c>
      <c r="O42" s="5">
        <f>IF(Vénusz!$E40="-",-Vénusz!H40,Vénusz!H40)</f>
        <v>-53.9</v>
      </c>
      <c r="P42" s="5">
        <f t="shared" si="2"/>
        <v>68011.92</v>
      </c>
      <c r="Q42" s="6">
        <f t="shared" si="3"/>
        <v>-16.581638888888889</v>
      </c>
    </row>
    <row r="43" spans="1:17" x14ac:dyDescent="0.45">
      <c r="A43" s="3">
        <v>44602</v>
      </c>
      <c r="B43" s="4">
        <f>Mars!B41</f>
        <v>18</v>
      </c>
      <c r="C43" s="4">
        <f>Mars!C41</f>
        <v>51</v>
      </c>
      <c r="D43" s="4">
        <f>Mars!D41</f>
        <v>11.72</v>
      </c>
      <c r="E43" s="4">
        <f>IF(Mars!$E41="-",-Mars!F41,Mars!F41)</f>
        <v>-23</v>
      </c>
      <c r="F43" s="4">
        <f>IF(Mars!$E41="-",-Mars!G41,Mars!G41)</f>
        <v>-31</v>
      </c>
      <c r="G43" s="5">
        <f>IF(Mars!$E41="-",-Mars!H41,Mars!H41)</f>
        <v>-1.7</v>
      </c>
      <c r="H43" s="5">
        <f t="shared" si="0"/>
        <v>67871.72</v>
      </c>
      <c r="I43" s="6">
        <f t="shared" si="1"/>
        <v>-23.517138888888887</v>
      </c>
      <c r="J43" s="4">
        <f>Vénusz!B41</f>
        <v>18</v>
      </c>
      <c r="K43" s="4">
        <f>Vénusz!C41</f>
        <v>55</v>
      </c>
      <c r="L43" s="4">
        <f>Vénusz!D41</f>
        <v>11.65</v>
      </c>
      <c r="M43" s="4">
        <f>IF(Vénusz!$E41="-",-Vénusz!F41,Vénusz!F41)</f>
        <v>-16</v>
      </c>
      <c r="N43" s="4">
        <f>IF(Vénusz!$E41="-",-Vénusz!G41,Vénusz!G41)</f>
        <v>-37</v>
      </c>
      <c r="O43" s="5">
        <f>IF(Vénusz!$E41="-",-Vénusz!H41,Vénusz!H41)</f>
        <v>-31.6</v>
      </c>
      <c r="P43" s="5">
        <f t="shared" si="2"/>
        <v>68111.649999999994</v>
      </c>
      <c r="Q43" s="6">
        <f t="shared" si="3"/>
        <v>-16.625444444444444</v>
      </c>
    </row>
    <row r="44" spans="1:17" x14ac:dyDescent="0.45">
      <c r="A44" s="3">
        <v>44603</v>
      </c>
      <c r="B44" s="4">
        <f>Mars!B42</f>
        <v>18</v>
      </c>
      <c r="C44" s="4">
        <f>Mars!C42</f>
        <v>54</v>
      </c>
      <c r="D44" s="4">
        <f>Mars!D42</f>
        <v>23.5</v>
      </c>
      <c r="E44" s="4">
        <f>IF(Mars!$E42="-",-Mars!F42,Mars!F42)</f>
        <v>-23</v>
      </c>
      <c r="F44" s="4">
        <f>IF(Mars!$E42="-",-Mars!G42,Mars!G42)</f>
        <v>-27</v>
      </c>
      <c r="G44" s="5">
        <f>IF(Mars!$E42="-",-Mars!H42,Mars!H42)</f>
        <v>-45.5</v>
      </c>
      <c r="H44" s="5">
        <f t="shared" si="0"/>
        <v>68063.5</v>
      </c>
      <c r="I44" s="6">
        <f t="shared" si="1"/>
        <v>-23.46263888888889</v>
      </c>
      <c r="J44" s="4">
        <f>Vénusz!B42</f>
        <v>18</v>
      </c>
      <c r="K44" s="4">
        <f>Vénusz!C42</f>
        <v>56</v>
      </c>
      <c r="L44" s="4">
        <f>Vénusz!D42</f>
        <v>58.78</v>
      </c>
      <c r="M44" s="4">
        <f>IF(Vénusz!$E42="-",-Vénusz!F42,Vénusz!F42)</f>
        <v>-16</v>
      </c>
      <c r="N44" s="4">
        <f>IF(Vénusz!$E42="-",-Vénusz!G42,Vénusz!G42)</f>
        <v>-40</v>
      </c>
      <c r="O44" s="5">
        <f>IF(Vénusz!$E42="-",-Vénusz!H42,Vénusz!H42)</f>
        <v>-7.7</v>
      </c>
      <c r="P44" s="5">
        <f t="shared" si="2"/>
        <v>68218.78</v>
      </c>
      <c r="Q44" s="6">
        <f t="shared" si="3"/>
        <v>-16.668805555555558</v>
      </c>
    </row>
    <row r="45" spans="1:17" x14ac:dyDescent="0.45">
      <c r="A45" s="3">
        <v>44604</v>
      </c>
      <c r="B45" s="4">
        <f>Mars!B43</f>
        <v>18</v>
      </c>
      <c r="C45" s="4">
        <f>Mars!C43</f>
        <v>57</v>
      </c>
      <c r="D45" s="4">
        <f>Mars!D43</f>
        <v>35.25</v>
      </c>
      <c r="E45" s="4">
        <f>IF(Mars!$E43="-",-Mars!F43,Mars!F43)</f>
        <v>-23</v>
      </c>
      <c r="F45" s="4">
        <f>IF(Mars!$E43="-",-Mars!G43,Mars!G43)</f>
        <v>-24</v>
      </c>
      <c r="G45" s="5">
        <f>IF(Mars!$E43="-",-Mars!H43,Mars!H43)</f>
        <v>-14.8</v>
      </c>
      <c r="H45" s="5">
        <f t="shared" si="0"/>
        <v>68255.25</v>
      </c>
      <c r="I45" s="6">
        <f t="shared" si="1"/>
        <v>-23.40411111111111</v>
      </c>
      <c r="J45" s="4">
        <f>Vénusz!B43</f>
        <v>18</v>
      </c>
      <c r="K45" s="4">
        <f>Vénusz!C43</f>
        <v>58</v>
      </c>
      <c r="L45" s="4">
        <f>Vénusz!D43</f>
        <v>53.06</v>
      </c>
      <c r="M45" s="4">
        <f>IF(Vénusz!$E43="-",-Vénusz!F43,Vénusz!F43)</f>
        <v>-16</v>
      </c>
      <c r="N45" s="4">
        <f>IF(Vénusz!$E43="-",-Vénusz!G43,Vénusz!G43)</f>
        <v>-42</v>
      </c>
      <c r="O45" s="5">
        <f>IF(Vénusz!$E43="-",-Vénusz!H43,Vénusz!H43)</f>
        <v>-40.6</v>
      </c>
      <c r="P45" s="5">
        <f t="shared" si="2"/>
        <v>68333.06</v>
      </c>
      <c r="Q45" s="6">
        <f t="shared" si="3"/>
        <v>-16.711277777777777</v>
      </c>
    </row>
    <row r="46" spans="1:17" x14ac:dyDescent="0.45">
      <c r="A46" s="3">
        <v>44605</v>
      </c>
      <c r="B46" s="4">
        <f>Mars!B44</f>
        <v>19</v>
      </c>
      <c r="C46" s="4">
        <f>Mars!C44</f>
        <v>0</v>
      </c>
      <c r="D46" s="4">
        <f>Mars!D44</f>
        <v>46.96</v>
      </c>
      <c r="E46" s="4">
        <f>IF(Mars!$E44="-",-Mars!F44,Mars!F44)</f>
        <v>-23</v>
      </c>
      <c r="F46" s="4">
        <f>IF(Mars!$E44="-",-Mars!G44,Mars!G44)</f>
        <v>-20</v>
      </c>
      <c r="G46" s="5">
        <f>IF(Mars!$E44="-",-Mars!H44,Mars!H44)</f>
        <v>-29.8</v>
      </c>
      <c r="H46" s="5">
        <f t="shared" si="0"/>
        <v>68446.960000000006</v>
      </c>
      <c r="I46" s="6">
        <f t="shared" si="1"/>
        <v>-23.34161111111111</v>
      </c>
      <c r="J46" s="4">
        <f>Vénusz!B44</f>
        <v>19</v>
      </c>
      <c r="K46" s="4">
        <f>Vénusz!C44</f>
        <v>0</v>
      </c>
      <c r="L46" s="4">
        <f>Vénusz!D44</f>
        <v>54.25</v>
      </c>
      <c r="M46" s="4">
        <f>IF(Vénusz!$E44="-",-Vénusz!F44,Vénusz!F44)</f>
        <v>-16</v>
      </c>
      <c r="N46" s="4">
        <f>IF(Vénusz!$E44="-",-Vénusz!G44,Vénusz!G44)</f>
        <v>-45</v>
      </c>
      <c r="O46" s="5">
        <f>IF(Vénusz!$E44="-",-Vénusz!H44,Vénusz!H44)</f>
        <v>-8.9</v>
      </c>
      <c r="P46" s="5">
        <f t="shared" si="2"/>
        <v>68454.25</v>
      </c>
      <c r="Q46" s="6">
        <f t="shared" si="3"/>
        <v>-16.752472222222224</v>
      </c>
    </row>
    <row r="47" spans="1:17" x14ac:dyDescent="0.45">
      <c r="A47" s="3">
        <v>44606</v>
      </c>
      <c r="B47" s="4">
        <f>Mars!B45</f>
        <v>19</v>
      </c>
      <c r="C47" s="4">
        <f>Mars!C45</f>
        <v>3</v>
      </c>
      <c r="D47" s="4">
        <f>Mars!D45</f>
        <v>58.63</v>
      </c>
      <c r="E47" s="4">
        <f>IF(Mars!$E45="-",-Mars!F45,Mars!F45)</f>
        <v>-23</v>
      </c>
      <c r="F47" s="4">
        <f>IF(Mars!$E45="-",-Mars!G45,Mars!G45)</f>
        <v>-16</v>
      </c>
      <c r="G47" s="5">
        <f>IF(Mars!$E45="-",-Mars!H45,Mars!H45)</f>
        <v>-30.4</v>
      </c>
      <c r="H47" s="5">
        <f t="shared" si="0"/>
        <v>68638.63</v>
      </c>
      <c r="I47" s="6">
        <f t="shared" si="1"/>
        <v>-23.275111111111109</v>
      </c>
      <c r="J47" s="4">
        <f>Vénusz!B45</f>
        <v>19</v>
      </c>
      <c r="K47" s="4">
        <f>Vénusz!C45</f>
        <v>3</v>
      </c>
      <c r="L47" s="4">
        <f>Vénusz!D45</f>
        <v>2.09</v>
      </c>
      <c r="M47" s="4">
        <f>IF(Vénusz!$E45="-",-Vénusz!F45,Vénusz!F45)</f>
        <v>-16</v>
      </c>
      <c r="N47" s="4">
        <f>IF(Vénusz!$E45="-",-Vénusz!G45,Vénusz!G45)</f>
        <v>-47</v>
      </c>
      <c r="O47" s="5">
        <f>IF(Vénusz!$E45="-",-Vénusz!H45,Vénusz!H45)</f>
        <v>-30.9</v>
      </c>
      <c r="P47" s="5">
        <f t="shared" si="2"/>
        <v>68582.09</v>
      </c>
      <c r="Q47" s="6">
        <f t="shared" si="3"/>
        <v>-16.791916666666669</v>
      </c>
    </row>
    <row r="48" spans="1:17" x14ac:dyDescent="0.45">
      <c r="A48" s="3">
        <v>44607</v>
      </c>
      <c r="B48" s="4">
        <f>Mars!B46</f>
        <v>19</v>
      </c>
      <c r="C48" s="4">
        <f>Mars!C46</f>
        <v>7</v>
      </c>
      <c r="D48" s="4">
        <f>Mars!D46</f>
        <v>10.25</v>
      </c>
      <c r="E48" s="4">
        <f>IF(Mars!$E46="-",-Mars!F46,Mars!F46)</f>
        <v>-23</v>
      </c>
      <c r="F48" s="4">
        <f>IF(Mars!$E46="-",-Mars!G46,Mars!G46)</f>
        <v>-12</v>
      </c>
      <c r="G48" s="5">
        <f>IF(Mars!$E46="-",-Mars!H46,Mars!H46)</f>
        <v>-16.8</v>
      </c>
      <c r="H48" s="5">
        <f t="shared" si="0"/>
        <v>68830.25</v>
      </c>
      <c r="I48" s="6">
        <f t="shared" si="1"/>
        <v>-23.204666666666665</v>
      </c>
      <c r="J48" s="4">
        <f>Vénusz!B46</f>
        <v>19</v>
      </c>
      <c r="K48" s="4">
        <f>Vénusz!C46</f>
        <v>5</v>
      </c>
      <c r="L48" s="4">
        <f>Vénusz!D46</f>
        <v>16.350000000000001</v>
      </c>
      <c r="M48" s="4">
        <f>IF(Vénusz!$E46="-",-Vénusz!F46,Vénusz!F46)</f>
        <v>-16</v>
      </c>
      <c r="N48" s="4">
        <f>IF(Vénusz!$E46="-",-Vénusz!G46,Vénusz!G46)</f>
        <v>-49</v>
      </c>
      <c r="O48" s="5">
        <f>IF(Vénusz!$E46="-",-Vénusz!H46,Vénusz!H46)</f>
        <v>-45.2</v>
      </c>
      <c r="P48" s="5">
        <f t="shared" si="2"/>
        <v>68716.350000000006</v>
      </c>
      <c r="Q48" s="6">
        <f t="shared" si="3"/>
        <v>-16.829222222222221</v>
      </c>
    </row>
    <row r="49" spans="1:17" x14ac:dyDescent="0.45">
      <c r="A49" s="3">
        <v>44608</v>
      </c>
      <c r="B49" s="4">
        <f>Mars!B47</f>
        <v>19</v>
      </c>
      <c r="C49" s="4">
        <f>Mars!C47</f>
        <v>10</v>
      </c>
      <c r="D49" s="4">
        <f>Mars!D47</f>
        <v>21.79</v>
      </c>
      <c r="E49" s="4">
        <f>IF(Mars!$E47="-",-Mars!F47,Mars!F47)</f>
        <v>-23</v>
      </c>
      <c r="F49" s="4">
        <f>IF(Mars!$E47="-",-Mars!G47,Mars!G47)</f>
        <v>-7</v>
      </c>
      <c r="G49" s="5">
        <f>IF(Mars!$E47="-",-Mars!H47,Mars!H47)</f>
        <v>-48.9</v>
      </c>
      <c r="H49" s="5">
        <f t="shared" si="0"/>
        <v>69021.789999999994</v>
      </c>
      <c r="I49" s="6">
        <f t="shared" si="1"/>
        <v>-23.13025</v>
      </c>
      <c r="J49" s="4">
        <f>Vénusz!B47</f>
        <v>19</v>
      </c>
      <c r="K49" s="4">
        <f>Vénusz!C47</f>
        <v>7</v>
      </c>
      <c r="L49" s="4">
        <f>Vénusz!D47</f>
        <v>36.79</v>
      </c>
      <c r="M49" s="4">
        <f>IF(Vénusz!$E47="-",-Vénusz!F47,Vénusz!F47)</f>
        <v>-16</v>
      </c>
      <c r="N49" s="4">
        <f>IF(Vénusz!$E47="-",-Vénusz!G47,Vénusz!G47)</f>
        <v>-51</v>
      </c>
      <c r="O49" s="5">
        <f>IF(Vénusz!$E47="-",-Vénusz!H47,Vénusz!H47)</f>
        <v>-50.4</v>
      </c>
      <c r="P49" s="5">
        <f t="shared" si="2"/>
        <v>68856.789999999994</v>
      </c>
      <c r="Q49" s="6">
        <f t="shared" si="3"/>
        <v>-16.864000000000001</v>
      </c>
    </row>
    <row r="50" spans="1:17" x14ac:dyDescent="0.45">
      <c r="A50" s="3">
        <v>44609</v>
      </c>
      <c r="B50" s="4">
        <f>Mars!B48</f>
        <v>19</v>
      </c>
      <c r="C50" s="4">
        <f>Mars!C48</f>
        <v>13</v>
      </c>
      <c r="D50" s="4">
        <f>Mars!D48</f>
        <v>33.26</v>
      </c>
      <c r="E50" s="4">
        <f>IF(Mars!$E48="-",-Mars!F48,Mars!F48)</f>
        <v>-23</v>
      </c>
      <c r="F50" s="4">
        <f>IF(Mars!$E48="-",-Mars!G48,Mars!G48)</f>
        <v>-3</v>
      </c>
      <c r="G50" s="5">
        <f>IF(Mars!$E48="-",-Mars!H48,Mars!H48)</f>
        <v>-6.7</v>
      </c>
      <c r="H50" s="5">
        <f t="shared" si="0"/>
        <v>69213.259999999995</v>
      </c>
      <c r="I50" s="6">
        <f t="shared" si="1"/>
        <v>-23.051861111111112</v>
      </c>
      <c r="J50" s="4">
        <f>Vénusz!B48</f>
        <v>19</v>
      </c>
      <c r="K50" s="4">
        <f>Vénusz!C48</f>
        <v>10</v>
      </c>
      <c r="L50" s="4">
        <f>Vénusz!D48</f>
        <v>3.18</v>
      </c>
      <c r="M50" s="4">
        <f>IF(Vénusz!$E48="-",-Vénusz!F48,Vénusz!F48)</f>
        <v>-16</v>
      </c>
      <c r="N50" s="4">
        <f>IF(Vénusz!$E48="-",-Vénusz!G48,Vénusz!G48)</f>
        <v>-53</v>
      </c>
      <c r="O50" s="5">
        <f>IF(Vénusz!$E48="-",-Vénusz!H48,Vénusz!H48)</f>
        <v>-45.1</v>
      </c>
      <c r="P50" s="5">
        <f t="shared" si="2"/>
        <v>69003.179999999993</v>
      </c>
      <c r="Q50" s="6">
        <f t="shared" si="3"/>
        <v>-16.89586111111111</v>
      </c>
    </row>
    <row r="51" spans="1:17" x14ac:dyDescent="0.45">
      <c r="A51" s="3">
        <v>44610</v>
      </c>
      <c r="B51" s="4">
        <f>Mars!B49</f>
        <v>19</v>
      </c>
      <c r="C51" s="4">
        <f>Mars!C49</f>
        <v>16</v>
      </c>
      <c r="D51" s="4">
        <f>Mars!D49</f>
        <v>44.65</v>
      </c>
      <c r="E51" s="4">
        <f>IF(Mars!$E49="-",-Mars!F49,Mars!F49)</f>
        <v>-22</v>
      </c>
      <c r="F51" s="4">
        <f>IF(Mars!$E49="-",-Mars!G49,Mars!G49)</f>
        <v>-58</v>
      </c>
      <c r="G51" s="5">
        <f>IF(Mars!$E49="-",-Mars!H49,Mars!H49)</f>
        <v>-10.4</v>
      </c>
      <c r="H51" s="5">
        <f t="shared" si="0"/>
        <v>69404.649999999994</v>
      </c>
      <c r="I51" s="6">
        <f t="shared" si="1"/>
        <v>-22.969555555555555</v>
      </c>
      <c r="J51" s="4">
        <f>Vénusz!B49</f>
        <v>19</v>
      </c>
      <c r="K51" s="4">
        <f>Vénusz!C49</f>
        <v>12</v>
      </c>
      <c r="L51" s="4">
        <f>Vénusz!D49</f>
        <v>35.299999999999997</v>
      </c>
      <c r="M51" s="4">
        <f>IF(Vénusz!$E49="-",-Vénusz!F49,Vénusz!F49)</f>
        <v>-16</v>
      </c>
      <c r="N51" s="4">
        <f>IF(Vénusz!$E49="-",-Vénusz!G49,Vénusz!G49)</f>
        <v>-55</v>
      </c>
      <c r="O51" s="5">
        <f>IF(Vénusz!$E49="-",-Vénusz!H49,Vénusz!H49)</f>
        <v>-28</v>
      </c>
      <c r="P51" s="5">
        <f t="shared" si="2"/>
        <v>69155.3</v>
      </c>
      <c r="Q51" s="6">
        <f t="shared" si="3"/>
        <v>-16.924444444444447</v>
      </c>
    </row>
    <row r="52" spans="1:17" x14ac:dyDescent="0.45">
      <c r="A52" s="3">
        <v>44611</v>
      </c>
      <c r="B52" s="4">
        <f>Mars!B50</f>
        <v>19</v>
      </c>
      <c r="C52" s="4">
        <f>Mars!C50</f>
        <v>19</v>
      </c>
      <c r="D52" s="4">
        <f>Mars!D50</f>
        <v>55.94</v>
      </c>
      <c r="E52" s="4">
        <f>IF(Mars!$E50="-",-Mars!F50,Mars!F50)</f>
        <v>-22</v>
      </c>
      <c r="F52" s="4">
        <f>IF(Mars!$E50="-",-Mars!G50,Mars!G50)</f>
        <v>-52</v>
      </c>
      <c r="G52" s="5">
        <f>IF(Mars!$E50="-",-Mars!H50,Mars!H50)</f>
        <v>-59.9</v>
      </c>
      <c r="H52" s="5">
        <f t="shared" si="0"/>
        <v>69595.94</v>
      </c>
      <c r="I52" s="6">
        <f t="shared" si="1"/>
        <v>-22.883305555555555</v>
      </c>
      <c r="J52" s="4">
        <f>Vénusz!B50</f>
        <v>19</v>
      </c>
      <c r="K52" s="4">
        <f>Vénusz!C50</f>
        <v>15</v>
      </c>
      <c r="L52" s="4">
        <f>Vénusz!D50</f>
        <v>12.91</v>
      </c>
      <c r="M52" s="4">
        <f>IF(Vénusz!$E50="-",-Vénusz!F50,Vénusz!F50)</f>
        <v>-16</v>
      </c>
      <c r="N52" s="4">
        <f>IF(Vénusz!$E50="-",-Vénusz!G50,Vénusz!G50)</f>
        <v>-56</v>
      </c>
      <c r="O52" s="5">
        <f>IF(Vénusz!$E50="-",-Vénusz!H50,Vénusz!H50)</f>
        <v>-57.8</v>
      </c>
      <c r="P52" s="5">
        <f t="shared" si="2"/>
        <v>69312.91</v>
      </c>
      <c r="Q52" s="6">
        <f t="shared" si="3"/>
        <v>-16.94938888888889</v>
      </c>
    </row>
    <row r="53" spans="1:17" x14ac:dyDescent="0.45">
      <c r="A53" s="3">
        <v>44612</v>
      </c>
      <c r="B53" s="4">
        <f>Mars!B51</f>
        <v>19</v>
      </c>
      <c r="C53" s="4">
        <f>Mars!C51</f>
        <v>23</v>
      </c>
      <c r="D53" s="4">
        <f>Mars!D51</f>
        <v>7.12</v>
      </c>
      <c r="E53" s="4">
        <f>IF(Mars!$E51="-",-Mars!F51,Mars!F51)</f>
        <v>-22</v>
      </c>
      <c r="F53" s="4">
        <f>IF(Mars!$E51="-",-Mars!G51,Mars!G51)</f>
        <v>-47</v>
      </c>
      <c r="G53" s="5">
        <f>IF(Mars!$E51="-",-Mars!H51,Mars!H51)</f>
        <v>-35.4</v>
      </c>
      <c r="H53" s="5">
        <f t="shared" si="0"/>
        <v>69787.12</v>
      </c>
      <c r="I53" s="6">
        <f t="shared" si="1"/>
        <v>-22.793166666666668</v>
      </c>
      <c r="J53" s="4">
        <f>Vénusz!B51</f>
        <v>19</v>
      </c>
      <c r="K53" s="4">
        <f>Vénusz!C51</f>
        <v>17</v>
      </c>
      <c r="L53" s="4">
        <f>Vénusz!D51</f>
        <v>55.81</v>
      </c>
      <c r="M53" s="4">
        <f>IF(Vénusz!$E51="-",-Vénusz!F51,Vénusz!F51)</f>
        <v>-16</v>
      </c>
      <c r="N53" s="4">
        <f>IF(Vénusz!$E51="-",-Vénusz!G51,Vénusz!G51)</f>
        <v>-58</v>
      </c>
      <c r="O53" s="5">
        <f>IF(Vénusz!$E51="-",-Vénusz!H51,Vénusz!H51)</f>
        <v>-13.4</v>
      </c>
      <c r="P53" s="5">
        <f t="shared" si="2"/>
        <v>69475.81</v>
      </c>
      <c r="Q53" s="6">
        <f t="shared" si="3"/>
        <v>-16.970388888888888</v>
      </c>
    </row>
    <row r="54" spans="1:17" x14ac:dyDescent="0.45">
      <c r="A54" s="3">
        <v>44613</v>
      </c>
      <c r="B54" s="4">
        <f>Mars!B52</f>
        <v>19</v>
      </c>
      <c r="C54" s="4">
        <f>Mars!C52</f>
        <v>26</v>
      </c>
      <c r="D54" s="4">
        <f>Mars!D52</f>
        <v>18.190000000000001</v>
      </c>
      <c r="E54" s="4">
        <f>IF(Mars!$E52="-",-Mars!F52,Mars!F52)</f>
        <v>-22</v>
      </c>
      <c r="F54" s="4">
        <f>IF(Mars!$E52="-",-Mars!G52,Mars!G52)</f>
        <v>-41</v>
      </c>
      <c r="G54" s="5">
        <f>IF(Mars!$E52="-",-Mars!H52,Mars!H52)</f>
        <v>-56.8</v>
      </c>
      <c r="H54" s="5">
        <f t="shared" si="0"/>
        <v>69978.19</v>
      </c>
      <c r="I54" s="6">
        <f t="shared" si="1"/>
        <v>-22.699111111111112</v>
      </c>
      <c r="J54" s="4">
        <f>Vénusz!B52</f>
        <v>19</v>
      </c>
      <c r="K54" s="4">
        <f>Vénusz!C52</f>
        <v>20</v>
      </c>
      <c r="L54" s="4">
        <f>Vénusz!D52</f>
        <v>43.77</v>
      </c>
      <c r="M54" s="4">
        <f>IF(Vénusz!$E52="-",-Vénusz!F52,Vénusz!F52)</f>
        <v>-16</v>
      </c>
      <c r="N54" s="4">
        <f>IF(Vénusz!$E52="-",-Vénusz!G52,Vénusz!G52)</f>
        <v>-59</v>
      </c>
      <c r="O54" s="5">
        <f>IF(Vénusz!$E52="-",-Vénusz!H52,Vénusz!H52)</f>
        <v>-13.4</v>
      </c>
      <c r="P54" s="5">
        <f t="shared" si="2"/>
        <v>69643.77</v>
      </c>
      <c r="Q54" s="6">
        <f t="shared" si="3"/>
        <v>-16.987055555555557</v>
      </c>
    </row>
    <row r="55" spans="1:17" x14ac:dyDescent="0.45">
      <c r="A55" s="3">
        <v>44614</v>
      </c>
      <c r="B55" s="4">
        <f>Mars!B53</f>
        <v>19</v>
      </c>
      <c r="C55" s="4">
        <f>Mars!C53</f>
        <v>29</v>
      </c>
      <c r="D55" s="4">
        <f>Mars!D53</f>
        <v>29.14</v>
      </c>
      <c r="E55" s="4">
        <f>IF(Mars!$E53="-",-Mars!F53,Mars!F53)</f>
        <v>-22</v>
      </c>
      <c r="F55" s="4">
        <f>IF(Mars!$E53="-",-Mars!G53,Mars!G53)</f>
        <v>-36</v>
      </c>
      <c r="G55" s="5">
        <f>IF(Mars!$E53="-",-Mars!H53,Mars!H53)</f>
        <v>-4.2</v>
      </c>
      <c r="H55" s="5">
        <f t="shared" si="0"/>
        <v>70169.14</v>
      </c>
      <c r="I55" s="6">
        <f t="shared" si="1"/>
        <v>-22.601166666666668</v>
      </c>
      <c r="J55" s="4">
        <f>Vénusz!B53</f>
        <v>19</v>
      </c>
      <c r="K55" s="4">
        <f>Vénusz!C53</f>
        <v>23</v>
      </c>
      <c r="L55" s="4">
        <f>Vénusz!D53</f>
        <v>36.6</v>
      </c>
      <c r="M55" s="4">
        <f>IF(Vénusz!$E53="-",-Vénusz!F53,Vénusz!F53)</f>
        <v>-16</v>
      </c>
      <c r="N55" s="4">
        <f>IF(Vénusz!$E53="-",-Vénusz!G53,Vénusz!G53)</f>
        <v>-59</v>
      </c>
      <c r="O55" s="5">
        <f>IF(Vénusz!$E53="-",-Vénusz!H53,Vénusz!H53)</f>
        <v>-56.9</v>
      </c>
      <c r="P55" s="5">
        <f t="shared" si="2"/>
        <v>69816.600000000006</v>
      </c>
      <c r="Q55" s="6">
        <f t="shared" si="3"/>
        <v>-16.99913888888889</v>
      </c>
    </row>
    <row r="56" spans="1:17" x14ac:dyDescent="0.45">
      <c r="A56" s="3">
        <v>44615</v>
      </c>
      <c r="B56" s="4">
        <f>Mars!B54</f>
        <v>19</v>
      </c>
      <c r="C56" s="4">
        <f>Mars!C54</f>
        <v>32</v>
      </c>
      <c r="D56" s="4">
        <f>Mars!D54</f>
        <v>39.94</v>
      </c>
      <c r="E56" s="4">
        <f>IF(Mars!$E54="-",-Mars!F54,Mars!F54)</f>
        <v>-22</v>
      </c>
      <c r="F56" s="4">
        <f>IF(Mars!$E54="-",-Mars!G54,Mars!G54)</f>
        <v>-29</v>
      </c>
      <c r="G56" s="5">
        <f>IF(Mars!$E54="-",-Mars!H54,Mars!H54)</f>
        <v>-57.8</v>
      </c>
      <c r="H56" s="5">
        <f t="shared" si="0"/>
        <v>70359.94</v>
      </c>
      <c r="I56" s="6">
        <f t="shared" si="1"/>
        <v>-22.499388888888891</v>
      </c>
      <c r="J56" s="4">
        <f>Vénusz!B54</f>
        <v>19</v>
      </c>
      <c r="K56" s="4">
        <f>Vénusz!C54</f>
        <v>26</v>
      </c>
      <c r="L56" s="4">
        <f>Vénusz!D54</f>
        <v>34.08</v>
      </c>
      <c r="M56" s="4">
        <f>IF(Vénusz!$E54="-",-Vénusz!F54,Vénusz!F54)</f>
        <v>-17</v>
      </c>
      <c r="N56" s="4">
        <f>IF(Vénusz!$E54="-",-Vénusz!G54,Vénusz!G54)</f>
        <v>0</v>
      </c>
      <c r="O56" s="5">
        <f>IF(Vénusz!$E54="-",-Vénusz!H54,Vénusz!H54)</f>
        <v>-22.8</v>
      </c>
      <c r="P56" s="5">
        <f t="shared" si="2"/>
        <v>69994.080000000002</v>
      </c>
      <c r="Q56" s="6">
        <f t="shared" si="3"/>
        <v>-17.006333333333334</v>
      </c>
    </row>
    <row r="57" spans="1:17" x14ac:dyDescent="0.45">
      <c r="A57" s="3">
        <v>44616</v>
      </c>
      <c r="B57" s="4">
        <f>Mars!B55</f>
        <v>19</v>
      </c>
      <c r="C57" s="4">
        <f>Mars!C55</f>
        <v>35</v>
      </c>
      <c r="D57" s="4">
        <f>Mars!D55</f>
        <v>50.6</v>
      </c>
      <c r="E57" s="4">
        <f>IF(Mars!$E55="-",-Mars!F55,Mars!F55)</f>
        <v>-22</v>
      </c>
      <c r="F57" s="4">
        <f>IF(Mars!$E55="-",-Mars!G55,Mars!G55)</f>
        <v>-23</v>
      </c>
      <c r="G57" s="5">
        <f>IF(Mars!$E55="-",-Mars!H55,Mars!H55)</f>
        <v>-37.5</v>
      </c>
      <c r="H57" s="5">
        <f t="shared" si="0"/>
        <v>70550.600000000006</v>
      </c>
      <c r="I57" s="6">
        <f t="shared" si="1"/>
        <v>-22.393750000000001</v>
      </c>
      <c r="J57" s="4">
        <f>Vénusz!B55</f>
        <v>19</v>
      </c>
      <c r="K57" s="4">
        <f>Vénusz!C55</f>
        <v>29</v>
      </c>
      <c r="L57" s="4">
        <f>Vénusz!D55</f>
        <v>36.01</v>
      </c>
      <c r="M57" s="4">
        <f>IF(Vénusz!$E55="-",-Vénusz!F55,Vénusz!F55)</f>
        <v>-17</v>
      </c>
      <c r="N57" s="4">
        <f>IF(Vénusz!$E55="-",-Vénusz!G55,Vénusz!G55)</f>
        <v>0</v>
      </c>
      <c r="O57" s="5">
        <f>IF(Vénusz!$E55="-",-Vénusz!H55,Vénusz!H55)</f>
        <v>-30</v>
      </c>
      <c r="P57" s="5">
        <f t="shared" si="2"/>
        <v>70176.009999999995</v>
      </c>
      <c r="Q57" s="6">
        <f t="shared" si="3"/>
        <v>-17.008333333333333</v>
      </c>
    </row>
    <row r="58" spans="1:17" x14ac:dyDescent="0.45">
      <c r="A58" s="3">
        <v>44617</v>
      </c>
      <c r="B58" s="4">
        <f>Mars!B56</f>
        <v>19</v>
      </c>
      <c r="C58" s="4">
        <f>Mars!C56</f>
        <v>39</v>
      </c>
      <c r="D58" s="4">
        <f>Mars!D56</f>
        <v>1.1000000000000001</v>
      </c>
      <c r="E58" s="4">
        <f>IF(Mars!$E56="-",-Mars!F56,Mars!F56)</f>
        <v>-22</v>
      </c>
      <c r="F58" s="4">
        <f>IF(Mars!$E56="-",-Mars!G56,Mars!G56)</f>
        <v>-17</v>
      </c>
      <c r="G58" s="5">
        <f>IF(Mars!$E56="-",-Mars!H56,Mars!H56)</f>
        <v>-3.4</v>
      </c>
      <c r="H58" s="5">
        <f t="shared" si="0"/>
        <v>70741.100000000006</v>
      </c>
      <c r="I58" s="6">
        <f t="shared" si="1"/>
        <v>-22.284277777777781</v>
      </c>
      <c r="J58" s="4">
        <f>Vénusz!B56</f>
        <v>19</v>
      </c>
      <c r="K58" s="4">
        <f>Vénusz!C56</f>
        <v>32</v>
      </c>
      <c r="L58" s="4">
        <f>Vénusz!D56</f>
        <v>42.19</v>
      </c>
      <c r="M58" s="4">
        <f>IF(Vénusz!$E56="-",-Vénusz!F56,Vénusz!F56)</f>
        <v>-17</v>
      </c>
      <c r="N58" s="4">
        <f>IF(Vénusz!$E56="-",-Vénusz!G56,Vénusz!G56)</f>
        <v>0</v>
      </c>
      <c r="O58" s="5">
        <f>IF(Vénusz!$E56="-",-Vénusz!H56,Vénusz!H56)</f>
        <v>-17.7</v>
      </c>
      <c r="P58" s="5">
        <f t="shared" si="2"/>
        <v>70362.19</v>
      </c>
      <c r="Q58" s="6">
        <f t="shared" si="3"/>
        <v>-17.004916666666666</v>
      </c>
    </row>
    <row r="59" spans="1:17" x14ac:dyDescent="0.45">
      <c r="A59" s="3">
        <v>44618</v>
      </c>
      <c r="B59" s="4">
        <f>Mars!B57</f>
        <v>19</v>
      </c>
      <c r="C59" s="4">
        <f>Mars!C57</f>
        <v>42</v>
      </c>
      <c r="D59" s="4">
        <f>Mars!D57</f>
        <v>11.43</v>
      </c>
      <c r="E59" s="4">
        <f>IF(Mars!$E57="-",-Mars!F57,Mars!F57)</f>
        <v>-22</v>
      </c>
      <c r="F59" s="4">
        <f>IF(Mars!$E57="-",-Mars!G57,Mars!G57)</f>
        <v>-10</v>
      </c>
      <c r="G59" s="5">
        <f>IF(Mars!$E57="-",-Mars!H57,Mars!H57)</f>
        <v>-15.6</v>
      </c>
      <c r="H59" s="5">
        <f t="shared" si="0"/>
        <v>70931.429999999993</v>
      </c>
      <c r="I59" s="6">
        <f t="shared" si="1"/>
        <v>-22.171000000000003</v>
      </c>
      <c r="J59" s="4">
        <f>Vénusz!B57</f>
        <v>19</v>
      </c>
      <c r="K59" s="4">
        <f>Vénusz!C57</f>
        <v>35</v>
      </c>
      <c r="L59" s="4">
        <f>Vénusz!D57</f>
        <v>52.42</v>
      </c>
      <c r="M59" s="4">
        <f>IF(Vénusz!$E57="-",-Vénusz!F57,Vénusz!F57)</f>
        <v>-16</v>
      </c>
      <c r="N59" s="4">
        <f>IF(Vénusz!$E57="-",-Vénusz!G57,Vénusz!G57)</f>
        <v>-59</v>
      </c>
      <c r="O59" s="5">
        <f>IF(Vénusz!$E57="-",-Vénusz!H57,Vénusz!H57)</f>
        <v>-45</v>
      </c>
      <c r="P59" s="5">
        <f t="shared" si="2"/>
        <v>70552.42</v>
      </c>
      <c r="Q59" s="6">
        <f t="shared" si="3"/>
        <v>-16.995833333333334</v>
      </c>
    </row>
    <row r="60" spans="1:17" x14ac:dyDescent="0.45">
      <c r="A60" s="3">
        <v>44619</v>
      </c>
      <c r="B60" s="4">
        <f>Mars!B58</f>
        <v>19</v>
      </c>
      <c r="C60" s="4">
        <f>Mars!C58</f>
        <v>45</v>
      </c>
      <c r="D60" s="4">
        <f>Mars!D58</f>
        <v>21.58</v>
      </c>
      <c r="E60" s="4">
        <f>IF(Mars!$E58="-",-Mars!F58,Mars!F58)</f>
        <v>-22</v>
      </c>
      <c r="F60" s="4">
        <f>IF(Mars!$E58="-",-Mars!G58,Mars!G58)</f>
        <v>-3</v>
      </c>
      <c r="G60" s="5">
        <f>IF(Mars!$E58="-",-Mars!H58,Mars!H58)</f>
        <v>-14.2</v>
      </c>
      <c r="H60" s="5">
        <f t="shared" si="0"/>
        <v>71121.58</v>
      </c>
      <c r="I60" s="6">
        <f t="shared" si="1"/>
        <v>-22.053944444444443</v>
      </c>
      <c r="J60" s="4">
        <f>Vénusz!B58</f>
        <v>19</v>
      </c>
      <c r="K60" s="4">
        <f>Vénusz!C58</f>
        <v>39</v>
      </c>
      <c r="L60" s="4">
        <f>Vénusz!D58</f>
        <v>6.53</v>
      </c>
      <c r="M60" s="4">
        <f>IF(Vénusz!$E58="-",-Vénusz!F58,Vénusz!F58)</f>
        <v>-16</v>
      </c>
      <c r="N60" s="4">
        <f>IF(Vénusz!$E58="-",-Vénusz!G58,Vénusz!G58)</f>
        <v>-58</v>
      </c>
      <c r="O60" s="5">
        <f>IF(Vénusz!$E58="-",-Vénusz!H58,Vénusz!H58)</f>
        <v>-51.1</v>
      </c>
      <c r="P60" s="5">
        <f t="shared" si="2"/>
        <v>70746.53</v>
      </c>
      <c r="Q60" s="6">
        <f t="shared" si="3"/>
        <v>-16.980861111111111</v>
      </c>
    </row>
    <row r="61" spans="1:17" x14ac:dyDescent="0.45">
      <c r="A61" s="3">
        <v>44620</v>
      </c>
      <c r="B61" s="4">
        <f>Mars!B59</f>
        <v>19</v>
      </c>
      <c r="C61" s="4">
        <f>Mars!C59</f>
        <v>48</v>
      </c>
      <c r="D61" s="4">
        <f>Mars!D59</f>
        <v>31.52</v>
      </c>
      <c r="E61" s="4">
        <f>IF(Mars!$E59="-",-Mars!F59,Mars!F59)</f>
        <v>-21</v>
      </c>
      <c r="F61" s="4">
        <f>IF(Mars!$E59="-",-Mars!G59,Mars!G59)</f>
        <v>-55</v>
      </c>
      <c r="G61" s="5">
        <f>IF(Mars!$E59="-",-Mars!H59,Mars!H59)</f>
        <v>-59.3</v>
      </c>
      <c r="H61" s="5">
        <f t="shared" si="0"/>
        <v>71311.520000000004</v>
      </c>
      <c r="I61" s="6">
        <f t="shared" si="1"/>
        <v>-21.933138888888891</v>
      </c>
      <c r="J61" s="4">
        <f>Vénusz!B59</f>
        <v>19</v>
      </c>
      <c r="K61" s="4">
        <f>Vénusz!C59</f>
        <v>42</v>
      </c>
      <c r="L61" s="4">
        <f>Vénusz!D59</f>
        <v>24.32</v>
      </c>
      <c r="M61" s="4">
        <f>IF(Vénusz!$E59="-",-Vénusz!F59,Vénusz!F59)</f>
        <v>-16</v>
      </c>
      <c r="N61" s="4">
        <f>IF(Vénusz!$E59="-",-Vénusz!G59,Vénusz!G59)</f>
        <v>-57</v>
      </c>
      <c r="O61" s="5">
        <f>IF(Vénusz!$E59="-",-Vénusz!H59,Vénusz!H59)</f>
        <v>-35.200000000000003</v>
      </c>
      <c r="P61" s="5">
        <f t="shared" si="2"/>
        <v>70944.320000000007</v>
      </c>
      <c r="Q61" s="6">
        <f t="shared" si="3"/>
        <v>-16.959777777777777</v>
      </c>
    </row>
    <row r="62" spans="1:17" x14ac:dyDescent="0.45">
      <c r="A62" s="3">
        <v>44621</v>
      </c>
      <c r="B62" s="4">
        <f>Mars!B60</f>
        <v>19</v>
      </c>
      <c r="C62" s="4">
        <f>Mars!C60</f>
        <v>51</v>
      </c>
      <c r="D62" s="4">
        <f>Mars!D60</f>
        <v>41.27</v>
      </c>
      <c r="E62" s="4">
        <f>IF(Mars!$E60="-",-Mars!F60,Mars!F60)</f>
        <v>-21</v>
      </c>
      <c r="F62" s="4">
        <f>IF(Mars!$E60="-",-Mars!G60,Mars!G60)</f>
        <v>-48</v>
      </c>
      <c r="G62" s="5">
        <f>IF(Mars!$E60="-",-Mars!H60,Mars!H60)</f>
        <v>-30.9</v>
      </c>
      <c r="H62" s="5">
        <f t="shared" si="0"/>
        <v>71501.27</v>
      </c>
      <c r="I62" s="6">
        <f t="shared" si="1"/>
        <v>-21.808583333333335</v>
      </c>
      <c r="J62" s="4">
        <f>Vénusz!B60</f>
        <v>19</v>
      </c>
      <c r="K62" s="4">
        <f>Vénusz!C60</f>
        <v>45</v>
      </c>
      <c r="L62" s="4">
        <f>Vénusz!D60</f>
        <v>45.62</v>
      </c>
      <c r="M62" s="4">
        <f>IF(Vénusz!$E60="-",-Vénusz!F60,Vénusz!F60)</f>
        <v>-16</v>
      </c>
      <c r="N62" s="4">
        <f>IF(Vénusz!$E60="-",-Vénusz!G60,Vénusz!G60)</f>
        <v>-55</v>
      </c>
      <c r="O62" s="5">
        <f>IF(Vénusz!$E60="-",-Vénusz!H60,Vénusz!H60)</f>
        <v>-56.6</v>
      </c>
      <c r="P62" s="5">
        <f t="shared" si="2"/>
        <v>71145.62</v>
      </c>
      <c r="Q62" s="6">
        <f t="shared" si="3"/>
        <v>-16.932388888888891</v>
      </c>
    </row>
    <row r="63" spans="1:17" x14ac:dyDescent="0.45">
      <c r="A63" s="3">
        <v>44622</v>
      </c>
      <c r="B63" s="4">
        <f>Mars!B61</f>
        <v>19</v>
      </c>
      <c r="C63" s="4">
        <f>Mars!C61</f>
        <v>54</v>
      </c>
      <c r="D63" s="4">
        <f>Mars!D61</f>
        <v>50.79</v>
      </c>
      <c r="E63" s="4">
        <f>IF(Mars!$E61="-",-Mars!F61,Mars!F61)</f>
        <v>-21</v>
      </c>
      <c r="F63" s="4">
        <f>IF(Mars!$E61="-",-Mars!G61,Mars!G61)</f>
        <v>-40</v>
      </c>
      <c r="G63" s="5">
        <f>IF(Mars!$E61="-",-Mars!H61,Mars!H61)</f>
        <v>-49.2</v>
      </c>
      <c r="H63" s="5">
        <f t="shared" si="0"/>
        <v>71690.789999999994</v>
      </c>
      <c r="I63" s="6">
        <f t="shared" si="1"/>
        <v>-21.680333333333333</v>
      </c>
      <c r="J63" s="4">
        <f>Vénusz!B61</f>
        <v>19</v>
      </c>
      <c r="K63" s="4">
        <f>Vénusz!C61</f>
        <v>49</v>
      </c>
      <c r="L63" s="4">
        <f>Vénusz!D61</f>
        <v>10.25</v>
      </c>
      <c r="M63" s="4">
        <f>IF(Vénusz!$E61="-",-Vénusz!F61,Vénusz!F61)</f>
        <v>-16</v>
      </c>
      <c r="N63" s="4">
        <f>IF(Vénusz!$E61="-",-Vénusz!G61,Vénusz!G61)</f>
        <v>-53</v>
      </c>
      <c r="O63" s="5">
        <f>IF(Vénusz!$E61="-",-Vénusz!H61,Vénusz!H61)</f>
        <v>-54.7</v>
      </c>
      <c r="P63" s="5">
        <f t="shared" si="2"/>
        <v>71350.25</v>
      </c>
      <c r="Q63" s="6">
        <f t="shared" si="3"/>
        <v>-16.898527777777776</v>
      </c>
    </row>
    <row r="64" spans="1:17" x14ac:dyDescent="0.45">
      <c r="A64" s="3">
        <v>44623</v>
      </c>
      <c r="B64" s="4">
        <f>Mars!B62</f>
        <v>19</v>
      </c>
      <c r="C64" s="4">
        <f>Mars!C62</f>
        <v>58</v>
      </c>
      <c r="D64" s="4">
        <f>Mars!D62</f>
        <v>0.08</v>
      </c>
      <c r="E64" s="4">
        <f>IF(Mars!$E62="-",-Mars!F62,Mars!F62)</f>
        <v>-21</v>
      </c>
      <c r="F64" s="4">
        <f>IF(Mars!$E62="-",-Mars!G62,Mars!G62)</f>
        <v>-32</v>
      </c>
      <c r="G64" s="5">
        <f>IF(Mars!$E62="-",-Mars!H62,Mars!H62)</f>
        <v>-54.3</v>
      </c>
      <c r="H64" s="5">
        <f t="shared" si="0"/>
        <v>71880.08</v>
      </c>
      <c r="I64" s="6">
        <f t="shared" si="1"/>
        <v>-21.548416666666668</v>
      </c>
      <c r="J64" s="4">
        <f>Vénusz!B62</f>
        <v>19</v>
      </c>
      <c r="K64" s="4">
        <f>Vénusz!C62</f>
        <v>52</v>
      </c>
      <c r="L64" s="4">
        <f>Vénusz!D62</f>
        <v>38.04</v>
      </c>
      <c r="M64" s="4">
        <f>IF(Vénusz!$E62="-",-Vénusz!F62,Vénusz!F62)</f>
        <v>-16</v>
      </c>
      <c r="N64" s="4">
        <f>IF(Vénusz!$E62="-",-Vénusz!G62,Vénusz!G62)</f>
        <v>-51</v>
      </c>
      <c r="O64" s="5">
        <f>IF(Vénusz!$E62="-",-Vénusz!H62,Vénusz!H62)</f>
        <v>-29</v>
      </c>
      <c r="P64" s="5">
        <f t="shared" si="2"/>
        <v>71558.039999999994</v>
      </c>
      <c r="Q64" s="6">
        <f t="shared" si="3"/>
        <v>-16.858055555555556</v>
      </c>
    </row>
    <row r="65" spans="1:17" x14ac:dyDescent="0.45">
      <c r="A65" s="3">
        <v>44624</v>
      </c>
      <c r="B65" s="4">
        <f>Mars!B63</f>
        <v>20</v>
      </c>
      <c r="C65" s="4">
        <f>Mars!C63</f>
        <v>1</v>
      </c>
      <c r="D65" s="4">
        <f>Mars!D63</f>
        <v>9.1300000000000008</v>
      </c>
      <c r="E65" s="4">
        <f>IF(Mars!$E63="-",-Mars!F63,Mars!F63)</f>
        <v>-21</v>
      </c>
      <c r="F65" s="4">
        <f>IF(Mars!$E63="-",-Mars!G63,Mars!G63)</f>
        <v>-24</v>
      </c>
      <c r="G65" s="5">
        <f>IF(Mars!$E63="-",-Mars!H63,Mars!H63)</f>
        <v>-46.2</v>
      </c>
      <c r="H65" s="5">
        <f t="shared" si="0"/>
        <v>72069.13</v>
      </c>
      <c r="I65" s="6">
        <f t="shared" si="1"/>
        <v>-21.412833333333332</v>
      </c>
      <c r="J65" s="4">
        <f>Vénusz!B63</f>
        <v>19</v>
      </c>
      <c r="K65" s="4">
        <f>Vénusz!C63</f>
        <v>56</v>
      </c>
      <c r="L65" s="4">
        <f>Vénusz!D63</f>
        <v>8.86</v>
      </c>
      <c r="M65" s="4">
        <f>IF(Vénusz!$E63="-",-Vénusz!F63,Vénusz!F63)</f>
        <v>-16</v>
      </c>
      <c r="N65" s="4">
        <f>IF(Vénusz!$E63="-",-Vénusz!G63,Vénusz!G63)</f>
        <v>-48</v>
      </c>
      <c r="O65" s="5">
        <f>IF(Vénusz!$E63="-",-Vénusz!H63,Vénusz!H63)</f>
        <v>-38.799999999999997</v>
      </c>
      <c r="P65" s="5">
        <f t="shared" si="2"/>
        <v>71768.86</v>
      </c>
      <c r="Q65" s="6">
        <f t="shared" si="3"/>
        <v>-16.81077777777778</v>
      </c>
    </row>
    <row r="66" spans="1:17" x14ac:dyDescent="0.45">
      <c r="A66" s="3">
        <v>44625</v>
      </c>
      <c r="B66" s="4">
        <f>Mars!B64</f>
        <v>20</v>
      </c>
      <c r="C66" s="4">
        <f>Mars!C64</f>
        <v>4</v>
      </c>
      <c r="D66" s="4">
        <f>Mars!D64</f>
        <v>17.93</v>
      </c>
      <c r="E66" s="4">
        <f>IF(Mars!$E64="-",-Mars!F64,Mars!F64)</f>
        <v>-21</v>
      </c>
      <c r="F66" s="4">
        <f>IF(Mars!$E64="-",-Mars!G64,Mars!G64)</f>
        <v>-16</v>
      </c>
      <c r="G66" s="5">
        <f>IF(Mars!$E64="-",-Mars!H64,Mars!H64)</f>
        <v>-25.1</v>
      </c>
      <c r="H66" s="5">
        <f t="shared" si="0"/>
        <v>72257.929999999993</v>
      </c>
      <c r="I66" s="6">
        <f t="shared" si="1"/>
        <v>-21.27363888888889</v>
      </c>
      <c r="J66" s="4">
        <f>Vénusz!B64</f>
        <v>19</v>
      </c>
      <c r="K66" s="4">
        <f>Vénusz!C64</f>
        <v>59</v>
      </c>
      <c r="L66" s="4">
        <f>Vénusz!D64</f>
        <v>42.53</v>
      </c>
      <c r="M66" s="4">
        <f>IF(Vénusz!$E64="-",-Vénusz!F64,Vénusz!F64)</f>
        <v>-16</v>
      </c>
      <c r="N66" s="4">
        <f>IF(Vénusz!$E64="-",-Vénusz!G64,Vénusz!G64)</f>
        <v>-45</v>
      </c>
      <c r="O66" s="5">
        <f>IF(Vénusz!$E64="-",-Vénusz!H64,Vénusz!H64)</f>
        <v>-23.7</v>
      </c>
      <c r="P66" s="5">
        <f t="shared" si="2"/>
        <v>71982.53</v>
      </c>
      <c r="Q66" s="6">
        <f t="shared" si="3"/>
        <v>-16.756583333333332</v>
      </c>
    </row>
    <row r="67" spans="1:17" x14ac:dyDescent="0.45">
      <c r="A67" s="3">
        <v>44626</v>
      </c>
      <c r="B67" s="4">
        <f>Mars!B65</f>
        <v>20</v>
      </c>
      <c r="C67" s="4">
        <f>Mars!C65</f>
        <v>7</v>
      </c>
      <c r="D67" s="4">
        <f>Mars!D65</f>
        <v>26.47</v>
      </c>
      <c r="E67" s="4">
        <f>IF(Mars!$E65="-",-Mars!F65,Mars!F65)</f>
        <v>-21</v>
      </c>
      <c r="F67" s="4">
        <f>IF(Mars!$E65="-",-Mars!G65,Mars!G65)</f>
        <v>-7</v>
      </c>
      <c r="G67" s="5">
        <f>IF(Mars!$E65="-",-Mars!H65,Mars!H65)</f>
        <v>-51.1</v>
      </c>
      <c r="H67" s="5">
        <f t="shared" si="0"/>
        <v>72446.47</v>
      </c>
      <c r="I67" s="6">
        <f t="shared" si="1"/>
        <v>-21.130861111111113</v>
      </c>
      <c r="J67" s="4">
        <f>Vénusz!B65</f>
        <v>20</v>
      </c>
      <c r="K67" s="4">
        <f>Vénusz!C65</f>
        <v>3</v>
      </c>
      <c r="L67" s="4">
        <f>Vénusz!D65</f>
        <v>18.920000000000002</v>
      </c>
      <c r="M67" s="4">
        <f>IF(Vénusz!$E65="-",-Vénusz!F65,Vénusz!F65)</f>
        <v>-16</v>
      </c>
      <c r="N67" s="4">
        <f>IF(Vénusz!$E65="-",-Vénusz!G65,Vénusz!G65)</f>
        <v>-41</v>
      </c>
      <c r="O67" s="5">
        <f>IF(Vénusz!$E65="-",-Vénusz!H65,Vénusz!H65)</f>
        <v>-43.2</v>
      </c>
      <c r="P67" s="5">
        <f t="shared" si="2"/>
        <v>72198.92</v>
      </c>
      <c r="Q67" s="6">
        <f t="shared" si="3"/>
        <v>-16.695333333333334</v>
      </c>
    </row>
    <row r="68" spans="1:17" x14ac:dyDescent="0.45">
      <c r="A68" s="3">
        <v>44627</v>
      </c>
      <c r="B68" s="4">
        <f>Mars!B66</f>
        <v>20</v>
      </c>
      <c r="C68" s="4">
        <f>Mars!C66</f>
        <v>10</v>
      </c>
      <c r="D68" s="4">
        <f>Mars!D66</f>
        <v>34.75</v>
      </c>
      <c r="E68" s="4">
        <f>IF(Mars!$E66="-",-Mars!F66,Mars!F66)</f>
        <v>-20</v>
      </c>
      <c r="F68" s="4">
        <f>IF(Mars!$E66="-",-Mars!G66,Mars!G66)</f>
        <v>-59</v>
      </c>
      <c r="G68" s="5">
        <f>IF(Mars!$E66="-",-Mars!H66,Mars!H66)</f>
        <v>-4.3</v>
      </c>
      <c r="H68" s="5">
        <f t="shared" ref="H68:H131" si="4">B68*3600+C68*60+D68</f>
        <v>72634.75</v>
      </c>
      <c r="I68" s="6">
        <f t="shared" ref="I68:I131" si="5">E68+F68/60+G68/3600</f>
        <v>-20.984527777777778</v>
      </c>
      <c r="J68" s="4">
        <f>Vénusz!B66</f>
        <v>20</v>
      </c>
      <c r="K68" s="4">
        <f>Vénusz!C66</f>
        <v>6</v>
      </c>
      <c r="L68" s="4">
        <f>Vénusz!D66</f>
        <v>57.9</v>
      </c>
      <c r="M68" s="4">
        <f>IF(Vénusz!$E66="-",-Vénusz!F66,Vénusz!F66)</f>
        <v>-16</v>
      </c>
      <c r="N68" s="4">
        <f>IF(Vénusz!$E66="-",-Vénusz!G66,Vénusz!G66)</f>
        <v>-37</v>
      </c>
      <c r="O68" s="5">
        <f>IF(Vénusz!$E66="-",-Vénusz!H66,Vénusz!H66)</f>
        <v>-37</v>
      </c>
      <c r="P68" s="5">
        <f t="shared" ref="P68:P131" si="6">J68*3600+K68*60+L68</f>
        <v>72417.899999999994</v>
      </c>
      <c r="Q68" s="6">
        <f t="shared" ref="Q68:Q131" si="7">M68+N68/60+O68/3600</f>
        <v>-16.626944444444444</v>
      </c>
    </row>
    <row r="69" spans="1:17" x14ac:dyDescent="0.45">
      <c r="A69" s="3">
        <v>44628</v>
      </c>
      <c r="B69" s="4">
        <f>Mars!B67</f>
        <v>20</v>
      </c>
      <c r="C69" s="4">
        <f>Mars!C67</f>
        <v>13</v>
      </c>
      <c r="D69" s="4">
        <f>Mars!D67</f>
        <v>42.75</v>
      </c>
      <c r="E69" s="4">
        <f>IF(Mars!$E67="-",-Mars!F67,Mars!F67)</f>
        <v>-20</v>
      </c>
      <c r="F69" s="4">
        <f>IF(Mars!$E67="-",-Mars!G67,Mars!G67)</f>
        <v>-50</v>
      </c>
      <c r="G69" s="5">
        <f>IF(Mars!$E67="-",-Mars!H67,Mars!H67)</f>
        <v>-4.8</v>
      </c>
      <c r="H69" s="5">
        <f t="shared" si="4"/>
        <v>72822.75</v>
      </c>
      <c r="I69" s="6">
        <f t="shared" si="5"/>
        <v>-20.834666666666667</v>
      </c>
      <c r="J69" s="4">
        <f>Vénusz!B67</f>
        <v>20</v>
      </c>
      <c r="K69" s="4">
        <f>Vénusz!C67</f>
        <v>10</v>
      </c>
      <c r="L69" s="4">
        <f>Vénusz!D67</f>
        <v>39.33</v>
      </c>
      <c r="M69" s="4">
        <f>IF(Vénusz!$E67="-",-Vénusz!F67,Vénusz!F67)</f>
        <v>-16</v>
      </c>
      <c r="N69" s="4">
        <f>IF(Vénusz!$E67="-",-Vénusz!G67,Vénusz!G67)</f>
        <v>-33</v>
      </c>
      <c r="O69" s="5">
        <f>IF(Vénusz!$E67="-",-Vénusz!H67,Vénusz!H67)</f>
        <v>-4.5999999999999996</v>
      </c>
      <c r="P69" s="5">
        <f t="shared" si="6"/>
        <v>72639.33</v>
      </c>
      <c r="Q69" s="6">
        <f t="shared" si="7"/>
        <v>-16.551277777777777</v>
      </c>
    </row>
    <row r="70" spans="1:17" x14ac:dyDescent="0.45">
      <c r="A70" s="3">
        <v>44629</v>
      </c>
      <c r="B70" s="4">
        <f>Mars!B68</f>
        <v>20</v>
      </c>
      <c r="C70" s="4">
        <f>Mars!C68</f>
        <v>16</v>
      </c>
      <c r="D70" s="4">
        <f>Mars!D68</f>
        <v>50.47</v>
      </c>
      <c r="E70" s="4">
        <f>IF(Mars!$E68="-",-Mars!F68,Mars!F68)</f>
        <v>-20</v>
      </c>
      <c r="F70" s="4">
        <f>IF(Mars!$E68="-",-Mars!G68,Mars!G68)</f>
        <v>-40</v>
      </c>
      <c r="G70" s="5">
        <f>IF(Mars!$E68="-",-Mars!H68,Mars!H68)</f>
        <v>-52.7</v>
      </c>
      <c r="H70" s="5">
        <f t="shared" si="4"/>
        <v>73010.47</v>
      </c>
      <c r="I70" s="6">
        <f t="shared" si="5"/>
        <v>-20.681305555555557</v>
      </c>
      <c r="J70" s="4">
        <f>Vénusz!B68</f>
        <v>20</v>
      </c>
      <c r="K70" s="4">
        <f>Vénusz!C68</f>
        <v>14</v>
      </c>
      <c r="L70" s="4">
        <f>Vénusz!D68</f>
        <v>23.08</v>
      </c>
      <c r="M70" s="4">
        <f>IF(Vénusz!$E68="-",-Vénusz!F68,Vénusz!F68)</f>
        <v>-16</v>
      </c>
      <c r="N70" s="4">
        <f>IF(Vénusz!$E68="-",-Vénusz!G68,Vénusz!G68)</f>
        <v>-28</v>
      </c>
      <c r="O70" s="5">
        <f>IF(Vénusz!$E68="-",-Vénusz!H68,Vénusz!H68)</f>
        <v>-5.6</v>
      </c>
      <c r="P70" s="5">
        <f t="shared" si="6"/>
        <v>72863.08</v>
      </c>
      <c r="Q70" s="6">
        <f t="shared" si="7"/>
        <v>-16.46822222222222</v>
      </c>
    </row>
    <row r="71" spans="1:17" x14ac:dyDescent="0.45">
      <c r="A71" s="3">
        <v>44630</v>
      </c>
      <c r="B71" s="4">
        <f>Mars!B69</f>
        <v>20</v>
      </c>
      <c r="C71" s="4">
        <f>Mars!C69</f>
        <v>19</v>
      </c>
      <c r="D71" s="4">
        <f>Mars!D69</f>
        <v>57.9</v>
      </c>
      <c r="E71" s="4">
        <f>IF(Mars!$E69="-",-Mars!F69,Mars!F69)</f>
        <v>-20</v>
      </c>
      <c r="F71" s="4">
        <f>IF(Mars!$E69="-",-Mars!G69,Mars!G69)</f>
        <v>-31</v>
      </c>
      <c r="G71" s="5">
        <f>IF(Mars!$E69="-",-Mars!H69,Mars!H69)</f>
        <v>-28.2</v>
      </c>
      <c r="H71" s="5">
        <f t="shared" si="4"/>
        <v>73197.899999999994</v>
      </c>
      <c r="I71" s="6">
        <f t="shared" si="5"/>
        <v>-20.5245</v>
      </c>
      <c r="J71" s="4">
        <f>Vénusz!B69</f>
        <v>20</v>
      </c>
      <c r="K71" s="4">
        <f>Vénusz!C69</f>
        <v>18</v>
      </c>
      <c r="L71" s="4">
        <f>Vénusz!D69</f>
        <v>9.0500000000000007</v>
      </c>
      <c r="M71" s="4">
        <f>IF(Vénusz!$E69="-",-Vénusz!F69,Vénusz!F69)</f>
        <v>-16</v>
      </c>
      <c r="N71" s="4">
        <f>IF(Vénusz!$E69="-",-Vénusz!G69,Vénusz!G69)</f>
        <v>-22</v>
      </c>
      <c r="O71" s="5">
        <f>IF(Vénusz!$E69="-",-Vénusz!H69,Vénusz!H69)</f>
        <v>-39.9</v>
      </c>
      <c r="P71" s="5">
        <f t="shared" si="6"/>
        <v>73089.05</v>
      </c>
      <c r="Q71" s="6">
        <f t="shared" si="7"/>
        <v>-16.377749999999999</v>
      </c>
    </row>
    <row r="72" spans="1:17" x14ac:dyDescent="0.45">
      <c r="A72" s="3">
        <v>44631</v>
      </c>
      <c r="B72" s="4">
        <f>Mars!B70</f>
        <v>20</v>
      </c>
      <c r="C72" s="4">
        <f>Mars!C70</f>
        <v>23</v>
      </c>
      <c r="D72" s="4">
        <f>Mars!D70</f>
        <v>5.05</v>
      </c>
      <c r="E72" s="4">
        <f>IF(Mars!$E70="-",-Mars!F70,Mars!F70)</f>
        <v>-20</v>
      </c>
      <c r="F72" s="4">
        <f>IF(Mars!$E70="-",-Mars!G70,Mars!G70)</f>
        <v>-21</v>
      </c>
      <c r="G72" s="5">
        <f>IF(Mars!$E70="-",-Mars!H70,Mars!H70)</f>
        <v>-51.3</v>
      </c>
      <c r="H72" s="5">
        <f t="shared" si="4"/>
        <v>73385.05</v>
      </c>
      <c r="I72" s="6">
        <f t="shared" si="5"/>
        <v>-20.364250000000002</v>
      </c>
      <c r="J72" s="4">
        <f>Vénusz!B70</f>
        <v>20</v>
      </c>
      <c r="K72" s="4">
        <f>Vénusz!C70</f>
        <v>21</v>
      </c>
      <c r="L72" s="4">
        <f>Vénusz!D70</f>
        <v>57.1</v>
      </c>
      <c r="M72" s="4">
        <f>IF(Vénusz!$E70="-",-Vénusz!F70,Vénusz!F70)</f>
        <v>-16</v>
      </c>
      <c r="N72" s="4">
        <f>IF(Vénusz!$E70="-",-Vénusz!G70,Vénusz!G70)</f>
        <v>-16</v>
      </c>
      <c r="O72" s="5">
        <f>IF(Vénusz!$E70="-",-Vénusz!H70,Vénusz!H70)</f>
        <v>-47.1</v>
      </c>
      <c r="P72" s="5">
        <f t="shared" si="6"/>
        <v>73317.100000000006</v>
      </c>
      <c r="Q72" s="6">
        <f t="shared" si="7"/>
        <v>-16.27975</v>
      </c>
    </row>
    <row r="73" spans="1:17" x14ac:dyDescent="0.45">
      <c r="A73" s="3">
        <v>44632</v>
      </c>
      <c r="B73" s="4">
        <f>Mars!B71</f>
        <v>20</v>
      </c>
      <c r="C73" s="4">
        <f>Mars!C71</f>
        <v>26</v>
      </c>
      <c r="D73" s="4">
        <f>Mars!D71</f>
        <v>11.89</v>
      </c>
      <c r="E73" s="4">
        <f>IF(Mars!$E71="-",-Mars!F71,Mars!F71)</f>
        <v>-20</v>
      </c>
      <c r="F73" s="4">
        <f>IF(Mars!$E71="-",-Mars!G71,Mars!G71)</f>
        <v>-12</v>
      </c>
      <c r="G73" s="5">
        <f>IF(Mars!$E71="-",-Mars!H71,Mars!H71)</f>
        <v>-2.2999999999999998</v>
      </c>
      <c r="H73" s="5">
        <f t="shared" si="4"/>
        <v>73571.89</v>
      </c>
      <c r="I73" s="6">
        <f t="shared" si="5"/>
        <v>-20.200638888888889</v>
      </c>
      <c r="J73" s="4">
        <f>Vénusz!B71</f>
        <v>20</v>
      </c>
      <c r="K73" s="4">
        <f>Vénusz!C71</f>
        <v>25</v>
      </c>
      <c r="L73" s="4">
        <f>Vénusz!D71</f>
        <v>47.13</v>
      </c>
      <c r="M73" s="4">
        <f>IF(Vénusz!$E71="-",-Vénusz!F71,Vénusz!F71)</f>
        <v>-16</v>
      </c>
      <c r="N73" s="4">
        <f>IF(Vénusz!$E71="-",-Vénusz!G71,Vénusz!G71)</f>
        <v>-10</v>
      </c>
      <c r="O73" s="5">
        <f>IF(Vénusz!$E71="-",-Vénusz!H71,Vénusz!H71)</f>
        <v>-26.9</v>
      </c>
      <c r="P73" s="5">
        <f t="shared" si="6"/>
        <v>73547.13</v>
      </c>
      <c r="Q73" s="6">
        <f t="shared" si="7"/>
        <v>-16.174138888888891</v>
      </c>
    </row>
    <row r="74" spans="1:17" x14ac:dyDescent="0.45">
      <c r="A74" s="3">
        <v>44633</v>
      </c>
      <c r="B74" s="4">
        <f>Mars!B72</f>
        <v>20</v>
      </c>
      <c r="C74" s="4">
        <f>Mars!C72</f>
        <v>29</v>
      </c>
      <c r="D74" s="4">
        <f>Mars!D72</f>
        <v>18.440000000000001</v>
      </c>
      <c r="E74" s="4">
        <f>IF(Mars!$E72="-",-Mars!F72,Mars!F72)</f>
        <v>-20</v>
      </c>
      <c r="F74" s="4">
        <f>IF(Mars!$E72="-",-Mars!G72,Mars!G72)</f>
        <v>-2</v>
      </c>
      <c r="G74" s="5">
        <f>IF(Mars!$E72="-",-Mars!H72,Mars!H72)</f>
        <v>-1.1000000000000001</v>
      </c>
      <c r="H74" s="5">
        <f t="shared" si="4"/>
        <v>73758.44</v>
      </c>
      <c r="I74" s="6">
        <f t="shared" si="5"/>
        <v>-20.033638888888891</v>
      </c>
      <c r="J74" s="4">
        <f>Vénusz!B72</f>
        <v>20</v>
      </c>
      <c r="K74" s="4">
        <f>Vénusz!C72</f>
        <v>29</v>
      </c>
      <c r="L74" s="4">
        <f>Vénusz!D72</f>
        <v>39.03</v>
      </c>
      <c r="M74" s="4">
        <f>IF(Vénusz!$E72="-",-Vénusz!F72,Vénusz!F72)</f>
        <v>-16</v>
      </c>
      <c r="N74" s="4">
        <f>IF(Vénusz!$E72="-",-Vénusz!G72,Vénusz!G72)</f>
        <v>-3</v>
      </c>
      <c r="O74" s="5">
        <f>IF(Vénusz!$E72="-",-Vénusz!H72,Vénusz!H72)</f>
        <v>-39.200000000000003</v>
      </c>
      <c r="P74" s="5">
        <f t="shared" si="6"/>
        <v>73779.03</v>
      </c>
      <c r="Q74" s="6">
        <f t="shared" si="7"/>
        <v>-16.06088888888889</v>
      </c>
    </row>
    <row r="75" spans="1:17" x14ac:dyDescent="0.45">
      <c r="A75" s="3">
        <v>44634</v>
      </c>
      <c r="B75" s="4">
        <f>Mars!B73</f>
        <v>20</v>
      </c>
      <c r="C75" s="4">
        <f>Mars!C73</f>
        <v>32</v>
      </c>
      <c r="D75" s="4">
        <f>Mars!D73</f>
        <v>24.68</v>
      </c>
      <c r="E75" s="4">
        <f>IF(Mars!$E73="-",-Mars!F73,Mars!F73)</f>
        <v>-19</v>
      </c>
      <c r="F75" s="4">
        <f>IF(Mars!$E73="-",-Mars!G73,Mars!G73)</f>
        <v>-51</v>
      </c>
      <c r="G75" s="5">
        <f>IF(Mars!$E73="-",-Mars!H73,Mars!H73)</f>
        <v>-47.9</v>
      </c>
      <c r="H75" s="5">
        <f t="shared" si="4"/>
        <v>73944.679999999993</v>
      </c>
      <c r="I75" s="6">
        <f t="shared" si="5"/>
        <v>-19.863305555555556</v>
      </c>
      <c r="J75" s="4">
        <f>Vénusz!B73</f>
        <v>20</v>
      </c>
      <c r="K75" s="4">
        <f>Vénusz!C73</f>
        <v>33</v>
      </c>
      <c r="L75" s="4">
        <f>Vénusz!D73</f>
        <v>32.700000000000003</v>
      </c>
      <c r="M75" s="4">
        <f>IF(Vénusz!$E73="-",-Vénusz!F73,Vénusz!F73)</f>
        <v>-15</v>
      </c>
      <c r="N75" s="4">
        <f>IF(Vénusz!$E73="-",-Vénusz!G73,Vénusz!G73)</f>
        <v>-56</v>
      </c>
      <c r="O75" s="5">
        <f>IF(Vénusz!$E73="-",-Vénusz!H73,Vénusz!H73)</f>
        <v>-23.7</v>
      </c>
      <c r="P75" s="5">
        <f t="shared" si="6"/>
        <v>74012.7</v>
      </c>
      <c r="Q75" s="6">
        <f t="shared" si="7"/>
        <v>-15.939916666666667</v>
      </c>
    </row>
    <row r="76" spans="1:17" x14ac:dyDescent="0.45">
      <c r="A76" s="3">
        <v>44635</v>
      </c>
      <c r="B76" s="4">
        <f>Mars!B74</f>
        <v>20</v>
      </c>
      <c r="C76" s="4">
        <f>Mars!C74</f>
        <v>35</v>
      </c>
      <c r="D76" s="4">
        <f>Mars!D74</f>
        <v>30.62</v>
      </c>
      <c r="E76" s="4">
        <f>IF(Mars!$E74="-",-Mars!F74,Mars!F74)</f>
        <v>-19</v>
      </c>
      <c r="F76" s="4">
        <f>IF(Mars!$E74="-",-Mars!G74,Mars!G74)</f>
        <v>-41</v>
      </c>
      <c r="G76" s="5">
        <f>IF(Mars!$E74="-",-Mars!H74,Mars!H74)</f>
        <v>-23</v>
      </c>
      <c r="H76" s="5">
        <f t="shared" si="4"/>
        <v>74130.62</v>
      </c>
      <c r="I76" s="6">
        <f t="shared" si="5"/>
        <v>-19.689722222222223</v>
      </c>
      <c r="J76" s="4">
        <f>Vénusz!B74</f>
        <v>20</v>
      </c>
      <c r="K76" s="4">
        <f>Vénusz!C74</f>
        <v>37</v>
      </c>
      <c r="L76" s="4">
        <f>Vénusz!D74</f>
        <v>28.05</v>
      </c>
      <c r="M76" s="4">
        <f>IF(Vénusz!$E74="-",-Vénusz!F74,Vénusz!F74)</f>
        <v>-15</v>
      </c>
      <c r="N76" s="4">
        <f>IF(Vénusz!$E74="-",-Vénusz!G74,Vénusz!G74)</f>
        <v>-48</v>
      </c>
      <c r="O76" s="5">
        <f>IF(Vénusz!$E74="-",-Vénusz!H74,Vénusz!H74)</f>
        <v>-40.5</v>
      </c>
      <c r="P76" s="5">
        <f t="shared" si="6"/>
        <v>74248.05</v>
      </c>
      <c r="Q76" s="6">
        <f t="shared" si="7"/>
        <v>-15.811250000000001</v>
      </c>
    </row>
    <row r="77" spans="1:17" x14ac:dyDescent="0.45">
      <c r="A77" s="3">
        <v>44636</v>
      </c>
      <c r="B77" s="4">
        <f>Mars!B75</f>
        <v>20</v>
      </c>
      <c r="C77" s="4">
        <f>Mars!C75</f>
        <v>38</v>
      </c>
      <c r="D77" s="4">
        <f>Mars!D75</f>
        <v>36.24</v>
      </c>
      <c r="E77" s="4">
        <f>IF(Mars!$E75="-",-Mars!F75,Mars!F75)</f>
        <v>-19</v>
      </c>
      <c r="F77" s="4">
        <f>IF(Mars!$E75="-",-Mars!G75,Mars!G75)</f>
        <v>-30</v>
      </c>
      <c r="G77" s="5">
        <f>IF(Mars!$E75="-",-Mars!H75,Mars!H75)</f>
        <v>-46.3</v>
      </c>
      <c r="H77" s="5">
        <f t="shared" si="4"/>
        <v>74316.240000000005</v>
      </c>
      <c r="I77" s="6">
        <f t="shared" si="5"/>
        <v>-19.512861111111111</v>
      </c>
      <c r="J77" s="4">
        <f>Vénusz!B75</f>
        <v>20</v>
      </c>
      <c r="K77" s="4">
        <f>Vénusz!C75</f>
        <v>41</v>
      </c>
      <c r="L77" s="4">
        <f>Vénusz!D75</f>
        <v>24.97</v>
      </c>
      <c r="M77" s="4">
        <f>IF(Vénusz!$E75="-",-Vénusz!F75,Vénusz!F75)</f>
        <v>-15</v>
      </c>
      <c r="N77" s="4">
        <f>IF(Vénusz!$E75="-",-Vénusz!G75,Vénusz!G75)</f>
        <v>-40</v>
      </c>
      <c r="O77" s="5">
        <f>IF(Vénusz!$E75="-",-Vénusz!H75,Vénusz!H75)</f>
        <v>-29.2</v>
      </c>
      <c r="P77" s="5">
        <f t="shared" si="6"/>
        <v>74484.97</v>
      </c>
      <c r="Q77" s="6">
        <f t="shared" si="7"/>
        <v>-15.674777777777777</v>
      </c>
    </row>
    <row r="78" spans="1:17" x14ac:dyDescent="0.45">
      <c r="A78" s="3">
        <v>44637</v>
      </c>
      <c r="B78" s="4">
        <f>Mars!B76</f>
        <v>20</v>
      </c>
      <c r="C78" s="4">
        <f>Mars!C76</f>
        <v>41</v>
      </c>
      <c r="D78" s="4">
        <f>Mars!D76</f>
        <v>41.56</v>
      </c>
      <c r="E78" s="4">
        <f>IF(Mars!$E76="-",-Mars!F76,Mars!F76)</f>
        <v>-19</v>
      </c>
      <c r="F78" s="4">
        <f>IF(Mars!$E76="-",-Mars!G76,Mars!G76)</f>
        <v>-19</v>
      </c>
      <c r="G78" s="5">
        <f>IF(Mars!$E76="-",-Mars!H76,Mars!H76)</f>
        <v>-58</v>
      </c>
      <c r="H78" s="5">
        <f t="shared" si="4"/>
        <v>74501.56</v>
      </c>
      <c r="I78" s="6">
        <f t="shared" si="5"/>
        <v>-19.332777777777778</v>
      </c>
      <c r="J78" s="4">
        <f>Vénusz!B76</f>
        <v>20</v>
      </c>
      <c r="K78" s="4">
        <f>Vénusz!C76</f>
        <v>45</v>
      </c>
      <c r="L78" s="4">
        <f>Vénusz!D76</f>
        <v>23.37</v>
      </c>
      <c r="M78" s="4">
        <f>IF(Vénusz!$E76="-",-Vénusz!F76,Vénusz!F76)</f>
        <v>-15</v>
      </c>
      <c r="N78" s="4">
        <f>IF(Vénusz!$E76="-",-Vénusz!G76,Vénusz!G76)</f>
        <v>-31</v>
      </c>
      <c r="O78" s="5">
        <f>IF(Vénusz!$E76="-",-Vénusz!H76,Vénusz!H76)</f>
        <v>-49.9</v>
      </c>
      <c r="P78" s="5">
        <f t="shared" si="6"/>
        <v>74723.37</v>
      </c>
      <c r="Q78" s="6">
        <f t="shared" si="7"/>
        <v>-15.530527777777779</v>
      </c>
    </row>
    <row r="79" spans="1:17" x14ac:dyDescent="0.45">
      <c r="A79" s="3">
        <v>44638</v>
      </c>
      <c r="B79" s="4">
        <f>Mars!B77</f>
        <v>20</v>
      </c>
      <c r="C79" s="4">
        <f>Mars!C77</f>
        <v>44</v>
      </c>
      <c r="D79" s="4">
        <f>Mars!D77</f>
        <v>46.55</v>
      </c>
      <c r="E79" s="4">
        <f>IF(Mars!$E77="-",-Mars!F77,Mars!F77)</f>
        <v>-19</v>
      </c>
      <c r="F79" s="4">
        <f>IF(Mars!$E77="-",-Mars!G77,Mars!G77)</f>
        <v>-8</v>
      </c>
      <c r="G79" s="5">
        <f>IF(Mars!$E77="-",-Mars!H77,Mars!H77)</f>
        <v>-58.2</v>
      </c>
      <c r="H79" s="5">
        <f t="shared" si="4"/>
        <v>74686.55</v>
      </c>
      <c r="I79" s="6">
        <f t="shared" si="5"/>
        <v>-19.1495</v>
      </c>
      <c r="J79" s="4">
        <f>Vénusz!B77</f>
        <v>20</v>
      </c>
      <c r="K79" s="4">
        <f>Vénusz!C77</f>
        <v>49</v>
      </c>
      <c r="L79" s="4">
        <f>Vénusz!D77</f>
        <v>23.17</v>
      </c>
      <c r="M79" s="4">
        <f>IF(Vénusz!$E77="-",-Vénusz!F77,Vénusz!F77)</f>
        <v>-15</v>
      </c>
      <c r="N79" s="4">
        <f>IF(Vénusz!$E77="-",-Vénusz!G77,Vénusz!G77)</f>
        <v>-22</v>
      </c>
      <c r="O79" s="5">
        <f>IF(Vénusz!$E77="-",-Vénusz!H77,Vénusz!H77)</f>
        <v>-42.5</v>
      </c>
      <c r="P79" s="5">
        <f t="shared" si="6"/>
        <v>74963.17</v>
      </c>
      <c r="Q79" s="6">
        <f t="shared" si="7"/>
        <v>-15.378472222222223</v>
      </c>
    </row>
    <row r="80" spans="1:17" x14ac:dyDescent="0.45">
      <c r="A80" s="3">
        <v>44639</v>
      </c>
      <c r="B80" s="4">
        <f>Mars!B78</f>
        <v>20</v>
      </c>
      <c r="C80" s="4">
        <f>Mars!C78</f>
        <v>47</v>
      </c>
      <c r="D80" s="4">
        <f>Mars!D78</f>
        <v>51.23</v>
      </c>
      <c r="E80" s="4">
        <f>IF(Mars!$E78="-",-Mars!F78,Mars!F78)</f>
        <v>-18</v>
      </c>
      <c r="F80" s="4">
        <f>IF(Mars!$E78="-",-Mars!G78,Mars!G78)</f>
        <v>-57</v>
      </c>
      <c r="G80" s="5">
        <f>IF(Mars!$E78="-",-Mars!H78,Mars!H78)</f>
        <v>-47.1</v>
      </c>
      <c r="H80" s="5">
        <f t="shared" si="4"/>
        <v>74871.23</v>
      </c>
      <c r="I80" s="6">
        <f t="shared" si="5"/>
        <v>-18.963083333333334</v>
      </c>
      <c r="J80" s="4">
        <f>Vénusz!B78</f>
        <v>20</v>
      </c>
      <c r="K80" s="4">
        <f>Vénusz!C78</f>
        <v>53</v>
      </c>
      <c r="L80" s="4">
        <f>Vénusz!D78</f>
        <v>24.28</v>
      </c>
      <c r="M80" s="4">
        <f>IF(Vénusz!$E78="-",-Vénusz!F78,Vénusz!F78)</f>
        <v>-15</v>
      </c>
      <c r="N80" s="4">
        <f>IF(Vénusz!$E78="-",-Vénusz!G78,Vénusz!G78)</f>
        <v>-13</v>
      </c>
      <c r="O80" s="5">
        <f>IF(Vénusz!$E78="-",-Vénusz!H78,Vénusz!H78)</f>
        <v>-7</v>
      </c>
      <c r="P80" s="5">
        <f t="shared" si="6"/>
        <v>75204.28</v>
      </c>
      <c r="Q80" s="6">
        <f t="shared" si="7"/>
        <v>-15.218611111111111</v>
      </c>
    </row>
    <row r="81" spans="1:17" x14ac:dyDescent="0.45">
      <c r="A81" s="3">
        <v>44640</v>
      </c>
      <c r="B81" s="4">
        <f>Mars!B79</f>
        <v>20</v>
      </c>
      <c r="C81" s="4">
        <f>Mars!C79</f>
        <v>50</v>
      </c>
      <c r="D81" s="4">
        <f>Mars!D79</f>
        <v>55.59</v>
      </c>
      <c r="E81" s="4">
        <f>IF(Mars!$E79="-",-Mars!F79,Mars!F79)</f>
        <v>-18</v>
      </c>
      <c r="F81" s="4">
        <f>IF(Mars!$E79="-",-Mars!G79,Mars!G79)</f>
        <v>-46</v>
      </c>
      <c r="G81" s="5">
        <f>IF(Mars!$E79="-",-Mars!H79,Mars!H79)</f>
        <v>-24.8</v>
      </c>
      <c r="H81" s="5">
        <f t="shared" si="4"/>
        <v>75055.59</v>
      </c>
      <c r="I81" s="6">
        <f t="shared" si="5"/>
        <v>-18.773555555555554</v>
      </c>
      <c r="J81" s="4">
        <f>Vénusz!B79</f>
        <v>20</v>
      </c>
      <c r="K81" s="4">
        <f>Vénusz!C79</f>
        <v>57</v>
      </c>
      <c r="L81" s="4">
        <f>Vénusz!D79</f>
        <v>26.62</v>
      </c>
      <c r="M81" s="4">
        <f>IF(Vénusz!$E79="-",-Vénusz!F79,Vénusz!F79)</f>
        <v>-15</v>
      </c>
      <c r="N81" s="4">
        <f>IF(Vénusz!$E79="-",-Vénusz!G79,Vénusz!G79)</f>
        <v>-3</v>
      </c>
      <c r="O81" s="5">
        <f>IF(Vénusz!$E79="-",-Vénusz!H79,Vénusz!H79)</f>
        <v>-3.4</v>
      </c>
      <c r="P81" s="5">
        <f t="shared" si="6"/>
        <v>75446.62</v>
      </c>
      <c r="Q81" s="6">
        <f t="shared" si="7"/>
        <v>-15.050944444444445</v>
      </c>
    </row>
    <row r="82" spans="1:17" x14ac:dyDescent="0.45">
      <c r="A82" s="3">
        <v>44641</v>
      </c>
      <c r="B82" s="4">
        <f>Mars!B80</f>
        <v>20</v>
      </c>
      <c r="C82" s="4">
        <f>Mars!C80</f>
        <v>53</v>
      </c>
      <c r="D82" s="4">
        <f>Mars!D80</f>
        <v>59.62</v>
      </c>
      <c r="E82" s="4">
        <f>IF(Mars!$E80="-",-Mars!F80,Mars!F80)</f>
        <v>-18</v>
      </c>
      <c r="F82" s="4">
        <f>IF(Mars!$E80="-",-Mars!G80,Mars!G80)</f>
        <v>-34</v>
      </c>
      <c r="G82" s="5">
        <f>IF(Mars!$E80="-",-Mars!H80,Mars!H80)</f>
        <v>-51.4</v>
      </c>
      <c r="H82" s="5">
        <f t="shared" si="4"/>
        <v>75239.62</v>
      </c>
      <c r="I82" s="6">
        <f t="shared" si="5"/>
        <v>-18.580944444444444</v>
      </c>
      <c r="J82" s="4">
        <f>Vénusz!B80</f>
        <v>21</v>
      </c>
      <c r="K82" s="4">
        <f>Vénusz!C80</f>
        <v>1</v>
      </c>
      <c r="L82" s="4">
        <f>Vénusz!D80</f>
        <v>30.11</v>
      </c>
      <c r="M82" s="4">
        <f>IF(Vénusz!$E80="-",-Vénusz!F80,Vénusz!F80)</f>
        <v>-14</v>
      </c>
      <c r="N82" s="4">
        <f>IF(Vénusz!$E80="-",-Vénusz!G80,Vénusz!G80)</f>
        <v>-52</v>
      </c>
      <c r="O82" s="5">
        <f>IF(Vénusz!$E80="-",-Vénusz!H80,Vénusz!H80)</f>
        <v>-31.8</v>
      </c>
      <c r="P82" s="5">
        <f t="shared" si="6"/>
        <v>75690.11</v>
      </c>
      <c r="Q82" s="6">
        <f t="shared" si="7"/>
        <v>-14.875500000000001</v>
      </c>
    </row>
    <row r="83" spans="1:17" x14ac:dyDescent="0.45">
      <c r="A83" s="3">
        <v>44642</v>
      </c>
      <c r="B83" s="4">
        <f>Mars!B81</f>
        <v>20</v>
      </c>
      <c r="C83" s="4">
        <f>Mars!C81</f>
        <v>57</v>
      </c>
      <c r="D83" s="4">
        <f>Mars!D81</f>
        <v>3.33</v>
      </c>
      <c r="E83" s="4">
        <f>IF(Mars!$E81="-",-Mars!F81,Mars!F81)</f>
        <v>-18</v>
      </c>
      <c r="F83" s="4">
        <f>IF(Mars!$E81="-",-Mars!G81,Mars!G81)</f>
        <v>-23</v>
      </c>
      <c r="G83" s="5">
        <f>IF(Mars!$E81="-",-Mars!H81,Mars!H81)</f>
        <v>-7.1</v>
      </c>
      <c r="H83" s="5">
        <f t="shared" si="4"/>
        <v>75423.33</v>
      </c>
      <c r="I83" s="6">
        <f t="shared" si="5"/>
        <v>-18.385305555555554</v>
      </c>
      <c r="J83" s="4">
        <f>Vénusz!B81</f>
        <v>21</v>
      </c>
      <c r="K83" s="4">
        <f>Vénusz!C81</f>
        <v>5</v>
      </c>
      <c r="L83" s="4">
        <f>Vénusz!D81</f>
        <v>34.68</v>
      </c>
      <c r="M83" s="4">
        <f>IF(Vénusz!$E81="-",-Vénusz!F81,Vénusz!F81)</f>
        <v>-14</v>
      </c>
      <c r="N83" s="4">
        <f>IF(Vénusz!$E81="-",-Vénusz!G81,Vénusz!G81)</f>
        <v>-41</v>
      </c>
      <c r="O83" s="5">
        <f>IF(Vénusz!$E81="-",-Vénusz!H81,Vénusz!H81)</f>
        <v>-32.1</v>
      </c>
      <c r="P83" s="5">
        <f t="shared" si="6"/>
        <v>75934.679999999993</v>
      </c>
      <c r="Q83" s="6">
        <f t="shared" si="7"/>
        <v>-14.69225</v>
      </c>
    </row>
    <row r="84" spans="1:17" x14ac:dyDescent="0.45">
      <c r="A84" s="3">
        <v>44643</v>
      </c>
      <c r="B84" s="4">
        <f>Mars!B82</f>
        <v>21</v>
      </c>
      <c r="C84" s="4">
        <f>Mars!C82</f>
        <v>0</v>
      </c>
      <c r="D84" s="4">
        <f>Mars!D82</f>
        <v>6.71</v>
      </c>
      <c r="E84" s="4">
        <f>IF(Mars!$E82="-",-Mars!F82,Mars!F82)</f>
        <v>-18</v>
      </c>
      <c r="F84" s="4">
        <f>IF(Mars!$E82="-",-Mars!G82,Mars!G82)</f>
        <v>-11</v>
      </c>
      <c r="G84" s="5">
        <f>IF(Mars!$E82="-",-Mars!H82,Mars!H82)</f>
        <v>-12</v>
      </c>
      <c r="H84" s="5">
        <f t="shared" si="4"/>
        <v>75606.710000000006</v>
      </c>
      <c r="I84" s="6">
        <f t="shared" si="5"/>
        <v>-18.186666666666667</v>
      </c>
      <c r="J84" s="4">
        <f>Vénusz!B82</f>
        <v>21</v>
      </c>
      <c r="K84" s="4">
        <f>Vénusz!C82</f>
        <v>9</v>
      </c>
      <c r="L84" s="4">
        <f>Vénusz!D82</f>
        <v>40.24</v>
      </c>
      <c r="M84" s="4">
        <f>IF(Vénusz!$E82="-",-Vénusz!F82,Vénusz!F82)</f>
        <v>-14</v>
      </c>
      <c r="N84" s="4">
        <f>IF(Vénusz!$E82="-",-Vénusz!G82,Vénusz!G82)</f>
        <v>-30</v>
      </c>
      <c r="O84" s="5">
        <f>IF(Vénusz!$E82="-",-Vénusz!H82,Vénusz!H82)</f>
        <v>-4.5999999999999996</v>
      </c>
      <c r="P84" s="5">
        <f t="shared" si="6"/>
        <v>76180.240000000005</v>
      </c>
      <c r="Q84" s="6">
        <f t="shared" si="7"/>
        <v>-14.501277777777778</v>
      </c>
    </row>
    <row r="85" spans="1:17" x14ac:dyDescent="0.45">
      <c r="A85" s="3">
        <v>44644</v>
      </c>
      <c r="B85" s="4">
        <f>Mars!B83</f>
        <v>21</v>
      </c>
      <c r="C85" s="4">
        <f>Mars!C83</f>
        <v>3</v>
      </c>
      <c r="D85" s="4">
        <f>Mars!D83</f>
        <v>9.76</v>
      </c>
      <c r="E85" s="4">
        <f>IF(Mars!$E83="-",-Mars!F83,Mars!F83)</f>
        <v>-17</v>
      </c>
      <c r="F85" s="4">
        <f>IF(Mars!$E83="-",-Mars!G83,Mars!G83)</f>
        <v>-59</v>
      </c>
      <c r="G85" s="5">
        <f>IF(Mars!$E83="-",-Mars!H83,Mars!H83)</f>
        <v>-6.2</v>
      </c>
      <c r="H85" s="5">
        <f t="shared" si="4"/>
        <v>75789.759999999995</v>
      </c>
      <c r="I85" s="6">
        <f t="shared" si="5"/>
        <v>-17.985055555555558</v>
      </c>
      <c r="J85" s="4">
        <f>Vénusz!B83</f>
        <v>21</v>
      </c>
      <c r="K85" s="4">
        <f>Vénusz!C83</f>
        <v>13</v>
      </c>
      <c r="L85" s="4">
        <f>Vénusz!D83</f>
        <v>46.71</v>
      </c>
      <c r="M85" s="4">
        <f>IF(Vénusz!$E83="-",-Vénusz!F83,Vénusz!F83)</f>
        <v>-14</v>
      </c>
      <c r="N85" s="4">
        <f>IF(Vénusz!$E83="-",-Vénusz!G83,Vénusz!G83)</f>
        <v>-18</v>
      </c>
      <c r="O85" s="5">
        <f>IF(Vénusz!$E83="-",-Vénusz!H83,Vénusz!H83)</f>
        <v>-9.4</v>
      </c>
      <c r="P85" s="5">
        <f t="shared" si="6"/>
        <v>76426.710000000006</v>
      </c>
      <c r="Q85" s="6">
        <f t="shared" si="7"/>
        <v>-14.302611111111112</v>
      </c>
    </row>
    <row r="86" spans="1:17" x14ac:dyDescent="0.45">
      <c r="A86" s="3">
        <v>44645</v>
      </c>
      <c r="B86" s="4">
        <f>Mars!B84</f>
        <v>21</v>
      </c>
      <c r="C86" s="4">
        <f>Mars!C84</f>
        <v>6</v>
      </c>
      <c r="D86" s="4">
        <f>Mars!D84</f>
        <v>12.48</v>
      </c>
      <c r="E86" s="4">
        <f>IF(Mars!$E84="-",-Mars!F84,Mars!F84)</f>
        <v>-17</v>
      </c>
      <c r="F86" s="4">
        <f>IF(Mars!$E84="-",-Mars!G84,Mars!G84)</f>
        <v>-46</v>
      </c>
      <c r="G86" s="5">
        <f>IF(Mars!$E84="-",-Mars!H84,Mars!H84)</f>
        <v>-50</v>
      </c>
      <c r="H86" s="5">
        <f t="shared" si="4"/>
        <v>75972.479999999996</v>
      </c>
      <c r="I86" s="6">
        <f t="shared" si="5"/>
        <v>-17.780555555555555</v>
      </c>
      <c r="J86" s="4">
        <f>Vénusz!B84</f>
        <v>21</v>
      </c>
      <c r="K86" s="4">
        <f>Vénusz!C84</f>
        <v>17</v>
      </c>
      <c r="L86" s="4">
        <f>Vénusz!D84</f>
        <v>54.04</v>
      </c>
      <c r="M86" s="4">
        <f>IF(Vénusz!$E84="-",-Vénusz!F84,Vénusz!F84)</f>
        <v>-14</v>
      </c>
      <c r="N86" s="4">
        <f>IF(Vénusz!$E84="-",-Vénusz!G84,Vénusz!G84)</f>
        <v>-5</v>
      </c>
      <c r="O86" s="5">
        <f>IF(Vénusz!$E84="-",-Vénusz!H84,Vénusz!H84)</f>
        <v>-46.6</v>
      </c>
      <c r="P86" s="5">
        <f t="shared" si="6"/>
        <v>76674.039999999994</v>
      </c>
      <c r="Q86" s="6">
        <f t="shared" si="7"/>
        <v>-14.096277777777779</v>
      </c>
    </row>
    <row r="87" spans="1:17" x14ac:dyDescent="0.45">
      <c r="A87" s="3">
        <v>44646</v>
      </c>
      <c r="B87" s="4">
        <f>Mars!B85</f>
        <v>21</v>
      </c>
      <c r="C87" s="4">
        <f>Mars!C85</f>
        <v>9</v>
      </c>
      <c r="D87" s="4">
        <f>Mars!D85</f>
        <v>14.86</v>
      </c>
      <c r="E87" s="4">
        <f>IF(Mars!$E85="-",-Mars!F85,Mars!F85)</f>
        <v>-17</v>
      </c>
      <c r="F87" s="4">
        <f>IF(Mars!$E85="-",-Mars!G85,Mars!G85)</f>
        <v>-34</v>
      </c>
      <c r="G87" s="5">
        <f>IF(Mars!$E85="-",-Mars!H85,Mars!H85)</f>
        <v>-23.4</v>
      </c>
      <c r="H87" s="5">
        <f t="shared" si="4"/>
        <v>76154.86</v>
      </c>
      <c r="I87" s="6">
        <f t="shared" si="5"/>
        <v>-17.573166666666665</v>
      </c>
      <c r="J87" s="4">
        <f>Vénusz!B85</f>
        <v>21</v>
      </c>
      <c r="K87" s="4">
        <f>Vénusz!C85</f>
        <v>22</v>
      </c>
      <c r="L87" s="4">
        <f>Vénusz!D85</f>
        <v>2.15</v>
      </c>
      <c r="M87" s="4">
        <f>IF(Vénusz!$E85="-",-Vénusz!F85,Vénusz!F85)</f>
        <v>-13</v>
      </c>
      <c r="N87" s="4">
        <f>IF(Vénusz!$E85="-",-Vénusz!G85,Vénusz!G85)</f>
        <v>-52</v>
      </c>
      <c r="O87" s="5">
        <f>IF(Vénusz!$E85="-",-Vénusz!H85,Vénusz!H85)</f>
        <v>-56.5</v>
      </c>
      <c r="P87" s="5">
        <f t="shared" si="6"/>
        <v>76922.149999999994</v>
      </c>
      <c r="Q87" s="6">
        <f t="shared" si="7"/>
        <v>-13.882361111111111</v>
      </c>
    </row>
    <row r="88" spans="1:17" x14ac:dyDescent="0.45">
      <c r="A88" s="3">
        <v>44647</v>
      </c>
      <c r="B88" s="4">
        <f>Mars!B86</f>
        <v>21</v>
      </c>
      <c r="C88" s="4">
        <f>Mars!C86</f>
        <v>12</v>
      </c>
      <c r="D88" s="4">
        <f>Mars!D86</f>
        <v>16.89</v>
      </c>
      <c r="E88" s="4">
        <f>IF(Mars!$E86="-",-Mars!F86,Mars!F86)</f>
        <v>-17</v>
      </c>
      <c r="F88" s="4">
        <f>IF(Mars!$E86="-",-Mars!G86,Mars!G86)</f>
        <v>-21</v>
      </c>
      <c r="G88" s="5">
        <f>IF(Mars!$E86="-",-Mars!H86,Mars!H86)</f>
        <v>-46.6</v>
      </c>
      <c r="H88" s="5">
        <f t="shared" si="4"/>
        <v>76336.89</v>
      </c>
      <c r="I88" s="6">
        <f t="shared" si="5"/>
        <v>-17.362944444444445</v>
      </c>
      <c r="J88" s="4">
        <f>Vénusz!B86</f>
        <v>21</v>
      </c>
      <c r="K88" s="4">
        <f>Vénusz!C86</f>
        <v>26</v>
      </c>
      <c r="L88" s="4">
        <f>Vénusz!D86</f>
        <v>10.96</v>
      </c>
      <c r="M88" s="4">
        <f>IF(Vénusz!$E86="-",-Vénusz!F86,Vénusz!F86)</f>
        <v>-13</v>
      </c>
      <c r="N88" s="4">
        <f>IF(Vénusz!$E86="-",-Vénusz!G86,Vénusz!G86)</f>
        <v>-39</v>
      </c>
      <c r="O88" s="5">
        <f>IF(Vénusz!$E86="-",-Vénusz!H86,Vénusz!H86)</f>
        <v>-39.4</v>
      </c>
      <c r="P88" s="5">
        <f t="shared" si="6"/>
        <v>77170.960000000006</v>
      </c>
      <c r="Q88" s="6">
        <f t="shared" si="7"/>
        <v>-13.660944444444445</v>
      </c>
    </row>
    <row r="89" spans="1:17" x14ac:dyDescent="0.45">
      <c r="A89" s="3">
        <v>44648</v>
      </c>
      <c r="B89" s="4">
        <f>Mars!B87</f>
        <v>21</v>
      </c>
      <c r="C89" s="4">
        <f>Mars!C87</f>
        <v>15</v>
      </c>
      <c r="D89" s="4">
        <f>Mars!D87</f>
        <v>18.579999999999998</v>
      </c>
      <c r="E89" s="4">
        <f>IF(Mars!$E87="-",-Mars!F87,Mars!F87)</f>
        <v>-17</v>
      </c>
      <c r="F89" s="4">
        <f>IF(Mars!$E87="-",-Mars!G87,Mars!G87)</f>
        <v>-8</v>
      </c>
      <c r="G89" s="5">
        <f>IF(Mars!$E87="-",-Mars!H87,Mars!H87)</f>
        <v>-59.8</v>
      </c>
      <c r="H89" s="5">
        <f t="shared" si="4"/>
        <v>76518.58</v>
      </c>
      <c r="I89" s="6">
        <f t="shared" si="5"/>
        <v>-17.149944444444444</v>
      </c>
      <c r="J89" s="4">
        <f>Vénusz!B87</f>
        <v>21</v>
      </c>
      <c r="K89" s="4">
        <f>Vénusz!C87</f>
        <v>30</v>
      </c>
      <c r="L89" s="4">
        <f>Vénusz!D87</f>
        <v>20.420000000000002</v>
      </c>
      <c r="M89" s="4">
        <f>IF(Vénusz!$E87="-",-Vénusz!F87,Vénusz!F87)</f>
        <v>-13</v>
      </c>
      <c r="N89" s="4">
        <f>IF(Vénusz!$E87="-",-Vénusz!G87,Vénusz!G87)</f>
        <v>-25</v>
      </c>
      <c r="O89" s="5">
        <f>IF(Vénusz!$E87="-",-Vénusz!H87,Vénusz!H87)</f>
        <v>-55.5</v>
      </c>
      <c r="P89" s="5">
        <f t="shared" si="6"/>
        <v>77420.42</v>
      </c>
      <c r="Q89" s="6">
        <f t="shared" si="7"/>
        <v>-13.432083333333333</v>
      </c>
    </row>
    <row r="90" spans="1:17" x14ac:dyDescent="0.45">
      <c r="A90" s="3">
        <v>44649</v>
      </c>
      <c r="B90" s="4">
        <f>Mars!B88</f>
        <v>21</v>
      </c>
      <c r="C90" s="4">
        <f>Mars!C88</f>
        <v>18</v>
      </c>
      <c r="D90" s="4">
        <f>Mars!D88</f>
        <v>19.91</v>
      </c>
      <c r="E90" s="4">
        <f>IF(Mars!$E88="-",-Mars!F88,Mars!F88)</f>
        <v>-16</v>
      </c>
      <c r="F90" s="4">
        <f>IF(Mars!$E88="-",-Mars!G88,Mars!G88)</f>
        <v>-56</v>
      </c>
      <c r="G90" s="5">
        <f>IF(Mars!$E88="-",-Mars!H88,Mars!H88)</f>
        <v>-3.1</v>
      </c>
      <c r="H90" s="5">
        <f t="shared" si="4"/>
        <v>76699.91</v>
      </c>
      <c r="I90" s="6">
        <f t="shared" si="5"/>
        <v>-16.934194444444444</v>
      </c>
      <c r="J90" s="4">
        <f>Vénusz!B88</f>
        <v>21</v>
      </c>
      <c r="K90" s="4">
        <f>Vénusz!C88</f>
        <v>34</v>
      </c>
      <c r="L90" s="4">
        <f>Vénusz!D88</f>
        <v>30.46</v>
      </c>
      <c r="M90" s="4">
        <f>IF(Vénusz!$E88="-",-Vénusz!F88,Vénusz!F88)</f>
        <v>-13</v>
      </c>
      <c r="N90" s="4">
        <f>IF(Vénusz!$E88="-",-Vénusz!G88,Vénusz!G88)</f>
        <v>-11</v>
      </c>
      <c r="O90" s="5">
        <f>IF(Vénusz!$E88="-",-Vénusz!H88,Vénusz!H88)</f>
        <v>-45.2</v>
      </c>
      <c r="P90" s="5">
        <f t="shared" si="6"/>
        <v>77670.460000000006</v>
      </c>
      <c r="Q90" s="6">
        <f t="shared" si="7"/>
        <v>-13.19588888888889</v>
      </c>
    </row>
    <row r="91" spans="1:17" x14ac:dyDescent="0.45">
      <c r="A91" s="3">
        <v>44650</v>
      </c>
      <c r="B91" s="4">
        <f>Mars!B89</f>
        <v>21</v>
      </c>
      <c r="C91" s="4">
        <f>Mars!C89</f>
        <v>21</v>
      </c>
      <c r="D91" s="4">
        <f>Mars!D89</f>
        <v>20.89</v>
      </c>
      <c r="E91" s="4">
        <f>IF(Mars!$E89="-",-Mars!F89,Mars!F89)</f>
        <v>-16</v>
      </c>
      <c r="F91" s="4">
        <f>IF(Mars!$E89="-",-Mars!G89,Mars!G89)</f>
        <v>-42</v>
      </c>
      <c r="G91" s="5">
        <f>IF(Mars!$E89="-",-Mars!H89,Mars!H89)</f>
        <v>-56.8</v>
      </c>
      <c r="H91" s="5">
        <f t="shared" si="4"/>
        <v>76880.89</v>
      </c>
      <c r="I91" s="6">
        <f t="shared" si="5"/>
        <v>-16.715777777777777</v>
      </c>
      <c r="J91" s="4">
        <f>Vénusz!B89</f>
        <v>21</v>
      </c>
      <c r="K91" s="4">
        <f>Vénusz!C89</f>
        <v>38</v>
      </c>
      <c r="L91" s="4">
        <f>Vénusz!D89</f>
        <v>41.03</v>
      </c>
      <c r="M91" s="4">
        <f>IF(Vénusz!$E89="-",-Vénusz!F89,Vénusz!F89)</f>
        <v>-12</v>
      </c>
      <c r="N91" s="4">
        <f>IF(Vénusz!$E89="-",-Vénusz!G89,Vénusz!G89)</f>
        <v>-57</v>
      </c>
      <c r="O91" s="5">
        <f>IF(Vénusz!$E89="-",-Vénusz!H89,Vénusz!H89)</f>
        <v>-8.6999999999999993</v>
      </c>
      <c r="P91" s="5">
        <f t="shared" si="6"/>
        <v>77921.03</v>
      </c>
      <c r="Q91" s="6">
        <f t="shared" si="7"/>
        <v>-12.952416666666666</v>
      </c>
    </row>
    <row r="92" spans="1:17" x14ac:dyDescent="0.45">
      <c r="A92" s="3">
        <v>44651</v>
      </c>
      <c r="B92" s="4">
        <f>Mars!B90</f>
        <v>21</v>
      </c>
      <c r="C92" s="4">
        <f>Mars!C90</f>
        <v>24</v>
      </c>
      <c r="D92" s="4">
        <f>Mars!D90</f>
        <v>21.51</v>
      </c>
      <c r="E92" s="4">
        <f>IF(Mars!$E90="-",-Mars!F90,Mars!F90)</f>
        <v>-16</v>
      </c>
      <c r="F92" s="4">
        <f>IF(Mars!$E90="-",-Mars!G90,Mars!G90)</f>
        <v>-29</v>
      </c>
      <c r="G92" s="5">
        <f>IF(Mars!$E90="-",-Mars!H90,Mars!H90)</f>
        <v>-40.9</v>
      </c>
      <c r="H92" s="5">
        <f t="shared" si="4"/>
        <v>77061.509999999995</v>
      </c>
      <c r="I92" s="6">
        <f t="shared" si="5"/>
        <v>-16.494694444444445</v>
      </c>
      <c r="J92" s="4">
        <f>Vénusz!B90</f>
        <v>21</v>
      </c>
      <c r="K92" s="4">
        <f>Vénusz!C90</f>
        <v>42</v>
      </c>
      <c r="L92" s="4">
        <f>Vénusz!D90</f>
        <v>52.06</v>
      </c>
      <c r="M92" s="4">
        <f>IF(Vénusz!$E90="-",-Vénusz!F90,Vénusz!F90)</f>
        <v>-12</v>
      </c>
      <c r="N92" s="4">
        <f>IF(Vénusz!$E90="-",-Vénusz!G90,Vénusz!G90)</f>
        <v>-42</v>
      </c>
      <c r="O92" s="5">
        <f>IF(Vénusz!$E90="-",-Vénusz!H90,Vénusz!H90)</f>
        <v>-6.5</v>
      </c>
      <c r="P92" s="5">
        <f t="shared" si="6"/>
        <v>78172.06</v>
      </c>
      <c r="Q92" s="6">
        <f t="shared" si="7"/>
        <v>-12.701805555555556</v>
      </c>
    </row>
    <row r="93" spans="1:17" x14ac:dyDescent="0.45">
      <c r="A93" s="3">
        <v>44652</v>
      </c>
      <c r="B93" s="4">
        <f>Mars!B91</f>
        <v>21</v>
      </c>
      <c r="C93" s="4">
        <f>Mars!C91</f>
        <v>27</v>
      </c>
      <c r="D93" s="4">
        <f>Mars!D91</f>
        <v>21.77</v>
      </c>
      <c r="E93" s="4">
        <f>IF(Mars!$E91="-",-Mars!F91,Mars!F91)</f>
        <v>-16</v>
      </c>
      <c r="F93" s="4">
        <f>IF(Mars!$E91="-",-Mars!G91,Mars!G91)</f>
        <v>-16</v>
      </c>
      <c r="G93" s="5">
        <f>IF(Mars!$E91="-",-Mars!H91,Mars!H91)</f>
        <v>-15.8</v>
      </c>
      <c r="H93" s="5">
        <f t="shared" si="4"/>
        <v>77241.77</v>
      </c>
      <c r="I93" s="6">
        <f t="shared" si="5"/>
        <v>-16.271055555555556</v>
      </c>
      <c r="J93" s="4">
        <f>Vénusz!B91</f>
        <v>21</v>
      </c>
      <c r="K93" s="4">
        <f>Vénusz!C91</f>
        <v>47</v>
      </c>
      <c r="L93" s="4">
        <f>Vénusz!D91</f>
        <v>3.51</v>
      </c>
      <c r="M93" s="4">
        <f>IF(Vénusz!$E91="-",-Vénusz!F91,Vénusz!F91)</f>
        <v>-12</v>
      </c>
      <c r="N93" s="4">
        <f>IF(Vénusz!$E91="-",-Vénusz!G91,Vénusz!G91)</f>
        <v>-26</v>
      </c>
      <c r="O93" s="5">
        <f>IF(Vénusz!$E91="-",-Vénusz!H91,Vénusz!H91)</f>
        <v>-38.9</v>
      </c>
      <c r="P93" s="5">
        <f t="shared" si="6"/>
        <v>78423.509999999995</v>
      </c>
      <c r="Q93" s="6">
        <f t="shared" si="7"/>
        <v>-12.444138888888888</v>
      </c>
    </row>
    <row r="94" spans="1:17" x14ac:dyDescent="0.45">
      <c r="A94" s="3">
        <v>44653</v>
      </c>
      <c r="B94" s="4">
        <f>Mars!B92</f>
        <v>21</v>
      </c>
      <c r="C94" s="4">
        <f>Mars!C92</f>
        <v>30</v>
      </c>
      <c r="D94" s="4">
        <f>Mars!D92</f>
        <v>21.66</v>
      </c>
      <c r="E94" s="4">
        <f>IF(Mars!$E92="-",-Mars!F92,Mars!F92)</f>
        <v>-16</v>
      </c>
      <c r="F94" s="4">
        <f>IF(Mars!$E92="-",-Mars!G92,Mars!G92)</f>
        <v>-2</v>
      </c>
      <c r="G94" s="5">
        <f>IF(Mars!$E92="-",-Mars!H92,Mars!H92)</f>
        <v>-41.5</v>
      </c>
      <c r="H94" s="5">
        <f t="shared" si="4"/>
        <v>77421.66</v>
      </c>
      <c r="I94" s="6">
        <f t="shared" si="5"/>
        <v>-16.044861111111114</v>
      </c>
      <c r="J94" s="4">
        <f>Vénusz!B92</f>
        <v>21</v>
      </c>
      <c r="K94" s="4">
        <f>Vénusz!C92</f>
        <v>51</v>
      </c>
      <c r="L94" s="4">
        <f>Vénusz!D92</f>
        <v>15.33</v>
      </c>
      <c r="M94" s="4">
        <f>IF(Vénusz!$E92="-",-Vénusz!F92,Vénusz!F92)</f>
        <v>-12</v>
      </c>
      <c r="N94" s="4">
        <f>IF(Vénusz!$E92="-",-Vénusz!G92,Vénusz!G92)</f>
        <v>-10</v>
      </c>
      <c r="O94" s="5">
        <f>IF(Vénusz!$E92="-",-Vénusz!H92,Vénusz!H92)</f>
        <v>-46.4</v>
      </c>
      <c r="P94" s="5">
        <f t="shared" si="6"/>
        <v>78675.33</v>
      </c>
      <c r="Q94" s="6">
        <f t="shared" si="7"/>
        <v>-12.179555555555554</v>
      </c>
    </row>
    <row r="95" spans="1:17" x14ac:dyDescent="0.45">
      <c r="A95" s="3">
        <v>44654</v>
      </c>
      <c r="B95" s="4">
        <f>Mars!B93</f>
        <v>21</v>
      </c>
      <c r="C95" s="4">
        <f>Mars!C93</f>
        <v>33</v>
      </c>
      <c r="D95" s="4">
        <f>Mars!D93</f>
        <v>21.19</v>
      </c>
      <c r="E95" s="4">
        <f>IF(Mars!$E93="-",-Mars!F93,Mars!F93)</f>
        <v>-15</v>
      </c>
      <c r="F95" s="4">
        <f>IF(Mars!$E93="-",-Mars!G93,Mars!G93)</f>
        <v>-48</v>
      </c>
      <c r="G95" s="5">
        <f>IF(Mars!$E93="-",-Mars!H93,Mars!H93)</f>
        <v>-58.2</v>
      </c>
      <c r="H95" s="5">
        <f t="shared" si="4"/>
        <v>77601.19</v>
      </c>
      <c r="I95" s="6">
        <f t="shared" si="5"/>
        <v>-15.816166666666668</v>
      </c>
      <c r="J95" s="4">
        <f>Vénusz!B93</f>
        <v>21</v>
      </c>
      <c r="K95" s="4">
        <f>Vénusz!C93</f>
        <v>55</v>
      </c>
      <c r="L95" s="4">
        <f>Vénusz!D93</f>
        <v>27.48</v>
      </c>
      <c r="M95" s="4">
        <f>IF(Vénusz!$E93="-",-Vénusz!F93,Vénusz!F93)</f>
        <v>-11</v>
      </c>
      <c r="N95" s="4">
        <f>IF(Vénusz!$E93="-",-Vénusz!G93,Vénusz!G93)</f>
        <v>-54</v>
      </c>
      <c r="O95" s="5">
        <f>IF(Vénusz!$E93="-",-Vénusz!H93,Vénusz!H93)</f>
        <v>-29.2</v>
      </c>
      <c r="P95" s="5">
        <f t="shared" si="6"/>
        <v>78927.48</v>
      </c>
      <c r="Q95" s="6">
        <f t="shared" si="7"/>
        <v>-11.908111111111111</v>
      </c>
    </row>
    <row r="96" spans="1:17" x14ac:dyDescent="0.45">
      <c r="A96" s="3">
        <v>44655</v>
      </c>
      <c r="B96" s="4">
        <f>Mars!B94</f>
        <v>21</v>
      </c>
      <c r="C96" s="4">
        <f>Mars!C94</f>
        <v>36</v>
      </c>
      <c r="D96" s="4">
        <f>Mars!D94</f>
        <v>20.36</v>
      </c>
      <c r="E96" s="4">
        <f>IF(Mars!$E94="-",-Mars!F94,Mars!F94)</f>
        <v>-15</v>
      </c>
      <c r="F96" s="4">
        <f>IF(Mars!$E94="-",-Mars!G94,Mars!G94)</f>
        <v>-35</v>
      </c>
      <c r="G96" s="5">
        <f>IF(Mars!$E94="-",-Mars!H94,Mars!H94)</f>
        <v>-6</v>
      </c>
      <c r="H96" s="5">
        <f t="shared" si="4"/>
        <v>77780.36</v>
      </c>
      <c r="I96" s="6">
        <f t="shared" si="5"/>
        <v>-15.585000000000001</v>
      </c>
      <c r="J96" s="4">
        <f>Vénusz!B94</f>
        <v>21</v>
      </c>
      <c r="K96" s="4">
        <f>Vénusz!C94</f>
        <v>59</v>
      </c>
      <c r="L96" s="4">
        <f>Vénusz!D94</f>
        <v>39.909999999999997</v>
      </c>
      <c r="M96" s="4">
        <f>IF(Vénusz!$E94="-",-Vénusz!F94,Vénusz!F94)</f>
        <v>-11</v>
      </c>
      <c r="N96" s="4">
        <f>IF(Vénusz!$E94="-",-Vénusz!G94,Vénusz!G94)</f>
        <v>-37</v>
      </c>
      <c r="O96" s="5">
        <f>IF(Vénusz!$E94="-",-Vénusz!H94,Vénusz!H94)</f>
        <v>-47.9</v>
      </c>
      <c r="P96" s="5">
        <f t="shared" si="6"/>
        <v>79179.91</v>
      </c>
      <c r="Q96" s="6">
        <f t="shared" si="7"/>
        <v>-11.629972222222223</v>
      </c>
    </row>
    <row r="97" spans="1:17" x14ac:dyDescent="0.45">
      <c r="A97" s="3">
        <v>44656</v>
      </c>
      <c r="B97" s="4">
        <f>Mars!B95</f>
        <v>21</v>
      </c>
      <c r="C97" s="4">
        <f>Mars!C95</f>
        <v>39</v>
      </c>
      <c r="D97" s="4">
        <f>Mars!D95</f>
        <v>19.149999999999999</v>
      </c>
      <c r="E97" s="4">
        <f>IF(Mars!$E95="-",-Mars!F95,Mars!F95)</f>
        <v>-15</v>
      </c>
      <c r="F97" s="4">
        <f>IF(Mars!$E95="-",-Mars!G95,Mars!G95)</f>
        <v>-21</v>
      </c>
      <c r="G97" s="5">
        <f>IF(Mars!$E95="-",-Mars!H95,Mars!H95)</f>
        <v>-5.3</v>
      </c>
      <c r="H97" s="5">
        <f t="shared" si="4"/>
        <v>77959.149999999994</v>
      </c>
      <c r="I97" s="6">
        <f t="shared" si="5"/>
        <v>-15.351472222222222</v>
      </c>
      <c r="J97" s="4">
        <f>Vénusz!B95</f>
        <v>22</v>
      </c>
      <c r="K97" s="4">
        <f>Vénusz!C95</f>
        <v>3</v>
      </c>
      <c r="L97" s="4">
        <f>Vénusz!D95</f>
        <v>52.6</v>
      </c>
      <c r="M97" s="4">
        <f>IF(Vénusz!$E95="-",-Vénusz!F95,Vénusz!F95)</f>
        <v>-11</v>
      </c>
      <c r="N97" s="4">
        <f>IF(Vénusz!$E95="-",-Vénusz!G95,Vénusz!G95)</f>
        <v>-20</v>
      </c>
      <c r="O97" s="5">
        <f>IF(Vénusz!$E95="-",-Vénusz!H95,Vénusz!H95)</f>
        <v>-42.9</v>
      </c>
      <c r="P97" s="5">
        <f t="shared" si="6"/>
        <v>79432.600000000006</v>
      </c>
      <c r="Q97" s="6">
        <f t="shared" si="7"/>
        <v>-11.34525</v>
      </c>
    </row>
    <row r="98" spans="1:17" x14ac:dyDescent="0.45">
      <c r="A98" s="3">
        <v>44657</v>
      </c>
      <c r="B98" s="4">
        <f>Mars!B96</f>
        <v>21</v>
      </c>
      <c r="C98" s="4">
        <f>Mars!C96</f>
        <v>42</v>
      </c>
      <c r="D98" s="4">
        <f>Mars!D96</f>
        <v>17.59</v>
      </c>
      <c r="E98" s="4">
        <f>IF(Mars!$E96="-",-Mars!F96,Mars!F96)</f>
        <v>-15</v>
      </c>
      <c r="F98" s="4">
        <f>IF(Mars!$E96="-",-Mars!G96,Mars!G96)</f>
        <v>-6</v>
      </c>
      <c r="G98" s="5">
        <f>IF(Mars!$E96="-",-Mars!H96,Mars!H96)</f>
        <v>-56.1</v>
      </c>
      <c r="H98" s="5">
        <f t="shared" si="4"/>
        <v>78137.59</v>
      </c>
      <c r="I98" s="6">
        <f t="shared" si="5"/>
        <v>-15.115583333333333</v>
      </c>
      <c r="J98" s="4">
        <f>Vénusz!B96</f>
        <v>22</v>
      </c>
      <c r="K98" s="4">
        <f>Vénusz!C96</f>
        <v>8</v>
      </c>
      <c r="L98" s="4">
        <f>Vénusz!D96</f>
        <v>5.51</v>
      </c>
      <c r="M98" s="4">
        <f>IF(Vénusz!$E96="-",-Vénusz!F96,Vénusz!F96)</f>
        <v>-11</v>
      </c>
      <c r="N98" s="4">
        <f>IF(Vénusz!$E96="-",-Vénusz!G96,Vénusz!G96)</f>
        <v>-3</v>
      </c>
      <c r="O98" s="5">
        <f>IF(Vénusz!$E96="-",-Vénusz!H96,Vénusz!H96)</f>
        <v>-14.6</v>
      </c>
      <c r="P98" s="5">
        <f t="shared" si="6"/>
        <v>79685.509999999995</v>
      </c>
      <c r="Q98" s="6">
        <f t="shared" si="7"/>
        <v>-11.054055555555557</v>
      </c>
    </row>
    <row r="99" spans="1:17" x14ac:dyDescent="0.45">
      <c r="A99" s="3">
        <v>44658</v>
      </c>
      <c r="B99" s="4">
        <f>Mars!B97</f>
        <v>21</v>
      </c>
      <c r="C99" s="4">
        <f>Mars!C97</f>
        <v>45</v>
      </c>
      <c r="D99" s="4">
        <f>Mars!D97</f>
        <v>15.66</v>
      </c>
      <c r="E99" s="4">
        <f>IF(Mars!$E97="-",-Mars!F97,Mars!F97)</f>
        <v>-14</v>
      </c>
      <c r="F99" s="4">
        <f>IF(Mars!$E97="-",-Mars!G97,Mars!G97)</f>
        <v>-52</v>
      </c>
      <c r="G99" s="5">
        <f>IF(Mars!$E97="-",-Mars!H97,Mars!H97)</f>
        <v>-38.6</v>
      </c>
      <c r="H99" s="5">
        <f t="shared" si="4"/>
        <v>78315.66</v>
      </c>
      <c r="I99" s="6">
        <f t="shared" si="5"/>
        <v>-14.877388888888889</v>
      </c>
      <c r="J99" s="4">
        <f>Vénusz!B97</f>
        <v>22</v>
      </c>
      <c r="K99" s="4">
        <f>Vénusz!C97</f>
        <v>12</v>
      </c>
      <c r="L99" s="4">
        <f>Vénusz!D97</f>
        <v>18.61</v>
      </c>
      <c r="M99" s="4">
        <f>IF(Vénusz!$E97="-",-Vénusz!F97,Vénusz!F97)</f>
        <v>-10</v>
      </c>
      <c r="N99" s="4">
        <f>IF(Vénusz!$E97="-",-Vénusz!G97,Vénusz!G97)</f>
        <v>-45</v>
      </c>
      <c r="O99" s="5">
        <f>IF(Vénusz!$E97="-",-Vénusz!H97,Vénusz!H97)</f>
        <v>-23.4</v>
      </c>
      <c r="P99" s="5">
        <f t="shared" si="6"/>
        <v>79938.61</v>
      </c>
      <c r="Q99" s="6">
        <f t="shared" si="7"/>
        <v>-10.756500000000001</v>
      </c>
    </row>
    <row r="100" spans="1:17" x14ac:dyDescent="0.45">
      <c r="A100" s="3">
        <v>44659</v>
      </c>
      <c r="B100" s="4">
        <f>Mars!B98</f>
        <v>21</v>
      </c>
      <c r="C100" s="4">
        <f>Mars!C98</f>
        <v>48</v>
      </c>
      <c r="D100" s="4">
        <f>Mars!D98</f>
        <v>13.36</v>
      </c>
      <c r="E100" s="4">
        <f>IF(Mars!$E98="-",-Mars!F98,Mars!F98)</f>
        <v>-14</v>
      </c>
      <c r="F100" s="4">
        <f>IF(Mars!$E98="-",-Mars!G98,Mars!G98)</f>
        <v>-38</v>
      </c>
      <c r="G100" s="5">
        <f>IF(Mars!$E98="-",-Mars!H98,Mars!H98)</f>
        <v>-13</v>
      </c>
      <c r="H100" s="5">
        <f t="shared" si="4"/>
        <v>78493.36</v>
      </c>
      <c r="I100" s="6">
        <f t="shared" si="5"/>
        <v>-14.636944444444444</v>
      </c>
      <c r="J100" s="4">
        <f>Vénusz!B98</f>
        <v>22</v>
      </c>
      <c r="K100" s="4">
        <f>Vénusz!C98</f>
        <v>16</v>
      </c>
      <c r="L100" s="4">
        <f>Vénusz!D98</f>
        <v>31.88</v>
      </c>
      <c r="M100" s="4">
        <f>IF(Vénusz!$E98="-",-Vénusz!F98,Vénusz!F98)</f>
        <v>-10</v>
      </c>
      <c r="N100" s="4">
        <f>IF(Vénusz!$E98="-",-Vénusz!G98,Vénusz!G98)</f>
        <v>-27</v>
      </c>
      <c r="O100" s="5">
        <f>IF(Vénusz!$E98="-",-Vénusz!H98,Vénusz!H98)</f>
        <v>-9.9</v>
      </c>
      <c r="P100" s="5">
        <f t="shared" si="6"/>
        <v>80191.88</v>
      </c>
      <c r="Q100" s="6">
        <f t="shared" si="7"/>
        <v>-10.45275</v>
      </c>
    </row>
    <row r="101" spans="1:17" x14ac:dyDescent="0.45">
      <c r="A101" s="3">
        <v>44660</v>
      </c>
      <c r="B101" s="4">
        <f>Mars!B99</f>
        <v>21</v>
      </c>
      <c r="C101" s="4">
        <f>Mars!C99</f>
        <v>51</v>
      </c>
      <c r="D101" s="4">
        <f>Mars!D99</f>
        <v>10.71</v>
      </c>
      <c r="E101" s="4">
        <f>IF(Mars!$E99="-",-Mars!F99,Mars!F99)</f>
        <v>-14</v>
      </c>
      <c r="F101" s="4">
        <f>IF(Mars!$E99="-",-Mars!G99,Mars!G99)</f>
        <v>-23</v>
      </c>
      <c r="G101" s="5">
        <f>IF(Mars!$E99="-",-Mars!H99,Mars!H99)</f>
        <v>-39.5</v>
      </c>
      <c r="H101" s="5">
        <f t="shared" si="4"/>
        <v>78670.710000000006</v>
      </c>
      <c r="I101" s="6">
        <f t="shared" si="5"/>
        <v>-14.394305555555555</v>
      </c>
      <c r="J101" s="4">
        <f>Vénusz!B99</f>
        <v>22</v>
      </c>
      <c r="K101" s="4">
        <f>Vénusz!C99</f>
        <v>20</v>
      </c>
      <c r="L101" s="4">
        <f>Vénusz!D99</f>
        <v>45.29</v>
      </c>
      <c r="M101" s="4">
        <f>IF(Vénusz!$E99="-",-Vénusz!F99,Vénusz!F99)</f>
        <v>-10</v>
      </c>
      <c r="N101" s="4">
        <f>IF(Vénusz!$E99="-",-Vénusz!G99,Vénusz!G99)</f>
        <v>-8</v>
      </c>
      <c r="O101" s="5">
        <f>IF(Vénusz!$E99="-",-Vénusz!H99,Vénusz!H99)</f>
        <v>-34.5</v>
      </c>
      <c r="P101" s="5">
        <f t="shared" si="6"/>
        <v>80445.289999999994</v>
      </c>
      <c r="Q101" s="6">
        <f t="shared" si="7"/>
        <v>-10.142916666666666</v>
      </c>
    </row>
    <row r="102" spans="1:17" x14ac:dyDescent="0.45">
      <c r="A102" s="3">
        <v>44661</v>
      </c>
      <c r="B102" s="4">
        <f>Mars!B100</f>
        <v>21</v>
      </c>
      <c r="C102" s="4">
        <f>Mars!C100</f>
        <v>54</v>
      </c>
      <c r="D102" s="4">
        <f>Mars!D100</f>
        <v>7.7</v>
      </c>
      <c r="E102" s="4">
        <f>IF(Mars!$E100="-",-Mars!F100,Mars!F100)</f>
        <v>-14</v>
      </c>
      <c r="F102" s="4">
        <f>IF(Mars!$E100="-",-Mars!G100,Mars!G100)</f>
        <v>-8</v>
      </c>
      <c r="G102" s="5">
        <f>IF(Mars!$E100="-",-Mars!H100,Mars!H100)</f>
        <v>-58.1</v>
      </c>
      <c r="H102" s="5">
        <f t="shared" si="4"/>
        <v>78847.7</v>
      </c>
      <c r="I102" s="6">
        <f t="shared" si="5"/>
        <v>-14.149472222222222</v>
      </c>
      <c r="J102" s="4">
        <f>Vénusz!B100</f>
        <v>22</v>
      </c>
      <c r="K102" s="4">
        <f>Vénusz!C100</f>
        <v>24</v>
      </c>
      <c r="L102" s="4">
        <f>Vénusz!D100</f>
        <v>58.82</v>
      </c>
      <c r="M102" s="4">
        <f>IF(Vénusz!$E100="-",-Vénusz!F100,Vénusz!F100)</f>
        <v>-9</v>
      </c>
      <c r="N102" s="4">
        <f>IF(Vénusz!$E100="-",-Vénusz!G100,Vénusz!G100)</f>
        <v>-49</v>
      </c>
      <c r="O102" s="5">
        <f>IF(Vénusz!$E100="-",-Vénusz!H100,Vénusz!H100)</f>
        <v>-37.6</v>
      </c>
      <c r="P102" s="5">
        <f t="shared" si="6"/>
        <v>80698.820000000007</v>
      </c>
      <c r="Q102" s="6">
        <f t="shared" si="7"/>
        <v>-9.82711111111111</v>
      </c>
    </row>
    <row r="103" spans="1:17" x14ac:dyDescent="0.45">
      <c r="A103" s="3">
        <v>44662</v>
      </c>
      <c r="B103" s="4">
        <f>Mars!B101</f>
        <v>21</v>
      </c>
      <c r="C103" s="4">
        <f>Mars!C101</f>
        <v>57</v>
      </c>
      <c r="D103" s="4">
        <f>Mars!D101</f>
        <v>4.34</v>
      </c>
      <c r="E103" s="4">
        <f>IF(Mars!$E101="-",-Mars!F101,Mars!F101)</f>
        <v>-13</v>
      </c>
      <c r="F103" s="4">
        <f>IF(Mars!$E101="-",-Mars!G101,Mars!G101)</f>
        <v>-54</v>
      </c>
      <c r="G103" s="5">
        <f>IF(Mars!$E101="-",-Mars!H101,Mars!H101)</f>
        <v>-9.1999999999999993</v>
      </c>
      <c r="H103" s="5">
        <f t="shared" si="4"/>
        <v>79024.34</v>
      </c>
      <c r="I103" s="6">
        <f t="shared" si="5"/>
        <v>-13.902555555555557</v>
      </c>
      <c r="J103" s="4">
        <f>Vénusz!B101</f>
        <v>22</v>
      </c>
      <c r="K103" s="4">
        <f>Vénusz!C101</f>
        <v>29</v>
      </c>
      <c r="L103" s="4">
        <f>Vénusz!D101</f>
        <v>12.46</v>
      </c>
      <c r="M103" s="4">
        <f>IF(Vénusz!$E101="-",-Vénusz!F101,Vénusz!F101)</f>
        <v>-9</v>
      </c>
      <c r="N103" s="4">
        <f>IF(Vénusz!$E101="-",-Vénusz!G101,Vénusz!G101)</f>
        <v>-30</v>
      </c>
      <c r="O103" s="5">
        <f>IF(Vénusz!$E101="-",-Vénusz!H101,Vénusz!H101)</f>
        <v>-19.8</v>
      </c>
      <c r="P103" s="5">
        <f t="shared" si="6"/>
        <v>80952.460000000006</v>
      </c>
      <c r="Q103" s="6">
        <f t="shared" si="7"/>
        <v>-9.5054999999999996</v>
      </c>
    </row>
    <row r="104" spans="1:17" x14ac:dyDescent="0.45">
      <c r="A104" s="3">
        <v>44663</v>
      </c>
      <c r="B104" s="4">
        <f>Mars!B102</f>
        <v>22</v>
      </c>
      <c r="C104" s="4">
        <f>Mars!C102</f>
        <v>0</v>
      </c>
      <c r="D104" s="4">
        <f>Mars!D102</f>
        <v>0.62</v>
      </c>
      <c r="E104" s="4">
        <f>IF(Mars!$E102="-",-Mars!F102,Mars!F102)</f>
        <v>-13</v>
      </c>
      <c r="F104" s="4">
        <f>IF(Mars!$E102="-",-Mars!G102,Mars!G102)</f>
        <v>-39</v>
      </c>
      <c r="G104" s="5">
        <f>IF(Mars!$E102="-",-Mars!H102,Mars!H102)</f>
        <v>-12.8</v>
      </c>
      <c r="H104" s="5">
        <f t="shared" si="4"/>
        <v>79200.62</v>
      </c>
      <c r="I104" s="6">
        <f t="shared" si="5"/>
        <v>-13.653555555555556</v>
      </c>
      <c r="J104" s="4">
        <f>Vénusz!B102</f>
        <v>22</v>
      </c>
      <c r="K104" s="4">
        <f>Vénusz!C102</f>
        <v>33</v>
      </c>
      <c r="L104" s="4">
        <f>Vénusz!D102</f>
        <v>26.2</v>
      </c>
      <c r="M104" s="4">
        <f>IF(Vénusz!$E102="-",-Vénusz!F102,Vénusz!F102)</f>
        <v>-9</v>
      </c>
      <c r="N104" s="4">
        <f>IF(Vénusz!$E102="-",-Vénusz!G102,Vénusz!G102)</f>
        <v>-10</v>
      </c>
      <c r="O104" s="5">
        <f>IF(Vénusz!$E102="-",-Vénusz!H102,Vénusz!H102)</f>
        <v>-41.5</v>
      </c>
      <c r="P104" s="5">
        <f t="shared" si="6"/>
        <v>81206.2</v>
      </c>
      <c r="Q104" s="6">
        <f t="shared" si="7"/>
        <v>-9.1781944444444434</v>
      </c>
    </row>
    <row r="105" spans="1:17" x14ac:dyDescent="0.45">
      <c r="A105" s="3">
        <v>44664</v>
      </c>
      <c r="B105" s="4">
        <f>Mars!B103</f>
        <v>22</v>
      </c>
      <c r="C105" s="4">
        <f>Mars!C103</f>
        <v>2</v>
      </c>
      <c r="D105" s="4">
        <f>Mars!D103</f>
        <v>56.57</v>
      </c>
      <c r="E105" s="4">
        <f>IF(Mars!$E103="-",-Mars!F103,Mars!F103)</f>
        <v>-13</v>
      </c>
      <c r="F105" s="4">
        <f>IF(Mars!$E103="-",-Mars!G103,Mars!G103)</f>
        <v>-24</v>
      </c>
      <c r="G105" s="5">
        <f>IF(Mars!$E103="-",-Mars!H103,Mars!H103)</f>
        <v>-9.1999999999999993</v>
      </c>
      <c r="H105" s="5">
        <f t="shared" si="4"/>
        <v>79376.570000000007</v>
      </c>
      <c r="I105" s="6">
        <f t="shared" si="5"/>
        <v>-13.402555555555557</v>
      </c>
      <c r="J105" s="4">
        <f>Vénusz!B103</f>
        <v>22</v>
      </c>
      <c r="K105" s="4">
        <f>Vénusz!C103</f>
        <v>37</v>
      </c>
      <c r="L105" s="4">
        <f>Vénusz!D103</f>
        <v>40.01</v>
      </c>
      <c r="M105" s="4">
        <f>IF(Vénusz!$E103="-",-Vénusz!F103,Vénusz!F103)</f>
        <v>-8</v>
      </c>
      <c r="N105" s="4">
        <f>IF(Vénusz!$E103="-",-Vénusz!G103,Vénusz!G103)</f>
        <v>-50</v>
      </c>
      <c r="O105" s="5">
        <f>IF(Vénusz!$E103="-",-Vénusz!H103,Vénusz!H103)</f>
        <v>-43.2</v>
      </c>
      <c r="P105" s="5">
        <f t="shared" si="6"/>
        <v>81460.009999999995</v>
      </c>
      <c r="Q105" s="6">
        <f t="shared" si="7"/>
        <v>-8.8453333333333344</v>
      </c>
    </row>
    <row r="106" spans="1:17" x14ac:dyDescent="0.45">
      <c r="A106" s="3">
        <v>44665</v>
      </c>
      <c r="B106" s="4">
        <f>Mars!B104</f>
        <v>22</v>
      </c>
      <c r="C106" s="4">
        <f>Mars!C104</f>
        <v>5</v>
      </c>
      <c r="D106" s="4">
        <f>Mars!D104</f>
        <v>52.16</v>
      </c>
      <c r="E106" s="4">
        <f>IF(Mars!$E104="-",-Mars!F104,Mars!F104)</f>
        <v>-13</v>
      </c>
      <c r="F106" s="4">
        <f>IF(Mars!$E104="-",-Mars!G104,Mars!G104)</f>
        <v>-8</v>
      </c>
      <c r="G106" s="5">
        <f>IF(Mars!$E104="-",-Mars!H104,Mars!H104)</f>
        <v>-58.4</v>
      </c>
      <c r="H106" s="5">
        <f t="shared" si="4"/>
        <v>79552.160000000003</v>
      </c>
      <c r="I106" s="6">
        <f t="shared" si="5"/>
        <v>-13.149555555555555</v>
      </c>
      <c r="J106" s="4">
        <f>Vénusz!B104</f>
        <v>22</v>
      </c>
      <c r="K106" s="4">
        <f>Vénusz!C104</f>
        <v>41</v>
      </c>
      <c r="L106" s="4">
        <f>Vénusz!D104</f>
        <v>53.89</v>
      </c>
      <c r="M106" s="4">
        <f>IF(Vénusz!$E104="-",-Vénusz!F104,Vénusz!F104)</f>
        <v>-8</v>
      </c>
      <c r="N106" s="4">
        <f>IF(Vénusz!$E104="-",-Vénusz!G104,Vénusz!G104)</f>
        <v>-30</v>
      </c>
      <c r="O106" s="5">
        <f>IF(Vénusz!$E104="-",-Vénusz!H104,Vénusz!H104)</f>
        <v>-25.5</v>
      </c>
      <c r="P106" s="5">
        <f t="shared" si="6"/>
        <v>81713.89</v>
      </c>
      <c r="Q106" s="6">
        <f t="shared" si="7"/>
        <v>-8.507083333333334</v>
      </c>
    </row>
    <row r="107" spans="1:17" x14ac:dyDescent="0.45">
      <c r="A107" s="3">
        <v>44666</v>
      </c>
      <c r="B107" s="4">
        <f>Mars!B105</f>
        <v>22</v>
      </c>
      <c r="C107" s="4">
        <f>Mars!C105</f>
        <v>8</v>
      </c>
      <c r="D107" s="4">
        <f>Mars!D105</f>
        <v>47.42</v>
      </c>
      <c r="E107" s="4">
        <f>IF(Mars!$E105="-",-Mars!F105,Mars!F105)</f>
        <v>-12</v>
      </c>
      <c r="F107" s="4">
        <f>IF(Mars!$E105="-",-Mars!G105,Mars!G105)</f>
        <v>-53</v>
      </c>
      <c r="G107" s="5">
        <f>IF(Mars!$E105="-",-Mars!H105,Mars!H105)</f>
        <v>-40.6</v>
      </c>
      <c r="H107" s="5">
        <f t="shared" si="4"/>
        <v>79727.42</v>
      </c>
      <c r="I107" s="6">
        <f t="shared" si="5"/>
        <v>-12.894611111111111</v>
      </c>
      <c r="J107" s="4">
        <f>Vénusz!B105</f>
        <v>22</v>
      </c>
      <c r="K107" s="4">
        <f>Vénusz!C105</f>
        <v>46</v>
      </c>
      <c r="L107" s="4">
        <f>Vénusz!D105</f>
        <v>7.83</v>
      </c>
      <c r="M107" s="4">
        <f>IF(Vénusz!$E105="-",-Vénusz!F105,Vénusz!F105)</f>
        <v>-8</v>
      </c>
      <c r="N107" s="4">
        <f>IF(Vénusz!$E105="-",-Vénusz!G105,Vénusz!G105)</f>
        <v>-9</v>
      </c>
      <c r="O107" s="5">
        <f>IF(Vénusz!$E105="-",-Vénusz!H105,Vénusz!H105)</f>
        <v>-48.8</v>
      </c>
      <c r="P107" s="5">
        <f t="shared" si="6"/>
        <v>81967.83</v>
      </c>
      <c r="Q107" s="6">
        <f t="shared" si="7"/>
        <v>-8.1635555555555559</v>
      </c>
    </row>
    <row r="108" spans="1:17" x14ac:dyDescent="0.45">
      <c r="A108" s="3">
        <v>44667</v>
      </c>
      <c r="B108" s="4">
        <f>Mars!B106</f>
        <v>22</v>
      </c>
      <c r="C108" s="4">
        <f>Mars!C106</f>
        <v>11</v>
      </c>
      <c r="D108" s="4">
        <f>Mars!D106</f>
        <v>42.35</v>
      </c>
      <c r="E108" s="4">
        <f>IF(Mars!$E106="-",-Mars!F106,Mars!F106)</f>
        <v>-12</v>
      </c>
      <c r="F108" s="4">
        <f>IF(Mars!$E106="-",-Mars!G106,Mars!G106)</f>
        <v>-38</v>
      </c>
      <c r="G108" s="5">
        <f>IF(Mars!$E106="-",-Mars!H106,Mars!H106)</f>
        <v>-16.100000000000001</v>
      </c>
      <c r="H108" s="5">
        <f t="shared" si="4"/>
        <v>79902.350000000006</v>
      </c>
      <c r="I108" s="6">
        <f t="shared" si="5"/>
        <v>-12.637805555555556</v>
      </c>
      <c r="J108" s="4">
        <f>Vénusz!B106</f>
        <v>22</v>
      </c>
      <c r="K108" s="4">
        <f>Vénusz!C106</f>
        <v>50</v>
      </c>
      <c r="L108" s="4">
        <f>Vénusz!D106</f>
        <v>21.83</v>
      </c>
      <c r="M108" s="4">
        <f>IF(Vénusz!$E106="-",-Vénusz!F106,Vénusz!F106)</f>
        <v>-7</v>
      </c>
      <c r="N108" s="4">
        <f>IF(Vénusz!$E106="-",-Vénusz!G106,Vénusz!G106)</f>
        <v>-48</v>
      </c>
      <c r="O108" s="5">
        <f>IF(Vénusz!$E106="-",-Vénusz!H106,Vénusz!H106)</f>
        <v>-53.7</v>
      </c>
      <c r="P108" s="5">
        <f t="shared" si="6"/>
        <v>82221.83</v>
      </c>
      <c r="Q108" s="6">
        <f t="shared" si="7"/>
        <v>-7.8149166666666661</v>
      </c>
    </row>
    <row r="109" spans="1:17" x14ac:dyDescent="0.45">
      <c r="A109" s="3">
        <v>44668</v>
      </c>
      <c r="B109" s="4">
        <f>Mars!B107</f>
        <v>22</v>
      </c>
      <c r="C109" s="4">
        <f>Mars!C107</f>
        <v>14</v>
      </c>
      <c r="D109" s="4">
        <f>Mars!D107</f>
        <v>36.950000000000003</v>
      </c>
      <c r="E109" s="4">
        <f>IF(Mars!$E107="-",-Mars!F107,Mars!F107)</f>
        <v>-12</v>
      </c>
      <c r="F109" s="4">
        <f>IF(Mars!$E107="-",-Mars!G107,Mars!G107)</f>
        <v>-22</v>
      </c>
      <c r="G109" s="5">
        <f>IF(Mars!$E107="-",-Mars!H107,Mars!H107)</f>
        <v>-45</v>
      </c>
      <c r="H109" s="5">
        <f t="shared" si="4"/>
        <v>80076.95</v>
      </c>
      <c r="I109" s="6">
        <f t="shared" si="5"/>
        <v>-12.379166666666666</v>
      </c>
      <c r="J109" s="4">
        <f>Vénusz!B107</f>
        <v>22</v>
      </c>
      <c r="K109" s="4">
        <f>Vénusz!C107</f>
        <v>54</v>
      </c>
      <c r="L109" s="4">
        <f>Vénusz!D107</f>
        <v>35.880000000000003</v>
      </c>
      <c r="M109" s="4">
        <f>IF(Vénusz!$E107="-",-Vénusz!F107,Vénusz!F107)</f>
        <v>-7</v>
      </c>
      <c r="N109" s="4">
        <f>IF(Vénusz!$E107="-",-Vénusz!G107,Vénusz!G107)</f>
        <v>-27</v>
      </c>
      <c r="O109" s="5">
        <f>IF(Vénusz!$E107="-",-Vénusz!H107,Vénusz!H107)</f>
        <v>-40.6</v>
      </c>
      <c r="P109" s="5">
        <f t="shared" si="6"/>
        <v>82475.88</v>
      </c>
      <c r="Q109" s="6">
        <f t="shared" si="7"/>
        <v>-7.4612777777777781</v>
      </c>
    </row>
    <row r="110" spans="1:17" x14ac:dyDescent="0.45">
      <c r="A110" s="3">
        <v>44669</v>
      </c>
      <c r="B110" s="4">
        <f>Mars!B108</f>
        <v>22</v>
      </c>
      <c r="C110" s="4">
        <f>Mars!C108</f>
        <v>17</v>
      </c>
      <c r="D110" s="4">
        <f>Mars!D108</f>
        <v>31.23</v>
      </c>
      <c r="E110" s="4">
        <f>IF(Mars!$E108="-",-Mars!F108,Mars!F108)</f>
        <v>-12</v>
      </c>
      <c r="F110" s="4">
        <f>IF(Mars!$E108="-",-Mars!G108,Mars!G108)</f>
        <v>-7</v>
      </c>
      <c r="G110" s="5">
        <f>IF(Mars!$E108="-",-Mars!H108,Mars!H108)</f>
        <v>-7.4</v>
      </c>
      <c r="H110" s="5">
        <f t="shared" si="4"/>
        <v>80251.23</v>
      </c>
      <c r="I110" s="6">
        <f t="shared" si="5"/>
        <v>-12.118722222222223</v>
      </c>
      <c r="J110" s="4">
        <f>Vénusz!B108</f>
        <v>22</v>
      </c>
      <c r="K110" s="4">
        <f>Vénusz!C108</f>
        <v>58</v>
      </c>
      <c r="L110" s="4">
        <f>Vénusz!D108</f>
        <v>49.98</v>
      </c>
      <c r="M110" s="4">
        <f>IF(Vénusz!$E108="-",-Vénusz!F108,Vénusz!F108)</f>
        <v>-7</v>
      </c>
      <c r="N110" s="4">
        <f>IF(Vénusz!$E108="-",-Vénusz!G108,Vénusz!G108)</f>
        <v>-6</v>
      </c>
      <c r="O110" s="5">
        <f>IF(Vénusz!$E108="-",-Vénusz!H108,Vénusz!H108)</f>
        <v>-10.199999999999999</v>
      </c>
      <c r="P110" s="5">
        <f t="shared" si="6"/>
        <v>82729.98</v>
      </c>
      <c r="Q110" s="6">
        <f t="shared" si="7"/>
        <v>-7.1028333333333329</v>
      </c>
    </row>
    <row r="111" spans="1:17" x14ac:dyDescent="0.45">
      <c r="A111" s="3">
        <v>44670</v>
      </c>
      <c r="B111" s="4">
        <f>Mars!B109</f>
        <v>22</v>
      </c>
      <c r="C111" s="4">
        <f>Mars!C109</f>
        <v>20</v>
      </c>
      <c r="D111" s="4">
        <f>Mars!D109</f>
        <v>25.19</v>
      </c>
      <c r="E111" s="4">
        <f>IF(Mars!$E109="-",-Mars!F109,Mars!F109)</f>
        <v>-11</v>
      </c>
      <c r="F111" s="4">
        <f>IF(Mars!$E109="-",-Mars!G109,Mars!G109)</f>
        <v>-51</v>
      </c>
      <c r="G111" s="5">
        <f>IF(Mars!$E109="-",-Mars!H109,Mars!H109)</f>
        <v>-23.5</v>
      </c>
      <c r="H111" s="5">
        <f t="shared" si="4"/>
        <v>80425.19</v>
      </c>
      <c r="I111" s="6">
        <f t="shared" si="5"/>
        <v>-11.856527777777778</v>
      </c>
      <c r="J111" s="4">
        <f>Vénusz!B109</f>
        <v>23</v>
      </c>
      <c r="K111" s="4">
        <f>Vénusz!C109</f>
        <v>3</v>
      </c>
      <c r="L111" s="4">
        <f>Vénusz!D109</f>
        <v>4.13</v>
      </c>
      <c r="M111" s="4">
        <f>IF(Vénusz!$E109="-",-Vénusz!F109,Vénusz!F109)</f>
        <v>-6</v>
      </c>
      <c r="N111" s="4">
        <f>IF(Vénusz!$E109="-",-Vénusz!G109,Vénusz!G109)</f>
        <v>-44</v>
      </c>
      <c r="O111" s="5">
        <f>IF(Vénusz!$E109="-",-Vénusz!H109,Vénusz!H109)</f>
        <v>-22.9</v>
      </c>
      <c r="P111" s="5">
        <f t="shared" si="6"/>
        <v>82984.13</v>
      </c>
      <c r="Q111" s="6">
        <f t="shared" si="7"/>
        <v>-6.7396944444444449</v>
      </c>
    </row>
    <row r="112" spans="1:17" x14ac:dyDescent="0.45">
      <c r="A112" s="3">
        <v>44671</v>
      </c>
      <c r="B112" s="4">
        <f>Mars!B110</f>
        <v>22</v>
      </c>
      <c r="C112" s="4">
        <f>Mars!C110</f>
        <v>23</v>
      </c>
      <c r="D112" s="4">
        <f>Mars!D110</f>
        <v>18.84</v>
      </c>
      <c r="E112" s="4">
        <f>IF(Mars!$E110="-",-Mars!F110,Mars!F110)</f>
        <v>-11</v>
      </c>
      <c r="F112" s="4">
        <f>IF(Mars!$E110="-",-Mars!G110,Mars!G110)</f>
        <v>-35</v>
      </c>
      <c r="G112" s="5">
        <f>IF(Mars!$E110="-",-Mars!H110,Mars!H110)</f>
        <v>-33.4</v>
      </c>
      <c r="H112" s="5">
        <f t="shared" si="4"/>
        <v>80598.84</v>
      </c>
      <c r="I112" s="6">
        <f t="shared" si="5"/>
        <v>-11.592611111111111</v>
      </c>
      <c r="J112" s="4">
        <f>Vénusz!B110</f>
        <v>23</v>
      </c>
      <c r="K112" s="4">
        <f>Vénusz!C110</f>
        <v>7</v>
      </c>
      <c r="L112" s="4">
        <f>Vénusz!D110</f>
        <v>18.34</v>
      </c>
      <c r="M112" s="4">
        <f>IF(Vénusz!$E110="-",-Vénusz!F110,Vénusz!F110)</f>
        <v>-6</v>
      </c>
      <c r="N112" s="4">
        <f>IF(Vénusz!$E110="-",-Vénusz!G110,Vénusz!G110)</f>
        <v>-22</v>
      </c>
      <c r="O112" s="5">
        <f>IF(Vénusz!$E110="-",-Vénusz!H110,Vénusz!H110)</f>
        <v>-19.3</v>
      </c>
      <c r="P112" s="5">
        <f t="shared" si="6"/>
        <v>83238.34</v>
      </c>
      <c r="Q112" s="6">
        <f t="shared" si="7"/>
        <v>-6.3720277777777774</v>
      </c>
    </row>
    <row r="113" spans="1:17" x14ac:dyDescent="0.45">
      <c r="A113" s="3">
        <v>44672</v>
      </c>
      <c r="B113" s="4">
        <f>Mars!B111</f>
        <v>22</v>
      </c>
      <c r="C113" s="4">
        <f>Mars!C111</f>
        <v>26</v>
      </c>
      <c r="D113" s="4">
        <f>Mars!D111</f>
        <v>12.17</v>
      </c>
      <c r="E113" s="4">
        <f>IF(Mars!$E111="-",-Mars!F111,Mars!F111)</f>
        <v>-11</v>
      </c>
      <c r="F113" s="4">
        <f>IF(Mars!$E111="-",-Mars!G111,Mars!G111)</f>
        <v>-19</v>
      </c>
      <c r="G113" s="5">
        <f>IF(Mars!$E111="-",-Mars!H111,Mars!H111)</f>
        <v>-37.4</v>
      </c>
      <c r="H113" s="5">
        <f t="shared" si="4"/>
        <v>80772.17</v>
      </c>
      <c r="I113" s="6">
        <f t="shared" si="5"/>
        <v>-11.327055555555555</v>
      </c>
      <c r="J113" s="4">
        <f>Vénusz!B111</f>
        <v>23</v>
      </c>
      <c r="K113" s="4">
        <f>Vénusz!C111</f>
        <v>11</v>
      </c>
      <c r="L113" s="4">
        <f>Vénusz!D111</f>
        <v>32.590000000000003</v>
      </c>
      <c r="M113" s="4">
        <f>IF(Vénusz!$E111="-",-Vénusz!F111,Vénusz!F111)</f>
        <v>-6</v>
      </c>
      <c r="N113" s="4">
        <f>IF(Vénusz!$E111="-",-Vénusz!G111,Vénusz!G111)</f>
        <v>0</v>
      </c>
      <c r="O113" s="5">
        <f>IF(Vénusz!$E111="-",-Vénusz!H111,Vénusz!H111)</f>
        <v>0</v>
      </c>
      <c r="P113" s="5">
        <f t="shared" si="6"/>
        <v>83492.59</v>
      </c>
      <c r="Q113" s="6">
        <f t="shared" si="7"/>
        <v>-6</v>
      </c>
    </row>
    <row r="114" spans="1:17" x14ac:dyDescent="0.45">
      <c r="A114" s="3">
        <v>44673</v>
      </c>
      <c r="B114" s="4">
        <f>Mars!B112</f>
        <v>22</v>
      </c>
      <c r="C114" s="4">
        <f>Mars!C112</f>
        <v>29</v>
      </c>
      <c r="D114" s="4">
        <f>Mars!D112</f>
        <v>5.19</v>
      </c>
      <c r="E114" s="4">
        <f>IF(Mars!$E112="-",-Mars!F112,Mars!F112)</f>
        <v>-11</v>
      </c>
      <c r="F114" s="4">
        <f>IF(Mars!$E112="-",-Mars!G112,Mars!G112)</f>
        <v>-3</v>
      </c>
      <c r="G114" s="5">
        <f>IF(Mars!$E112="-",-Mars!H112,Mars!H112)</f>
        <v>-35.6</v>
      </c>
      <c r="H114" s="5">
        <f t="shared" si="4"/>
        <v>80945.19</v>
      </c>
      <c r="I114" s="6">
        <f t="shared" si="5"/>
        <v>-11.05988888888889</v>
      </c>
      <c r="J114" s="4">
        <f>Vénusz!B112</f>
        <v>23</v>
      </c>
      <c r="K114" s="4">
        <f>Vénusz!C112</f>
        <v>15</v>
      </c>
      <c r="L114" s="4">
        <f>Vénusz!D112</f>
        <v>46.89</v>
      </c>
      <c r="M114" s="4">
        <f>IF(Vénusz!$E112="-",-Vénusz!F112,Vénusz!F112)</f>
        <v>-5</v>
      </c>
      <c r="N114" s="4">
        <f>IF(Vénusz!$E112="-",-Vénusz!G112,Vénusz!G112)</f>
        <v>-37</v>
      </c>
      <c r="O114" s="5">
        <f>IF(Vénusz!$E112="-",-Vénusz!H112,Vénusz!H112)</f>
        <v>-25.5</v>
      </c>
      <c r="P114" s="5">
        <f t="shared" si="6"/>
        <v>83746.89</v>
      </c>
      <c r="Q114" s="6">
        <f t="shared" si="7"/>
        <v>-5.6237500000000002</v>
      </c>
    </row>
    <row r="115" spans="1:17" x14ac:dyDescent="0.45">
      <c r="A115" s="3">
        <v>44674</v>
      </c>
      <c r="B115" s="4">
        <f>Mars!B113</f>
        <v>22</v>
      </c>
      <c r="C115" s="4">
        <f>Mars!C113</f>
        <v>31</v>
      </c>
      <c r="D115" s="4">
        <f>Mars!D113</f>
        <v>57.91</v>
      </c>
      <c r="E115" s="4">
        <f>IF(Mars!$E113="-",-Mars!F113,Mars!F113)</f>
        <v>-10</v>
      </c>
      <c r="F115" s="4">
        <f>IF(Mars!$E113="-",-Mars!G113,Mars!G113)</f>
        <v>-47</v>
      </c>
      <c r="G115" s="5">
        <f>IF(Mars!$E113="-",-Mars!H113,Mars!H113)</f>
        <v>-28.3</v>
      </c>
      <c r="H115" s="5">
        <f t="shared" si="4"/>
        <v>81117.91</v>
      </c>
      <c r="I115" s="6">
        <f t="shared" si="5"/>
        <v>-10.791194444444445</v>
      </c>
      <c r="J115" s="4">
        <f>Vénusz!B113</f>
        <v>23</v>
      </c>
      <c r="K115" s="4">
        <f>Vénusz!C113</f>
        <v>20</v>
      </c>
      <c r="L115" s="4">
        <f>Vénusz!D113</f>
        <v>1.24</v>
      </c>
      <c r="M115" s="4">
        <f>IF(Vénusz!$E113="-",-Vénusz!F113,Vénusz!F113)</f>
        <v>-5</v>
      </c>
      <c r="N115" s="4">
        <f>IF(Vénusz!$E113="-",-Vénusz!G113,Vénusz!G113)</f>
        <v>-14</v>
      </c>
      <c r="O115" s="5">
        <f>IF(Vénusz!$E113="-",-Vénusz!H113,Vénusz!H113)</f>
        <v>-36.5</v>
      </c>
      <c r="P115" s="5">
        <f t="shared" si="6"/>
        <v>84001.24</v>
      </c>
      <c r="Q115" s="6">
        <f t="shared" si="7"/>
        <v>-5.2434722222222225</v>
      </c>
    </row>
    <row r="116" spans="1:17" x14ac:dyDescent="0.45">
      <c r="A116" s="3">
        <v>44675</v>
      </c>
      <c r="B116" s="4">
        <f>Mars!B114</f>
        <v>22</v>
      </c>
      <c r="C116" s="4">
        <f>Mars!C114</f>
        <v>34</v>
      </c>
      <c r="D116" s="4">
        <f>Mars!D114</f>
        <v>50.32</v>
      </c>
      <c r="E116" s="4">
        <f>IF(Mars!$E114="-",-Mars!F114,Mars!F114)</f>
        <v>-10</v>
      </c>
      <c r="F116" s="4">
        <f>IF(Mars!$E114="-",-Mars!G114,Mars!G114)</f>
        <v>-31</v>
      </c>
      <c r="G116" s="5">
        <f>IF(Mars!$E114="-",-Mars!H114,Mars!H114)</f>
        <v>-15.5</v>
      </c>
      <c r="H116" s="5">
        <f t="shared" si="4"/>
        <v>81290.320000000007</v>
      </c>
      <c r="I116" s="6">
        <f t="shared" si="5"/>
        <v>-10.520972222222223</v>
      </c>
      <c r="J116" s="4">
        <f>Vénusz!B114</f>
        <v>23</v>
      </c>
      <c r="K116" s="4">
        <f>Vénusz!C114</f>
        <v>24</v>
      </c>
      <c r="L116" s="4">
        <f>Vénusz!D114</f>
        <v>15.65</v>
      </c>
      <c r="M116" s="4">
        <f>IF(Vénusz!$E114="-",-Vénusz!F114,Vénusz!F114)</f>
        <v>-4</v>
      </c>
      <c r="N116" s="4">
        <f>IF(Vénusz!$E114="-",-Vénusz!G114,Vénusz!G114)</f>
        <v>-51</v>
      </c>
      <c r="O116" s="5">
        <f>IF(Vénusz!$E114="-",-Vénusz!H114,Vénusz!H114)</f>
        <v>-33.5</v>
      </c>
      <c r="P116" s="5">
        <f t="shared" si="6"/>
        <v>84255.65</v>
      </c>
      <c r="Q116" s="6">
        <f t="shared" si="7"/>
        <v>-4.8593055555555553</v>
      </c>
    </row>
    <row r="117" spans="1:17" x14ac:dyDescent="0.45">
      <c r="A117" s="3">
        <v>44676</v>
      </c>
      <c r="B117" s="4">
        <f>Mars!B115</f>
        <v>22</v>
      </c>
      <c r="C117" s="4">
        <f>Mars!C115</f>
        <v>37</v>
      </c>
      <c r="D117" s="4">
        <f>Mars!D115</f>
        <v>42.42</v>
      </c>
      <c r="E117" s="4">
        <f>IF(Mars!$E115="-",-Mars!F115,Mars!F115)</f>
        <v>-10</v>
      </c>
      <c r="F117" s="4">
        <f>IF(Mars!$E115="-",-Mars!G115,Mars!G115)</f>
        <v>-14</v>
      </c>
      <c r="G117" s="5">
        <f>IF(Mars!$E115="-",-Mars!H115,Mars!H115)</f>
        <v>-57.6</v>
      </c>
      <c r="H117" s="5">
        <f t="shared" si="4"/>
        <v>81462.42</v>
      </c>
      <c r="I117" s="6">
        <f t="shared" si="5"/>
        <v>-10.249333333333333</v>
      </c>
      <c r="J117" s="4">
        <f>Vénusz!B115</f>
        <v>23</v>
      </c>
      <c r="K117" s="4">
        <f>Vénusz!C115</f>
        <v>28</v>
      </c>
      <c r="L117" s="4">
        <f>Vénusz!D115</f>
        <v>30.11</v>
      </c>
      <c r="M117" s="4">
        <f>IF(Vénusz!$E115="-",-Vénusz!F115,Vénusz!F115)</f>
        <v>-4</v>
      </c>
      <c r="N117" s="4">
        <f>IF(Vénusz!$E115="-",-Vénusz!G115,Vénusz!G115)</f>
        <v>-28</v>
      </c>
      <c r="O117" s="5">
        <f>IF(Vénusz!$E115="-",-Vénusz!H115,Vénusz!H115)</f>
        <v>-17.2</v>
      </c>
      <c r="P117" s="5">
        <f t="shared" si="6"/>
        <v>84510.11</v>
      </c>
      <c r="Q117" s="6">
        <f t="shared" si="7"/>
        <v>-4.4714444444444448</v>
      </c>
    </row>
    <row r="118" spans="1:17" x14ac:dyDescent="0.45">
      <c r="A118" s="3">
        <v>44677</v>
      </c>
      <c r="B118" s="4">
        <f>Mars!B116</f>
        <v>22</v>
      </c>
      <c r="C118" s="4">
        <f>Mars!C116</f>
        <v>40</v>
      </c>
      <c r="D118" s="4">
        <f>Mars!D116</f>
        <v>34.229999999999997</v>
      </c>
      <c r="E118" s="4">
        <f>IF(Mars!$E116="-",-Mars!F116,Mars!F116)</f>
        <v>-9</v>
      </c>
      <c r="F118" s="4">
        <f>IF(Mars!$E116="-",-Mars!G116,Mars!G116)</f>
        <v>-58</v>
      </c>
      <c r="G118" s="5">
        <f>IF(Mars!$E116="-",-Mars!H116,Mars!H116)</f>
        <v>-34.6</v>
      </c>
      <c r="H118" s="5">
        <f t="shared" si="4"/>
        <v>81634.23</v>
      </c>
      <c r="I118" s="6">
        <f t="shared" si="5"/>
        <v>-9.9762777777777778</v>
      </c>
      <c r="J118" s="4">
        <f>Vénusz!B116</f>
        <v>23</v>
      </c>
      <c r="K118" s="4">
        <f>Vénusz!C116</f>
        <v>32</v>
      </c>
      <c r="L118" s="4">
        <f>Vénusz!D116</f>
        <v>44.63</v>
      </c>
      <c r="M118" s="4">
        <f>IF(Vénusz!$E116="-",-Vénusz!F116,Vénusz!F116)</f>
        <v>-4</v>
      </c>
      <c r="N118" s="4">
        <f>IF(Vénusz!$E116="-",-Vénusz!G116,Vénusz!G116)</f>
        <v>-4</v>
      </c>
      <c r="O118" s="5">
        <f>IF(Vénusz!$E116="-",-Vénusz!H116,Vénusz!H116)</f>
        <v>-48.3</v>
      </c>
      <c r="P118" s="5">
        <f t="shared" si="6"/>
        <v>84764.63</v>
      </c>
      <c r="Q118" s="6">
        <f t="shared" si="7"/>
        <v>-4.0800833333333335</v>
      </c>
    </row>
    <row r="119" spans="1:17" x14ac:dyDescent="0.45">
      <c r="A119" s="3">
        <v>44678</v>
      </c>
      <c r="B119" s="4">
        <f>Mars!B117</f>
        <v>22</v>
      </c>
      <c r="C119" s="4">
        <f>Mars!C117</f>
        <v>43</v>
      </c>
      <c r="D119" s="4">
        <f>Mars!D117</f>
        <v>25.73</v>
      </c>
      <c r="E119" s="4">
        <f>IF(Mars!$E117="-",-Mars!F117,Mars!F117)</f>
        <v>-9</v>
      </c>
      <c r="F119" s="4">
        <f>IF(Mars!$E117="-",-Mars!G117,Mars!G117)</f>
        <v>-42</v>
      </c>
      <c r="G119" s="5">
        <f>IF(Mars!$E117="-",-Mars!H117,Mars!H117)</f>
        <v>-6.8</v>
      </c>
      <c r="H119" s="5">
        <f t="shared" si="4"/>
        <v>81805.73</v>
      </c>
      <c r="I119" s="6">
        <f t="shared" si="5"/>
        <v>-9.7018888888888881</v>
      </c>
      <c r="J119" s="4">
        <f>Vénusz!B117</f>
        <v>23</v>
      </c>
      <c r="K119" s="4">
        <f>Vénusz!C117</f>
        <v>36</v>
      </c>
      <c r="L119" s="4">
        <f>Vénusz!D117</f>
        <v>59.21</v>
      </c>
      <c r="M119" s="4">
        <f>IF(Vénusz!$E117="-",-Vénusz!F117,Vénusz!F117)</f>
        <v>-3</v>
      </c>
      <c r="N119" s="4">
        <f>IF(Vénusz!$E117="-",-Vénusz!G117,Vénusz!G117)</f>
        <v>-41</v>
      </c>
      <c r="O119" s="5">
        <f>IF(Vénusz!$E117="-",-Vénusz!H117,Vénusz!H117)</f>
        <v>-7.3</v>
      </c>
      <c r="P119" s="5">
        <f t="shared" si="6"/>
        <v>85019.21</v>
      </c>
      <c r="Q119" s="6">
        <f t="shared" si="7"/>
        <v>-3.6853611111111113</v>
      </c>
    </row>
    <row r="120" spans="1:17" x14ac:dyDescent="0.45">
      <c r="A120" s="3">
        <v>44679</v>
      </c>
      <c r="B120" s="4">
        <f>Mars!B118</f>
        <v>22</v>
      </c>
      <c r="C120" s="4">
        <f>Mars!C118</f>
        <v>46</v>
      </c>
      <c r="D120" s="4">
        <f>Mars!D118</f>
        <v>16.920000000000002</v>
      </c>
      <c r="E120" s="4">
        <f>IF(Mars!$E118="-",-Mars!F118,Mars!F118)</f>
        <v>-9</v>
      </c>
      <c r="F120" s="4">
        <f>IF(Mars!$E118="-",-Mars!G118,Mars!G118)</f>
        <v>-25</v>
      </c>
      <c r="G120" s="5">
        <f>IF(Mars!$E118="-",-Mars!H118,Mars!H118)</f>
        <v>-34.4</v>
      </c>
      <c r="H120" s="5">
        <f t="shared" si="4"/>
        <v>81976.92</v>
      </c>
      <c r="I120" s="6">
        <f t="shared" si="5"/>
        <v>-9.4262222222222221</v>
      </c>
      <c r="J120" s="4">
        <f>Vénusz!B118</f>
        <v>23</v>
      </c>
      <c r="K120" s="4">
        <f>Vénusz!C118</f>
        <v>41</v>
      </c>
      <c r="L120" s="4">
        <f>Vénusz!D118</f>
        <v>13.87</v>
      </c>
      <c r="M120" s="4">
        <f>IF(Vénusz!$E118="-",-Vénusz!F118,Vénusz!F118)</f>
        <v>-3</v>
      </c>
      <c r="N120" s="4">
        <f>IF(Vénusz!$E118="-",-Vénusz!G118,Vénusz!G118)</f>
        <v>-17</v>
      </c>
      <c r="O120" s="5">
        <f>IF(Vénusz!$E118="-",-Vénusz!H118,Vénusz!H118)</f>
        <v>-14.8</v>
      </c>
      <c r="P120" s="5">
        <f t="shared" si="6"/>
        <v>85273.87</v>
      </c>
      <c r="Q120" s="6">
        <f t="shared" si="7"/>
        <v>-3.2874444444444442</v>
      </c>
    </row>
    <row r="121" spans="1:17" x14ac:dyDescent="0.45">
      <c r="A121" s="3">
        <v>44680</v>
      </c>
      <c r="B121" s="4">
        <f>Mars!B119</f>
        <v>22</v>
      </c>
      <c r="C121" s="4">
        <f>Mars!C119</f>
        <v>49</v>
      </c>
      <c r="D121" s="4">
        <f>Mars!D119</f>
        <v>7.82</v>
      </c>
      <c r="E121" s="4">
        <f>IF(Mars!$E119="-",-Mars!F119,Mars!F119)</f>
        <v>-9</v>
      </c>
      <c r="F121" s="4">
        <f>IF(Mars!$E119="-",-Mars!G119,Mars!G119)</f>
        <v>-8</v>
      </c>
      <c r="G121" s="5">
        <f>IF(Mars!$E119="-",-Mars!H119,Mars!H119)</f>
        <v>-57.6</v>
      </c>
      <c r="H121" s="5">
        <f t="shared" si="4"/>
        <v>82147.820000000007</v>
      </c>
      <c r="I121" s="6">
        <f t="shared" si="5"/>
        <v>-9.1493333333333329</v>
      </c>
      <c r="J121" s="4">
        <f>Vénusz!B119</f>
        <v>23</v>
      </c>
      <c r="K121" s="4">
        <f>Vénusz!C119</f>
        <v>45</v>
      </c>
      <c r="L121" s="4">
        <f>Vénusz!D119</f>
        <v>28.6</v>
      </c>
      <c r="M121" s="4">
        <f>IF(Vénusz!$E119="-",-Vénusz!F119,Vénusz!F119)</f>
        <v>-2</v>
      </c>
      <c r="N121" s="4">
        <f>IF(Vénusz!$E119="-",-Vénusz!G119,Vénusz!G119)</f>
        <v>-53</v>
      </c>
      <c r="O121" s="5">
        <f>IF(Vénusz!$E119="-",-Vénusz!H119,Vénusz!H119)</f>
        <v>-11.7</v>
      </c>
      <c r="P121" s="5">
        <f t="shared" si="6"/>
        <v>85528.6</v>
      </c>
      <c r="Q121" s="6">
        <f t="shared" si="7"/>
        <v>-2.8865833333333333</v>
      </c>
    </row>
    <row r="122" spans="1:17" x14ac:dyDescent="0.45">
      <c r="A122" s="3">
        <v>44681</v>
      </c>
      <c r="B122" s="4">
        <f>Mars!B120</f>
        <v>22</v>
      </c>
      <c r="C122" s="4">
        <f>Mars!C120</f>
        <v>51</v>
      </c>
      <c r="D122" s="4">
        <f>Mars!D120</f>
        <v>58.43</v>
      </c>
      <c r="E122" s="4">
        <f>IF(Mars!$E120="-",-Mars!F120,Mars!F120)</f>
        <v>-8</v>
      </c>
      <c r="F122" s="4">
        <f>IF(Mars!$E120="-",-Mars!G120,Mars!G120)</f>
        <v>-52</v>
      </c>
      <c r="G122" s="5">
        <f>IF(Mars!$E120="-",-Mars!H120,Mars!H120)</f>
        <v>-16.600000000000001</v>
      </c>
      <c r="H122" s="5">
        <f t="shared" si="4"/>
        <v>82318.429999999993</v>
      </c>
      <c r="I122" s="6">
        <f t="shared" si="5"/>
        <v>-8.8712777777777774</v>
      </c>
      <c r="J122" s="4">
        <f>Vénusz!B120</f>
        <v>23</v>
      </c>
      <c r="K122" s="4">
        <f>Vénusz!C120</f>
        <v>49</v>
      </c>
      <c r="L122" s="4">
        <f>Vénusz!D120</f>
        <v>43.43</v>
      </c>
      <c r="M122" s="4">
        <f>IF(Vénusz!$E120="-",-Vénusz!F120,Vénusz!F120)</f>
        <v>-2</v>
      </c>
      <c r="N122" s="4">
        <f>IF(Vénusz!$E120="-",-Vénusz!G120,Vénusz!G120)</f>
        <v>-28</v>
      </c>
      <c r="O122" s="5">
        <f>IF(Vénusz!$E120="-",-Vénusz!H120,Vénusz!H120)</f>
        <v>-58.4</v>
      </c>
      <c r="P122" s="5">
        <f t="shared" si="6"/>
        <v>85783.43</v>
      </c>
      <c r="Q122" s="6">
        <f t="shared" si="7"/>
        <v>-2.4828888888888891</v>
      </c>
    </row>
    <row r="123" spans="1:17" x14ac:dyDescent="0.45">
      <c r="A123" s="3">
        <v>44682</v>
      </c>
      <c r="B123" s="4">
        <f>Mars!B121</f>
        <v>22</v>
      </c>
      <c r="C123" s="4">
        <f>Mars!C121</f>
        <v>54</v>
      </c>
      <c r="D123" s="4">
        <f>Mars!D121</f>
        <v>48.74</v>
      </c>
      <c r="E123" s="4">
        <f>IF(Mars!$E121="-",-Mars!F121,Mars!F121)</f>
        <v>-8</v>
      </c>
      <c r="F123" s="4">
        <f>IF(Mars!$E121="-",-Mars!G121,Mars!G121)</f>
        <v>-35</v>
      </c>
      <c r="G123" s="5">
        <f>IF(Mars!$E121="-",-Mars!H121,Mars!H121)</f>
        <v>-31.6</v>
      </c>
      <c r="H123" s="5">
        <f t="shared" si="4"/>
        <v>82488.740000000005</v>
      </c>
      <c r="I123" s="6">
        <f t="shared" si="5"/>
        <v>-8.5921111111111124</v>
      </c>
      <c r="J123" s="4">
        <f>Vénusz!B121</f>
        <v>23</v>
      </c>
      <c r="K123" s="4">
        <f>Vénusz!C121</f>
        <v>53</v>
      </c>
      <c r="L123" s="4">
        <f>Vénusz!D121</f>
        <v>58.35</v>
      </c>
      <c r="M123" s="4">
        <f>IF(Vénusz!$E121="-",-Vénusz!F121,Vénusz!F121)</f>
        <v>-2</v>
      </c>
      <c r="N123" s="4">
        <f>IF(Vénusz!$E121="-",-Vénusz!G121,Vénusz!G121)</f>
        <v>-4</v>
      </c>
      <c r="O123" s="5">
        <f>IF(Vénusz!$E121="-",-Vénusz!H121,Vénusz!H121)</f>
        <v>-35.700000000000003</v>
      </c>
      <c r="P123" s="5">
        <f t="shared" si="6"/>
        <v>86038.35</v>
      </c>
      <c r="Q123" s="6">
        <f t="shared" si="7"/>
        <v>-2.0765833333333337</v>
      </c>
    </row>
    <row r="124" spans="1:17" x14ac:dyDescent="0.45">
      <c r="A124" s="3">
        <v>44683</v>
      </c>
      <c r="B124" s="4">
        <f>Mars!B122</f>
        <v>22</v>
      </c>
      <c r="C124" s="4">
        <f>Mars!C122</f>
        <v>57</v>
      </c>
      <c r="D124" s="4">
        <f>Mars!D122</f>
        <v>38.76</v>
      </c>
      <c r="E124" s="4">
        <f>IF(Mars!$E122="-",-Mars!F122,Mars!F122)</f>
        <v>-8</v>
      </c>
      <c r="F124" s="4">
        <f>IF(Mars!$E122="-",-Mars!G122,Mars!G122)</f>
        <v>-18</v>
      </c>
      <c r="G124" s="5">
        <f>IF(Mars!$E122="-",-Mars!H122,Mars!H122)</f>
        <v>-42.8</v>
      </c>
      <c r="H124" s="5">
        <f t="shared" si="4"/>
        <v>82658.759999999995</v>
      </c>
      <c r="I124" s="6">
        <f t="shared" si="5"/>
        <v>-8.3118888888888893</v>
      </c>
      <c r="J124" s="4">
        <f>Vénusz!B122</f>
        <v>23</v>
      </c>
      <c r="K124" s="4">
        <f>Vénusz!C122</f>
        <v>58</v>
      </c>
      <c r="L124" s="4">
        <f>Vénusz!D122</f>
        <v>13.39</v>
      </c>
      <c r="M124" s="4">
        <f>IF(Vénusz!$E122="-",-Vénusz!F122,Vénusz!F122)</f>
        <v>-1</v>
      </c>
      <c r="N124" s="4">
        <f>IF(Vénusz!$E122="-",-Vénusz!G122,Vénusz!G122)</f>
        <v>-40</v>
      </c>
      <c r="O124" s="5">
        <f>IF(Vénusz!$E122="-",-Vénusz!H122,Vénusz!H122)</f>
        <v>-4.0999999999999996</v>
      </c>
      <c r="P124" s="5">
        <f t="shared" si="6"/>
        <v>86293.39</v>
      </c>
      <c r="Q124" s="6">
        <f t="shared" si="7"/>
        <v>-1.6678055555555553</v>
      </c>
    </row>
    <row r="125" spans="1:17" x14ac:dyDescent="0.45">
      <c r="A125" s="3">
        <v>44684</v>
      </c>
      <c r="B125" s="4">
        <f>Mars!B123</f>
        <v>23</v>
      </c>
      <c r="C125" s="4">
        <f>Mars!C123</f>
        <v>0</v>
      </c>
      <c r="D125" s="4">
        <f>Mars!D123</f>
        <v>28.49</v>
      </c>
      <c r="E125" s="4">
        <f>IF(Mars!$E123="-",-Mars!F123,Mars!F123)</f>
        <v>-8</v>
      </c>
      <c r="F125" s="4">
        <f>IF(Mars!$E123="-",-Mars!G123,Mars!G123)</f>
        <v>-1</v>
      </c>
      <c r="G125" s="5">
        <f>IF(Mars!$E123="-",-Mars!H123,Mars!H123)</f>
        <v>-50.3</v>
      </c>
      <c r="H125" s="5">
        <f t="shared" si="4"/>
        <v>82828.490000000005</v>
      </c>
      <c r="I125" s="6">
        <f t="shared" si="5"/>
        <v>-8.0306388888888893</v>
      </c>
      <c r="J125" s="4">
        <f>Vénusz!B123</f>
        <v>0</v>
      </c>
      <c r="K125" s="4">
        <f>Vénusz!C123</f>
        <v>2</v>
      </c>
      <c r="L125" s="4">
        <f>Vénusz!D123</f>
        <v>28.56</v>
      </c>
      <c r="M125" s="4">
        <f>IF(Vénusz!$E123="-",-Vénusz!F123,Vénusz!F123)</f>
        <v>-1</v>
      </c>
      <c r="N125" s="4">
        <f>IF(Vénusz!$E123="-",-Vénusz!G123,Vénusz!G123)</f>
        <v>-15</v>
      </c>
      <c r="O125" s="5">
        <f>IF(Vénusz!$E123="-",-Vénusz!H123,Vénusz!H123)</f>
        <v>-24.4</v>
      </c>
      <c r="P125" s="5">
        <f t="shared" si="6"/>
        <v>148.56</v>
      </c>
      <c r="Q125" s="6">
        <f t="shared" si="7"/>
        <v>-1.2567777777777778</v>
      </c>
    </row>
    <row r="126" spans="1:17" x14ac:dyDescent="0.45">
      <c r="A126" s="3">
        <v>44685</v>
      </c>
      <c r="B126" s="4">
        <f>Mars!B124</f>
        <v>23</v>
      </c>
      <c r="C126" s="4">
        <f>Mars!C124</f>
        <v>3</v>
      </c>
      <c r="D126" s="4">
        <f>Mars!D124</f>
        <v>17.940000000000001</v>
      </c>
      <c r="E126" s="4">
        <f>IF(Mars!$E124="-",-Mars!F124,Mars!F124)</f>
        <v>-7</v>
      </c>
      <c r="F126" s="4">
        <f>IF(Mars!$E124="-",-Mars!G124,Mars!G124)</f>
        <v>-44</v>
      </c>
      <c r="G126" s="5">
        <f>IF(Mars!$E124="-",-Mars!H124,Mars!H124)</f>
        <v>-54.4</v>
      </c>
      <c r="H126" s="5">
        <f t="shared" si="4"/>
        <v>82997.94</v>
      </c>
      <c r="I126" s="6">
        <f t="shared" si="5"/>
        <v>-7.7484444444444449</v>
      </c>
      <c r="J126" s="4">
        <f>Vénusz!B124</f>
        <v>0</v>
      </c>
      <c r="K126" s="4">
        <f>Vénusz!C124</f>
        <v>6</v>
      </c>
      <c r="L126" s="4">
        <f>Vénusz!D124</f>
        <v>43.88</v>
      </c>
      <c r="M126" s="4">
        <f>IF(Vénusz!$E124="-",-Vénusz!F124,Vénusz!F124)</f>
        <v>0</v>
      </c>
      <c r="N126" s="4">
        <f>IF(Vénusz!$E124="-",-Vénusz!G124,Vénusz!G124)</f>
        <v>-50</v>
      </c>
      <c r="O126" s="5">
        <f>IF(Vénusz!$E124="-",-Vénusz!H124,Vénusz!H124)</f>
        <v>-37.1</v>
      </c>
      <c r="P126" s="5">
        <f t="shared" si="6"/>
        <v>403.88</v>
      </c>
      <c r="Q126" s="6">
        <f t="shared" si="7"/>
        <v>-0.84363888888888894</v>
      </c>
    </row>
    <row r="127" spans="1:17" x14ac:dyDescent="0.45">
      <c r="A127" s="3">
        <v>44686</v>
      </c>
      <c r="B127" s="4">
        <f>Mars!B125</f>
        <v>23</v>
      </c>
      <c r="C127" s="4">
        <f>Mars!C125</f>
        <v>6</v>
      </c>
      <c r="D127" s="4">
        <f>Mars!D125</f>
        <v>7.11</v>
      </c>
      <c r="E127" s="4">
        <f>IF(Mars!$E125="-",-Mars!F125,Mars!F125)</f>
        <v>-7</v>
      </c>
      <c r="F127" s="4">
        <f>IF(Mars!$E125="-",-Mars!G125,Mars!G125)</f>
        <v>-27</v>
      </c>
      <c r="G127" s="5">
        <f>IF(Mars!$E125="-",-Mars!H125,Mars!H125)</f>
        <v>-55.2</v>
      </c>
      <c r="H127" s="5">
        <f t="shared" si="4"/>
        <v>83167.11</v>
      </c>
      <c r="I127" s="6">
        <f t="shared" si="5"/>
        <v>-7.4653333333333336</v>
      </c>
      <c r="J127" s="4">
        <f>Vénusz!B125</f>
        <v>0</v>
      </c>
      <c r="K127" s="4">
        <f>Vénusz!C125</f>
        <v>10</v>
      </c>
      <c r="L127" s="4">
        <f>Vénusz!D125</f>
        <v>59.36</v>
      </c>
      <c r="M127" s="4">
        <f>IF(Vénusz!$E125="-",-Vénusz!F125,Vénusz!F125)</f>
        <v>0</v>
      </c>
      <c r="N127" s="4">
        <f>IF(Vénusz!$E125="-",-Vénusz!G125,Vénusz!G125)</f>
        <v>-25</v>
      </c>
      <c r="O127" s="5">
        <f>IF(Vénusz!$E125="-",-Vénusz!H125,Vénusz!H125)</f>
        <v>-43</v>
      </c>
      <c r="P127" s="5">
        <f t="shared" si="6"/>
        <v>659.36</v>
      </c>
      <c r="Q127" s="6">
        <f t="shared" si="7"/>
        <v>-0.42861111111111111</v>
      </c>
    </row>
    <row r="128" spans="1:17" x14ac:dyDescent="0.45">
      <c r="A128" s="3">
        <v>44687</v>
      </c>
      <c r="B128" s="4">
        <f>Mars!B126</f>
        <v>23</v>
      </c>
      <c r="C128" s="4">
        <f>Mars!C126</f>
        <v>8</v>
      </c>
      <c r="D128" s="4">
        <f>Mars!D126</f>
        <v>56</v>
      </c>
      <c r="E128" s="4">
        <f>IF(Mars!$E126="-",-Mars!F126,Mars!F126)</f>
        <v>-7</v>
      </c>
      <c r="F128" s="4">
        <f>IF(Mars!$E126="-",-Mars!G126,Mars!G126)</f>
        <v>-10</v>
      </c>
      <c r="G128" s="5">
        <f>IF(Mars!$E126="-",-Mars!H126,Mars!H126)</f>
        <v>-52.9</v>
      </c>
      <c r="H128" s="5">
        <f t="shared" si="4"/>
        <v>83336</v>
      </c>
      <c r="I128" s="6">
        <f t="shared" si="5"/>
        <v>-7.1813611111111113</v>
      </c>
      <c r="J128" s="4">
        <f>Vénusz!B126</f>
        <v>0</v>
      </c>
      <c r="K128" s="4">
        <f>Vénusz!C126</f>
        <v>15</v>
      </c>
      <c r="L128" s="4">
        <f>Vénusz!D126</f>
        <v>15.03</v>
      </c>
      <c r="M128" s="4">
        <f>IF(Vénusz!$E126="-",-Vénusz!F126,Vénusz!F126)</f>
        <v>0</v>
      </c>
      <c r="N128" s="4">
        <f>IF(Vénusz!$E126="-",-Vénusz!G126,Vénusz!G126)</f>
        <v>0</v>
      </c>
      <c r="O128" s="5">
        <f>IF(Vénusz!$E126="-",-Vénusz!H126,Vénusz!H126)</f>
        <v>-42.6</v>
      </c>
      <c r="P128" s="5">
        <f t="shared" si="6"/>
        <v>915.03</v>
      </c>
      <c r="Q128" s="6">
        <f t="shared" si="7"/>
        <v>-1.1833333333333335E-2</v>
      </c>
    </row>
    <row r="129" spans="1:17" x14ac:dyDescent="0.45">
      <c r="A129" s="3">
        <v>44688</v>
      </c>
      <c r="B129" s="4">
        <f>Mars!B127</f>
        <v>23</v>
      </c>
      <c r="C129" s="4">
        <f>Mars!C127</f>
        <v>11</v>
      </c>
      <c r="D129" s="4">
        <f>Mars!D127</f>
        <v>44.63</v>
      </c>
      <c r="E129" s="4">
        <f>IF(Mars!$E127="-",-Mars!F127,Mars!F127)</f>
        <v>-6</v>
      </c>
      <c r="F129" s="4">
        <f>IF(Mars!$E127="-",-Mars!G127,Mars!G127)</f>
        <v>-53</v>
      </c>
      <c r="G129" s="5">
        <f>IF(Mars!$E127="-",-Mars!H127,Mars!H127)</f>
        <v>-47.8</v>
      </c>
      <c r="H129" s="5">
        <f t="shared" si="4"/>
        <v>83504.63</v>
      </c>
      <c r="I129" s="6">
        <f t="shared" si="5"/>
        <v>-6.8966111111111106</v>
      </c>
      <c r="J129" s="4">
        <f>Vénusz!B127</f>
        <v>0</v>
      </c>
      <c r="K129" s="4">
        <f>Vénusz!C127</f>
        <v>19</v>
      </c>
      <c r="L129" s="4">
        <f>Vénusz!D127</f>
        <v>30.89</v>
      </c>
      <c r="M129" s="4">
        <f>IF(Vénusz!$E127="-",-Vénusz!F127,Vénusz!F127)</f>
        <v>0</v>
      </c>
      <c r="N129" s="4">
        <f>IF(Vénusz!$E127="-",-Vénusz!G127,Vénusz!G127)</f>
        <v>24</v>
      </c>
      <c r="O129" s="5">
        <f>IF(Vénusz!$E127="-",-Vénusz!H127,Vénusz!H127)</f>
        <v>23.5</v>
      </c>
      <c r="P129" s="5">
        <f t="shared" si="6"/>
        <v>1170.8900000000001</v>
      </c>
      <c r="Q129" s="6">
        <f t="shared" si="7"/>
        <v>0.40652777777777782</v>
      </c>
    </row>
    <row r="130" spans="1:17" x14ac:dyDescent="0.45">
      <c r="A130" s="3">
        <v>44689</v>
      </c>
      <c r="B130" s="4">
        <f>Mars!B128</f>
        <v>23</v>
      </c>
      <c r="C130" s="4">
        <f>Mars!C128</f>
        <v>14</v>
      </c>
      <c r="D130" s="4">
        <f>Mars!D128</f>
        <v>33</v>
      </c>
      <c r="E130" s="4">
        <f>IF(Mars!$E128="-",-Mars!F128,Mars!F128)</f>
        <v>-6</v>
      </c>
      <c r="F130" s="4">
        <f>IF(Mars!$E128="-",-Mars!G128,Mars!G128)</f>
        <v>-36</v>
      </c>
      <c r="G130" s="5">
        <f>IF(Mars!$E128="-",-Mars!H128,Mars!H128)</f>
        <v>-39.9</v>
      </c>
      <c r="H130" s="5">
        <f t="shared" si="4"/>
        <v>83673</v>
      </c>
      <c r="I130" s="6">
        <f t="shared" si="5"/>
        <v>-6.6110833333333332</v>
      </c>
      <c r="J130" s="4">
        <f>Vénusz!B128</f>
        <v>0</v>
      </c>
      <c r="K130" s="4">
        <f>Vénusz!C128</f>
        <v>23</v>
      </c>
      <c r="L130" s="4">
        <f>Vénusz!D128</f>
        <v>46.99</v>
      </c>
      <c r="M130" s="4">
        <f>IF(Vénusz!$E128="-",-Vénusz!F128,Vénusz!F128)</f>
        <v>0</v>
      </c>
      <c r="N130" s="4">
        <f>IF(Vénusz!$E128="-",-Vénusz!G128,Vénusz!G128)</f>
        <v>49</v>
      </c>
      <c r="O130" s="5">
        <f>IF(Vénusz!$E128="-",-Vénusz!H128,Vénusz!H128)</f>
        <v>34.5</v>
      </c>
      <c r="P130" s="5">
        <f t="shared" si="6"/>
        <v>1426.99</v>
      </c>
      <c r="Q130" s="6">
        <f t="shared" si="7"/>
        <v>0.82624999999999993</v>
      </c>
    </row>
    <row r="131" spans="1:17" x14ac:dyDescent="0.45">
      <c r="A131" s="3">
        <v>44690</v>
      </c>
      <c r="B131" s="4">
        <f>Mars!B129</f>
        <v>23</v>
      </c>
      <c r="C131" s="4">
        <f>Mars!C129</f>
        <v>17</v>
      </c>
      <c r="D131" s="4">
        <f>Mars!D129</f>
        <v>21.11</v>
      </c>
      <c r="E131" s="4">
        <f>IF(Mars!$E129="-",-Mars!F129,Mars!F129)</f>
        <v>-6</v>
      </c>
      <c r="F131" s="4">
        <f>IF(Mars!$E129="-",-Mars!G129,Mars!G129)</f>
        <v>-19</v>
      </c>
      <c r="G131" s="5">
        <f>IF(Mars!$E129="-",-Mars!H129,Mars!H129)</f>
        <v>-29.5</v>
      </c>
      <c r="H131" s="5">
        <f t="shared" si="4"/>
        <v>83841.11</v>
      </c>
      <c r="I131" s="6">
        <f t="shared" si="5"/>
        <v>-6.3248611111111108</v>
      </c>
      <c r="J131" s="4">
        <f>Vénusz!B129</f>
        <v>0</v>
      </c>
      <c r="K131" s="4">
        <f>Vénusz!C129</f>
        <v>28</v>
      </c>
      <c r="L131" s="4">
        <f>Vénusz!D129</f>
        <v>3.33</v>
      </c>
      <c r="M131" s="4">
        <f>IF(Vénusz!$E129="-",-Vénusz!F129,Vénusz!F129)</f>
        <v>1</v>
      </c>
      <c r="N131" s="4">
        <f>IF(Vénusz!$E129="-",-Vénusz!G129,Vénusz!G129)</f>
        <v>14</v>
      </c>
      <c r="O131" s="5">
        <f>IF(Vénusz!$E129="-",-Vénusz!H129,Vénusz!H129)</f>
        <v>49.9</v>
      </c>
      <c r="P131" s="5">
        <f t="shared" si="6"/>
        <v>1683.33</v>
      </c>
      <c r="Q131" s="6">
        <f t="shared" si="7"/>
        <v>1.2471944444444445</v>
      </c>
    </row>
    <row r="132" spans="1:17" x14ac:dyDescent="0.45">
      <c r="A132" s="3">
        <v>44691</v>
      </c>
      <c r="B132" s="4">
        <f>Mars!B130</f>
        <v>23</v>
      </c>
      <c r="C132" s="4">
        <f>Mars!C130</f>
        <v>20</v>
      </c>
      <c r="D132" s="4">
        <f>Mars!D130</f>
        <v>8.9700000000000006</v>
      </c>
      <c r="E132" s="4">
        <f>IF(Mars!$E130="-",-Mars!F130,Mars!F130)</f>
        <v>-6</v>
      </c>
      <c r="F132" s="4">
        <f>IF(Mars!$E130="-",-Mars!G130,Mars!G130)</f>
        <v>-2</v>
      </c>
      <c r="G132" s="5">
        <f>IF(Mars!$E130="-",-Mars!H130,Mars!H130)</f>
        <v>-16.8</v>
      </c>
      <c r="H132" s="5">
        <f t="shared" ref="H132:H195" si="8">B132*3600+C132*60+D132</f>
        <v>84008.97</v>
      </c>
      <c r="I132" s="6">
        <f t="shared" ref="I132:I195" si="9">E132+F132/60+G132/3600</f>
        <v>-6.0380000000000003</v>
      </c>
      <c r="J132" s="4">
        <f>Vénusz!B130</f>
        <v>0</v>
      </c>
      <c r="K132" s="4">
        <f>Vénusz!C130</f>
        <v>32</v>
      </c>
      <c r="L132" s="4">
        <f>Vénusz!D130</f>
        <v>19.95</v>
      </c>
      <c r="M132" s="4">
        <f>IF(Vénusz!$E130="-",-Vénusz!F130,Vénusz!F130)</f>
        <v>1</v>
      </c>
      <c r="N132" s="4">
        <f>IF(Vénusz!$E130="-",-Vénusz!G130,Vénusz!G130)</f>
        <v>40</v>
      </c>
      <c r="O132" s="5">
        <f>IF(Vénusz!$E130="-",-Vénusz!H130,Vénusz!H130)</f>
        <v>9</v>
      </c>
      <c r="P132" s="5">
        <f t="shared" ref="P132:P195" si="10">J132*3600+K132*60+L132</f>
        <v>1939.95</v>
      </c>
      <c r="Q132" s="6">
        <f t="shared" ref="Q132:Q195" si="11">M132+N132/60+O132/3600</f>
        <v>1.6691666666666665</v>
      </c>
    </row>
    <row r="133" spans="1:17" x14ac:dyDescent="0.45">
      <c r="A133" s="3">
        <v>44692</v>
      </c>
      <c r="B133" s="4">
        <f>Mars!B131</f>
        <v>23</v>
      </c>
      <c r="C133" s="4">
        <f>Mars!C131</f>
        <v>22</v>
      </c>
      <c r="D133" s="4">
        <f>Mars!D131</f>
        <v>56.58</v>
      </c>
      <c r="E133" s="4">
        <f>IF(Mars!$E131="-",-Mars!F131,Mars!F131)</f>
        <v>-5</v>
      </c>
      <c r="F133" s="4">
        <f>IF(Mars!$E131="-",-Mars!G131,Mars!G131)</f>
        <v>-45</v>
      </c>
      <c r="G133" s="5">
        <f>IF(Mars!$E131="-",-Mars!H131,Mars!H131)</f>
        <v>-1.8</v>
      </c>
      <c r="H133" s="5">
        <f t="shared" si="8"/>
        <v>84176.58</v>
      </c>
      <c r="I133" s="6">
        <f t="shared" si="9"/>
        <v>-5.7504999999999997</v>
      </c>
      <c r="J133" s="4">
        <f>Vénusz!B131</f>
        <v>0</v>
      </c>
      <c r="K133" s="4">
        <f>Vénusz!C131</f>
        <v>36</v>
      </c>
      <c r="L133" s="4">
        <f>Vénusz!D131</f>
        <v>36.86</v>
      </c>
      <c r="M133" s="4">
        <f>IF(Vénusz!$E131="-",-Vénusz!F131,Vénusz!F131)</f>
        <v>2</v>
      </c>
      <c r="N133" s="4">
        <f>IF(Vénusz!$E131="-",-Vénusz!G131,Vénusz!G131)</f>
        <v>5</v>
      </c>
      <c r="O133" s="5">
        <f>IF(Vénusz!$E131="-",-Vénusz!H131,Vénusz!H131)</f>
        <v>31.2</v>
      </c>
      <c r="P133" s="5">
        <f t="shared" si="10"/>
        <v>2196.86</v>
      </c>
      <c r="Q133" s="6">
        <f t="shared" si="11"/>
        <v>2.0920000000000001</v>
      </c>
    </row>
    <row r="134" spans="1:17" x14ac:dyDescent="0.45">
      <c r="A134" s="3">
        <v>44693</v>
      </c>
      <c r="B134" s="4">
        <f>Mars!B132</f>
        <v>23</v>
      </c>
      <c r="C134" s="4">
        <f>Mars!C132</f>
        <v>25</v>
      </c>
      <c r="D134" s="4">
        <f>Mars!D132</f>
        <v>43.96</v>
      </c>
      <c r="E134" s="4">
        <f>IF(Mars!$E132="-",-Mars!F132,Mars!F132)</f>
        <v>-5</v>
      </c>
      <c r="F134" s="4">
        <f>IF(Mars!$E132="-",-Mars!G132,Mars!G132)</f>
        <v>-27</v>
      </c>
      <c r="G134" s="5">
        <f>IF(Mars!$E132="-",-Mars!H132,Mars!H132)</f>
        <v>-44.8</v>
      </c>
      <c r="H134" s="5">
        <f t="shared" si="8"/>
        <v>84343.96</v>
      </c>
      <c r="I134" s="6">
        <f t="shared" si="9"/>
        <v>-5.4624444444444444</v>
      </c>
      <c r="J134" s="4">
        <f>Vénusz!B132</f>
        <v>0</v>
      </c>
      <c r="K134" s="4">
        <f>Vénusz!C132</f>
        <v>40</v>
      </c>
      <c r="L134" s="4">
        <f>Vénusz!D132</f>
        <v>54.09</v>
      </c>
      <c r="M134" s="4">
        <f>IF(Vénusz!$E132="-",-Vénusz!F132,Vénusz!F132)</f>
        <v>2</v>
      </c>
      <c r="N134" s="4">
        <f>IF(Vénusz!$E132="-",-Vénusz!G132,Vénusz!G132)</f>
        <v>30</v>
      </c>
      <c r="O134" s="5">
        <f>IF(Vénusz!$E132="-",-Vénusz!H132,Vénusz!H132)</f>
        <v>55.9</v>
      </c>
      <c r="P134" s="5">
        <f t="shared" si="10"/>
        <v>2454.09</v>
      </c>
      <c r="Q134" s="6">
        <f t="shared" si="11"/>
        <v>2.5155277777777778</v>
      </c>
    </row>
    <row r="135" spans="1:17" x14ac:dyDescent="0.45">
      <c r="A135" s="3">
        <v>44694</v>
      </c>
      <c r="B135" s="4">
        <f>Mars!B133</f>
        <v>23</v>
      </c>
      <c r="C135" s="4">
        <f>Mars!C133</f>
        <v>28</v>
      </c>
      <c r="D135" s="4">
        <f>Mars!D133</f>
        <v>31.1</v>
      </c>
      <c r="E135" s="4">
        <f>IF(Mars!$E133="-",-Mars!F133,Mars!F133)</f>
        <v>-5</v>
      </c>
      <c r="F135" s="4">
        <f>IF(Mars!$E133="-",-Mars!G133,Mars!G133)</f>
        <v>-10</v>
      </c>
      <c r="G135" s="5">
        <f>IF(Mars!$E133="-",-Mars!H133,Mars!H133)</f>
        <v>-26</v>
      </c>
      <c r="H135" s="5">
        <f t="shared" si="8"/>
        <v>84511.1</v>
      </c>
      <c r="I135" s="6">
        <f t="shared" si="9"/>
        <v>-5.1738888888888894</v>
      </c>
      <c r="J135" s="4">
        <f>Vénusz!B133</f>
        <v>0</v>
      </c>
      <c r="K135" s="4">
        <f>Vénusz!C133</f>
        <v>45</v>
      </c>
      <c r="L135" s="4">
        <f>Vénusz!D133</f>
        <v>11.68</v>
      </c>
      <c r="M135" s="4">
        <f>IF(Vénusz!$E133="-",-Vénusz!F133,Vénusz!F133)</f>
        <v>2</v>
      </c>
      <c r="N135" s="4">
        <f>IF(Vénusz!$E133="-",-Vénusz!G133,Vénusz!G133)</f>
        <v>56</v>
      </c>
      <c r="O135" s="5">
        <f>IF(Vénusz!$E133="-",-Vénusz!H133,Vénusz!H133)</f>
        <v>22.4</v>
      </c>
      <c r="P135" s="5">
        <f t="shared" si="10"/>
        <v>2711.68</v>
      </c>
      <c r="Q135" s="6">
        <f t="shared" si="11"/>
        <v>2.9395555555555557</v>
      </c>
    </row>
    <row r="136" spans="1:17" x14ac:dyDescent="0.45">
      <c r="A136" s="3">
        <v>44695</v>
      </c>
      <c r="B136" s="4">
        <f>Mars!B134</f>
        <v>23</v>
      </c>
      <c r="C136" s="4">
        <f>Mars!C134</f>
        <v>31</v>
      </c>
      <c r="D136" s="4">
        <f>Mars!D134</f>
        <v>18.03</v>
      </c>
      <c r="E136" s="4">
        <f>IF(Mars!$E134="-",-Mars!F134,Mars!F134)</f>
        <v>-4</v>
      </c>
      <c r="F136" s="4">
        <f>IF(Mars!$E134="-",-Mars!G134,Mars!G134)</f>
        <v>-53</v>
      </c>
      <c r="G136" s="5">
        <f>IF(Mars!$E134="-",-Mars!H134,Mars!H134)</f>
        <v>-5.4</v>
      </c>
      <c r="H136" s="5">
        <f t="shared" si="8"/>
        <v>84678.03</v>
      </c>
      <c r="I136" s="6">
        <f t="shared" si="9"/>
        <v>-4.8848333333333329</v>
      </c>
      <c r="J136" s="4">
        <f>Vénusz!B134</f>
        <v>0</v>
      </c>
      <c r="K136" s="4">
        <f>Vénusz!C134</f>
        <v>49</v>
      </c>
      <c r="L136" s="4">
        <f>Vénusz!D134</f>
        <v>29.64</v>
      </c>
      <c r="M136" s="4">
        <f>IF(Vénusz!$E134="-",-Vénusz!F134,Vénusz!F134)</f>
        <v>3</v>
      </c>
      <c r="N136" s="4">
        <f>IF(Vénusz!$E134="-",-Vénusz!G134,Vénusz!G134)</f>
        <v>21</v>
      </c>
      <c r="O136" s="5">
        <f>IF(Vénusz!$E134="-",-Vénusz!H134,Vénusz!H134)</f>
        <v>50.1</v>
      </c>
      <c r="P136" s="5">
        <f t="shared" si="10"/>
        <v>2969.64</v>
      </c>
      <c r="Q136" s="6">
        <f t="shared" si="11"/>
        <v>3.3639166666666669</v>
      </c>
    </row>
    <row r="137" spans="1:17" x14ac:dyDescent="0.45">
      <c r="A137" s="3">
        <v>44696</v>
      </c>
      <c r="B137" s="4">
        <f>Mars!B135</f>
        <v>23</v>
      </c>
      <c r="C137" s="4">
        <f>Mars!C135</f>
        <v>34</v>
      </c>
      <c r="D137" s="4">
        <f>Mars!D135</f>
        <v>4.74</v>
      </c>
      <c r="E137" s="4">
        <f>IF(Mars!$E135="-",-Mars!F135,Mars!F135)</f>
        <v>-4</v>
      </c>
      <c r="F137" s="4">
        <f>IF(Mars!$E135="-",-Mars!G135,Mars!G135)</f>
        <v>-35</v>
      </c>
      <c r="G137" s="5">
        <f>IF(Mars!$E135="-",-Mars!H135,Mars!H135)</f>
        <v>-43.3</v>
      </c>
      <c r="H137" s="5">
        <f t="shared" si="8"/>
        <v>84844.74</v>
      </c>
      <c r="I137" s="6">
        <f t="shared" si="9"/>
        <v>-4.595361111111111</v>
      </c>
      <c r="J137" s="4">
        <f>Vénusz!B135</f>
        <v>0</v>
      </c>
      <c r="K137" s="4">
        <f>Vénusz!C135</f>
        <v>53</v>
      </c>
      <c r="L137" s="4">
        <f>Vénusz!D135</f>
        <v>48</v>
      </c>
      <c r="M137" s="4">
        <f>IF(Vénusz!$E135="-",-Vénusz!F135,Vénusz!F135)</f>
        <v>3</v>
      </c>
      <c r="N137" s="4">
        <f>IF(Vénusz!$E135="-",-Vénusz!G135,Vénusz!G135)</f>
        <v>47</v>
      </c>
      <c r="O137" s="5">
        <f>IF(Vénusz!$E135="-",-Vénusz!H135,Vénusz!H135)</f>
        <v>18.399999999999999</v>
      </c>
      <c r="P137" s="5">
        <f t="shared" si="10"/>
        <v>3228</v>
      </c>
      <c r="Q137" s="6">
        <f t="shared" si="11"/>
        <v>3.7884444444444445</v>
      </c>
    </row>
    <row r="138" spans="1:17" x14ac:dyDescent="0.45">
      <c r="A138" s="3">
        <v>44697</v>
      </c>
      <c r="B138" s="4">
        <f>Mars!B136</f>
        <v>23</v>
      </c>
      <c r="C138" s="4">
        <f>Mars!C136</f>
        <v>36</v>
      </c>
      <c r="D138" s="4">
        <f>Mars!D136</f>
        <v>51.24</v>
      </c>
      <c r="E138" s="4">
        <f>IF(Mars!$E136="-",-Mars!F136,Mars!F136)</f>
        <v>-4</v>
      </c>
      <c r="F138" s="4">
        <f>IF(Mars!$E136="-",-Mars!G136,Mars!G136)</f>
        <v>-18</v>
      </c>
      <c r="G138" s="5">
        <f>IF(Mars!$E136="-",-Mars!H136,Mars!H136)</f>
        <v>-19.8</v>
      </c>
      <c r="H138" s="5">
        <f t="shared" si="8"/>
        <v>85011.24</v>
      </c>
      <c r="I138" s="6">
        <f t="shared" si="9"/>
        <v>-4.3054999999999994</v>
      </c>
      <c r="J138" s="4">
        <f>Vénusz!B136</f>
        <v>0</v>
      </c>
      <c r="K138" s="4">
        <f>Vénusz!C136</f>
        <v>58</v>
      </c>
      <c r="L138" s="4">
        <f>Vénusz!D136</f>
        <v>6.81</v>
      </c>
      <c r="M138" s="4">
        <f>IF(Vénusz!$E136="-",-Vénusz!F136,Vénusz!F136)</f>
        <v>4</v>
      </c>
      <c r="N138" s="4">
        <f>IF(Vénusz!$E136="-",-Vénusz!G136,Vénusz!G136)</f>
        <v>12</v>
      </c>
      <c r="O138" s="5">
        <f>IF(Vénusz!$E136="-",-Vénusz!H136,Vénusz!H136)</f>
        <v>46.7</v>
      </c>
      <c r="P138" s="5">
        <f t="shared" si="10"/>
        <v>3486.81</v>
      </c>
      <c r="Q138" s="6">
        <f t="shared" si="11"/>
        <v>4.2129722222222226</v>
      </c>
    </row>
    <row r="139" spans="1:17" x14ac:dyDescent="0.45">
      <c r="A139" s="3">
        <v>44698</v>
      </c>
      <c r="B139" s="4">
        <f>Mars!B137</f>
        <v>23</v>
      </c>
      <c r="C139" s="4">
        <f>Mars!C137</f>
        <v>39</v>
      </c>
      <c r="D139" s="4">
        <f>Mars!D137</f>
        <v>37.54</v>
      </c>
      <c r="E139" s="4">
        <f>IF(Mars!$E137="-",-Mars!F137,Mars!F137)</f>
        <v>-4</v>
      </c>
      <c r="F139" s="4">
        <f>IF(Mars!$E137="-",-Mars!G137,Mars!G137)</f>
        <v>0</v>
      </c>
      <c r="G139" s="5">
        <f>IF(Mars!$E137="-",-Mars!H137,Mars!H137)</f>
        <v>-55.1</v>
      </c>
      <c r="H139" s="5">
        <f t="shared" si="8"/>
        <v>85177.54</v>
      </c>
      <c r="I139" s="6">
        <f t="shared" si="9"/>
        <v>-4.0153055555555559</v>
      </c>
      <c r="J139" s="4">
        <f>Vénusz!B137</f>
        <v>1</v>
      </c>
      <c r="K139" s="4">
        <f>Vénusz!C137</f>
        <v>2</v>
      </c>
      <c r="L139" s="4">
        <f>Vénusz!D137</f>
        <v>26.07</v>
      </c>
      <c r="M139" s="4">
        <f>IF(Vénusz!$E137="-",-Vénusz!F137,Vénusz!F137)</f>
        <v>4</v>
      </c>
      <c r="N139" s="4">
        <f>IF(Vénusz!$E137="-",-Vénusz!G137,Vénusz!G137)</f>
        <v>38</v>
      </c>
      <c r="O139" s="5">
        <f>IF(Vénusz!$E137="-",-Vénusz!H137,Vénusz!H137)</f>
        <v>14.3</v>
      </c>
      <c r="P139" s="5">
        <f t="shared" si="10"/>
        <v>3746.07</v>
      </c>
      <c r="Q139" s="6">
        <f t="shared" si="11"/>
        <v>4.6373055555555549</v>
      </c>
    </row>
    <row r="140" spans="1:17" x14ac:dyDescent="0.45">
      <c r="A140" s="3">
        <v>44699</v>
      </c>
      <c r="B140" s="4">
        <f>Mars!B138</f>
        <v>23</v>
      </c>
      <c r="C140" s="4">
        <f>Mars!C138</f>
        <v>42</v>
      </c>
      <c r="D140" s="4">
        <f>Mars!D138</f>
        <v>23.64</v>
      </c>
      <c r="E140" s="4">
        <f>IF(Mars!$E138="-",-Mars!F138,Mars!F138)</f>
        <v>-3</v>
      </c>
      <c r="F140" s="4">
        <f>IF(Mars!$E138="-",-Mars!G138,Mars!G138)</f>
        <v>-43</v>
      </c>
      <c r="G140" s="5">
        <f>IF(Mars!$E138="-",-Mars!H138,Mars!H138)</f>
        <v>-29.4</v>
      </c>
      <c r="H140" s="5">
        <f t="shared" si="8"/>
        <v>85343.64</v>
      </c>
      <c r="I140" s="6">
        <f t="shared" si="9"/>
        <v>-3.7248333333333337</v>
      </c>
      <c r="J140" s="4">
        <f>Vénusz!B138</f>
        <v>1</v>
      </c>
      <c r="K140" s="4">
        <f>Vénusz!C138</f>
        <v>6</v>
      </c>
      <c r="L140" s="4">
        <f>Vénusz!D138</f>
        <v>45.83</v>
      </c>
      <c r="M140" s="4">
        <f>IF(Vénusz!$E138="-",-Vénusz!F138,Vénusz!F138)</f>
        <v>5</v>
      </c>
      <c r="N140" s="4">
        <f>IF(Vénusz!$E138="-",-Vénusz!G138,Vénusz!G138)</f>
        <v>3</v>
      </c>
      <c r="O140" s="5">
        <f>IF(Vénusz!$E138="-",-Vénusz!H138,Vénusz!H138)</f>
        <v>40.700000000000003</v>
      </c>
      <c r="P140" s="5">
        <f t="shared" si="10"/>
        <v>4005.83</v>
      </c>
      <c r="Q140" s="6">
        <f t="shared" si="11"/>
        <v>5.0613055555555553</v>
      </c>
    </row>
    <row r="141" spans="1:17" x14ac:dyDescent="0.45">
      <c r="A141" s="3">
        <v>44700</v>
      </c>
      <c r="B141" s="4">
        <f>Mars!B139</f>
        <v>23</v>
      </c>
      <c r="C141" s="4">
        <f>Mars!C139</f>
        <v>45</v>
      </c>
      <c r="D141" s="4">
        <f>Mars!D139</f>
        <v>9.5500000000000007</v>
      </c>
      <c r="E141" s="4">
        <f>IF(Mars!$E139="-",-Mars!F139,Mars!F139)</f>
        <v>-3</v>
      </c>
      <c r="F141" s="4">
        <f>IF(Mars!$E139="-",-Mars!G139,Mars!G139)</f>
        <v>-26</v>
      </c>
      <c r="G141" s="5">
        <f>IF(Mars!$E139="-",-Mars!H139,Mars!H139)</f>
        <v>-2.7</v>
      </c>
      <c r="H141" s="5">
        <f t="shared" si="8"/>
        <v>85509.55</v>
      </c>
      <c r="I141" s="6">
        <f t="shared" si="9"/>
        <v>-3.4340833333333336</v>
      </c>
      <c r="J141" s="4">
        <f>Vénusz!B139</f>
        <v>1</v>
      </c>
      <c r="K141" s="4">
        <f>Vénusz!C139</f>
        <v>11</v>
      </c>
      <c r="L141" s="4">
        <f>Vénusz!D139</f>
        <v>6.1</v>
      </c>
      <c r="M141" s="4">
        <f>IF(Vénusz!$E139="-",-Vénusz!F139,Vénusz!F139)</f>
        <v>5</v>
      </c>
      <c r="N141" s="4">
        <f>IF(Vénusz!$E139="-",-Vénusz!G139,Vénusz!G139)</f>
        <v>29</v>
      </c>
      <c r="O141" s="5">
        <f>IF(Vénusz!$E139="-",-Vénusz!H139,Vénusz!H139)</f>
        <v>5</v>
      </c>
      <c r="P141" s="5">
        <f t="shared" si="10"/>
        <v>4266.1000000000004</v>
      </c>
      <c r="Q141" s="6">
        <f t="shared" si="11"/>
        <v>5.4847222222222225</v>
      </c>
    </row>
    <row r="142" spans="1:17" x14ac:dyDescent="0.45">
      <c r="A142" s="3">
        <v>44701</v>
      </c>
      <c r="B142" s="4">
        <f>Mars!B140</f>
        <v>23</v>
      </c>
      <c r="C142" s="4">
        <f>Mars!C140</f>
        <v>47</v>
      </c>
      <c r="D142" s="4">
        <f>Mars!D140</f>
        <v>55.28</v>
      </c>
      <c r="E142" s="4">
        <f>IF(Mars!$E140="-",-Mars!F140,Mars!F140)</f>
        <v>-3</v>
      </c>
      <c r="F142" s="4">
        <f>IF(Mars!$E140="-",-Mars!G140,Mars!G140)</f>
        <v>-8</v>
      </c>
      <c r="G142" s="5">
        <f>IF(Mars!$E140="-",-Mars!H140,Mars!H140)</f>
        <v>-35.299999999999997</v>
      </c>
      <c r="H142" s="5">
        <f t="shared" si="8"/>
        <v>85675.28</v>
      </c>
      <c r="I142" s="6">
        <f t="shared" si="9"/>
        <v>-3.1431388888888887</v>
      </c>
      <c r="J142" s="4">
        <f>Vénusz!B140</f>
        <v>1</v>
      </c>
      <c r="K142" s="4">
        <f>Vénusz!C140</f>
        <v>15</v>
      </c>
      <c r="L142" s="4">
        <f>Vénusz!D140</f>
        <v>26.92</v>
      </c>
      <c r="M142" s="4">
        <f>IF(Vénusz!$E140="-",-Vénusz!F140,Vénusz!F140)</f>
        <v>5</v>
      </c>
      <c r="N142" s="4">
        <f>IF(Vénusz!$E140="-",-Vénusz!G140,Vénusz!G140)</f>
        <v>54</v>
      </c>
      <c r="O142" s="5">
        <f>IF(Vénusz!$E140="-",-Vénusz!H140,Vénusz!H140)</f>
        <v>26.8</v>
      </c>
      <c r="P142" s="5">
        <f t="shared" si="10"/>
        <v>4526.92</v>
      </c>
      <c r="Q142" s="6">
        <f t="shared" si="11"/>
        <v>5.9074444444444447</v>
      </c>
    </row>
    <row r="143" spans="1:17" x14ac:dyDescent="0.45">
      <c r="A143" s="3">
        <v>44702</v>
      </c>
      <c r="B143" s="4">
        <f>Mars!B141</f>
        <v>23</v>
      </c>
      <c r="C143" s="4">
        <f>Mars!C141</f>
        <v>50</v>
      </c>
      <c r="D143" s="4">
        <f>Mars!D141</f>
        <v>40.83</v>
      </c>
      <c r="E143" s="4">
        <f>IF(Mars!$E141="-",-Mars!F141,Mars!F141)</f>
        <v>-2</v>
      </c>
      <c r="F143" s="4">
        <f>IF(Mars!$E141="-",-Mars!G141,Mars!G141)</f>
        <v>-51</v>
      </c>
      <c r="G143" s="5">
        <f>IF(Mars!$E141="-",-Mars!H141,Mars!H141)</f>
        <v>-7.4</v>
      </c>
      <c r="H143" s="5">
        <f t="shared" si="8"/>
        <v>85840.83</v>
      </c>
      <c r="I143" s="6">
        <f t="shared" si="9"/>
        <v>-2.8520555555555558</v>
      </c>
      <c r="J143" s="4">
        <f>Vénusz!B141</f>
        <v>1</v>
      </c>
      <c r="K143" s="4">
        <f>Vénusz!C141</f>
        <v>19</v>
      </c>
      <c r="L143" s="4">
        <f>Vénusz!D141</f>
        <v>48.32</v>
      </c>
      <c r="M143" s="4">
        <f>IF(Vénusz!$E141="-",-Vénusz!F141,Vénusz!F141)</f>
        <v>6</v>
      </c>
      <c r="N143" s="4">
        <f>IF(Vénusz!$E141="-",-Vénusz!G141,Vénusz!G141)</f>
        <v>19</v>
      </c>
      <c r="O143" s="5">
        <f>IF(Vénusz!$E141="-",-Vénusz!H141,Vénusz!H141)</f>
        <v>45.3</v>
      </c>
      <c r="P143" s="5">
        <f t="shared" si="10"/>
        <v>4788.32</v>
      </c>
      <c r="Q143" s="6">
        <f t="shared" si="11"/>
        <v>6.32925</v>
      </c>
    </row>
    <row r="144" spans="1:17" x14ac:dyDescent="0.45">
      <c r="A144" s="3">
        <v>44703</v>
      </c>
      <c r="B144" s="4">
        <f>Mars!B142</f>
        <v>23</v>
      </c>
      <c r="C144" s="4">
        <f>Mars!C142</f>
        <v>53</v>
      </c>
      <c r="D144" s="4">
        <f>Mars!D142</f>
        <v>26.19</v>
      </c>
      <c r="E144" s="4">
        <f>IF(Mars!$E142="-",-Mars!F142,Mars!F142)</f>
        <v>-2</v>
      </c>
      <c r="F144" s="4">
        <f>IF(Mars!$E142="-",-Mars!G142,Mars!G142)</f>
        <v>-33</v>
      </c>
      <c r="G144" s="5">
        <f>IF(Mars!$E142="-",-Mars!H142,Mars!H142)</f>
        <v>-39.200000000000003</v>
      </c>
      <c r="H144" s="5">
        <f t="shared" si="8"/>
        <v>86006.19</v>
      </c>
      <c r="I144" s="6">
        <f t="shared" si="9"/>
        <v>-2.5608888888888885</v>
      </c>
      <c r="J144" s="4">
        <f>Vénusz!B142</f>
        <v>1</v>
      </c>
      <c r="K144" s="4">
        <f>Vénusz!C142</f>
        <v>24</v>
      </c>
      <c r="L144" s="4">
        <f>Vénusz!D142</f>
        <v>10.31</v>
      </c>
      <c r="M144" s="4">
        <f>IF(Vénusz!$E142="-",-Vénusz!F142,Vénusz!F142)</f>
        <v>6</v>
      </c>
      <c r="N144" s="4">
        <f>IF(Vénusz!$E142="-",-Vénusz!G142,Vénusz!G142)</f>
        <v>44</v>
      </c>
      <c r="O144" s="5">
        <f>IF(Vénusz!$E142="-",-Vénusz!H142,Vénusz!H142)</f>
        <v>59.9</v>
      </c>
      <c r="P144" s="5">
        <f t="shared" si="10"/>
        <v>5050.3100000000004</v>
      </c>
      <c r="Q144" s="6">
        <f t="shared" si="11"/>
        <v>6.7499722222222225</v>
      </c>
    </row>
    <row r="145" spans="1:17" x14ac:dyDescent="0.45">
      <c r="A145" s="3">
        <v>44704</v>
      </c>
      <c r="B145" s="4">
        <f>Mars!B143</f>
        <v>23</v>
      </c>
      <c r="C145" s="4">
        <f>Mars!C143</f>
        <v>56</v>
      </c>
      <c r="D145" s="4">
        <f>Mars!D143</f>
        <v>11.38</v>
      </c>
      <c r="E145" s="4">
        <f>IF(Mars!$E143="-",-Mars!F143,Mars!F143)</f>
        <v>-2</v>
      </c>
      <c r="F145" s="4">
        <f>IF(Mars!$E143="-",-Mars!G143,Mars!G143)</f>
        <v>-16</v>
      </c>
      <c r="G145" s="5">
        <f>IF(Mars!$E143="-",-Mars!H143,Mars!H143)</f>
        <v>-10.8</v>
      </c>
      <c r="H145" s="5">
        <f t="shared" si="8"/>
        <v>86171.38</v>
      </c>
      <c r="I145" s="6">
        <f t="shared" si="9"/>
        <v>-2.2696666666666667</v>
      </c>
      <c r="J145" s="4">
        <f>Vénusz!B143</f>
        <v>1</v>
      </c>
      <c r="K145" s="4">
        <f>Vénusz!C143</f>
        <v>28</v>
      </c>
      <c r="L145" s="4">
        <f>Vénusz!D143</f>
        <v>32.93</v>
      </c>
      <c r="M145" s="4">
        <f>IF(Vénusz!$E143="-",-Vénusz!F143,Vénusz!F143)</f>
        <v>7</v>
      </c>
      <c r="N145" s="4">
        <f>IF(Vénusz!$E143="-",-Vénusz!G143,Vénusz!G143)</f>
        <v>10</v>
      </c>
      <c r="O145" s="5">
        <f>IF(Vénusz!$E143="-",-Vénusz!H143,Vénusz!H143)</f>
        <v>9.9</v>
      </c>
      <c r="P145" s="5">
        <f t="shared" si="10"/>
        <v>5312.93</v>
      </c>
      <c r="Q145" s="6">
        <f t="shared" si="11"/>
        <v>7.1694166666666668</v>
      </c>
    </row>
    <row r="146" spans="1:17" x14ac:dyDescent="0.45">
      <c r="A146" s="3">
        <v>44705</v>
      </c>
      <c r="B146" s="4">
        <f>Mars!B144</f>
        <v>23</v>
      </c>
      <c r="C146" s="4">
        <f>Mars!C144</f>
        <v>58</v>
      </c>
      <c r="D146" s="4">
        <f>Mars!D144</f>
        <v>56.39</v>
      </c>
      <c r="E146" s="4">
        <f>IF(Mars!$E144="-",-Mars!F144,Mars!F144)</f>
        <v>-1</v>
      </c>
      <c r="F146" s="4">
        <f>IF(Mars!$E144="-",-Mars!G144,Mars!G144)</f>
        <v>-58</v>
      </c>
      <c r="G146" s="5">
        <f>IF(Mars!$E144="-",-Mars!H144,Mars!H144)</f>
        <v>-42.5</v>
      </c>
      <c r="H146" s="5">
        <f t="shared" si="8"/>
        <v>86336.39</v>
      </c>
      <c r="I146" s="6">
        <f t="shared" si="9"/>
        <v>-1.9784722222222224</v>
      </c>
      <c r="J146" s="4">
        <f>Vénusz!B144</f>
        <v>1</v>
      </c>
      <c r="K146" s="4">
        <f>Vénusz!C144</f>
        <v>32</v>
      </c>
      <c r="L146" s="4">
        <f>Vénusz!D144</f>
        <v>56.2</v>
      </c>
      <c r="M146" s="4">
        <f>IF(Vénusz!$E144="-",-Vénusz!F144,Vénusz!F144)</f>
        <v>7</v>
      </c>
      <c r="N146" s="4">
        <f>IF(Vénusz!$E144="-",-Vénusz!G144,Vénusz!G144)</f>
        <v>35</v>
      </c>
      <c r="O146" s="5">
        <f>IF(Vénusz!$E144="-",-Vénusz!H144,Vénusz!H144)</f>
        <v>14.5</v>
      </c>
      <c r="P146" s="5">
        <f t="shared" si="10"/>
        <v>5576.2</v>
      </c>
      <c r="Q146" s="6">
        <f t="shared" si="11"/>
        <v>7.587361111111111</v>
      </c>
    </row>
    <row r="147" spans="1:17" x14ac:dyDescent="0.45">
      <c r="A147" s="3">
        <v>44706</v>
      </c>
      <c r="B147" s="4">
        <f>Mars!B145</f>
        <v>0</v>
      </c>
      <c r="C147" s="4">
        <f>Mars!C145</f>
        <v>1</v>
      </c>
      <c r="D147" s="4">
        <f>Mars!D145</f>
        <v>41.23</v>
      </c>
      <c r="E147" s="4">
        <f>IF(Mars!$E145="-",-Mars!F145,Mars!F145)</f>
        <v>-1</v>
      </c>
      <c r="F147" s="4">
        <f>IF(Mars!$E145="-",-Mars!G145,Mars!G145)</f>
        <v>-41</v>
      </c>
      <c r="G147" s="5">
        <f>IF(Mars!$E145="-",-Mars!H145,Mars!H145)</f>
        <v>-14.4</v>
      </c>
      <c r="H147" s="5">
        <f t="shared" si="8"/>
        <v>101.22999999999999</v>
      </c>
      <c r="I147" s="6">
        <f t="shared" si="9"/>
        <v>-1.6873333333333334</v>
      </c>
      <c r="J147" s="4">
        <f>Vénusz!B145</f>
        <v>1</v>
      </c>
      <c r="K147" s="4">
        <f>Vénusz!C145</f>
        <v>37</v>
      </c>
      <c r="L147" s="4">
        <f>Vénusz!D145</f>
        <v>20.13</v>
      </c>
      <c r="M147" s="4">
        <f>IF(Vénusz!$E145="-",-Vénusz!F145,Vénusz!F145)</f>
        <v>8</v>
      </c>
      <c r="N147" s="4">
        <f>IF(Vénusz!$E145="-",-Vénusz!G145,Vénusz!G145)</f>
        <v>0</v>
      </c>
      <c r="O147" s="5">
        <f>IF(Vénusz!$E145="-",-Vénusz!H145,Vénusz!H145)</f>
        <v>13.1</v>
      </c>
      <c r="P147" s="5">
        <f t="shared" si="10"/>
        <v>5840.13</v>
      </c>
      <c r="Q147" s="6">
        <f t="shared" si="11"/>
        <v>8.0036388888888883</v>
      </c>
    </row>
    <row r="148" spans="1:17" x14ac:dyDescent="0.45">
      <c r="A148" s="3">
        <v>44707</v>
      </c>
      <c r="B148" s="4">
        <f>Mars!B146</f>
        <v>0</v>
      </c>
      <c r="C148" s="4">
        <f>Mars!C146</f>
        <v>4</v>
      </c>
      <c r="D148" s="4">
        <f>Mars!D146</f>
        <v>25.89</v>
      </c>
      <c r="E148" s="4">
        <f>IF(Mars!$E146="-",-Mars!F146,Mars!F146)</f>
        <v>-1</v>
      </c>
      <c r="F148" s="4">
        <f>IF(Mars!$E146="-",-Mars!G146,Mars!G146)</f>
        <v>-23</v>
      </c>
      <c r="G148" s="5">
        <f>IF(Mars!$E146="-",-Mars!H146,Mars!H146)</f>
        <v>-46.8</v>
      </c>
      <c r="H148" s="5">
        <f t="shared" si="8"/>
        <v>265.89</v>
      </c>
      <c r="I148" s="6">
        <f t="shared" si="9"/>
        <v>-1.3963333333333332</v>
      </c>
      <c r="J148" s="4">
        <f>Vénusz!B146</f>
        <v>1</v>
      </c>
      <c r="K148" s="4">
        <f>Vénusz!C146</f>
        <v>41</v>
      </c>
      <c r="L148" s="4">
        <f>Vénusz!D146</f>
        <v>44.76</v>
      </c>
      <c r="M148" s="4">
        <f>IF(Vénusz!$E146="-",-Vénusz!F146,Vénusz!F146)</f>
        <v>8</v>
      </c>
      <c r="N148" s="4">
        <f>IF(Vénusz!$E146="-",-Vénusz!G146,Vénusz!G146)</f>
        <v>25</v>
      </c>
      <c r="O148" s="5">
        <f>IF(Vénusz!$E146="-",-Vénusz!H146,Vénusz!H146)</f>
        <v>5</v>
      </c>
      <c r="P148" s="5">
        <f t="shared" si="10"/>
        <v>6104.76</v>
      </c>
      <c r="Q148" s="6">
        <f t="shared" si="11"/>
        <v>8.4180555555555543</v>
      </c>
    </row>
    <row r="149" spans="1:17" x14ac:dyDescent="0.45">
      <c r="A149" s="3">
        <v>44708</v>
      </c>
      <c r="B149" s="4">
        <f>Mars!B147</f>
        <v>0</v>
      </c>
      <c r="C149" s="4">
        <f>Mars!C147</f>
        <v>7</v>
      </c>
      <c r="D149" s="4">
        <f>Mars!D147</f>
        <v>10.39</v>
      </c>
      <c r="E149" s="4">
        <f>IF(Mars!$E147="-",-Mars!F147,Mars!F147)</f>
        <v>-1</v>
      </c>
      <c r="F149" s="4">
        <f>IF(Mars!$E147="-",-Mars!G147,Mars!G147)</f>
        <v>-6</v>
      </c>
      <c r="G149" s="5">
        <f>IF(Mars!$E147="-",-Mars!H147,Mars!H147)</f>
        <v>-19.8</v>
      </c>
      <c r="H149" s="5">
        <f t="shared" si="8"/>
        <v>430.39</v>
      </c>
      <c r="I149" s="6">
        <f t="shared" si="9"/>
        <v>-1.1055000000000001</v>
      </c>
      <c r="J149" s="4">
        <f>Vénusz!B147</f>
        <v>1</v>
      </c>
      <c r="K149" s="4">
        <f>Vénusz!C147</f>
        <v>46</v>
      </c>
      <c r="L149" s="4">
        <f>Vénusz!D147</f>
        <v>10.1</v>
      </c>
      <c r="M149" s="4">
        <f>IF(Vénusz!$E147="-",-Vénusz!F147,Vénusz!F147)</f>
        <v>8</v>
      </c>
      <c r="N149" s="4">
        <f>IF(Vénusz!$E147="-",-Vénusz!G147,Vénusz!G147)</f>
        <v>49</v>
      </c>
      <c r="O149" s="5">
        <f>IF(Vénusz!$E147="-",-Vénusz!H147,Vénusz!H147)</f>
        <v>49.5</v>
      </c>
      <c r="P149" s="5">
        <f t="shared" si="10"/>
        <v>6370.1</v>
      </c>
      <c r="Q149" s="6">
        <f t="shared" si="11"/>
        <v>8.8304166666666664</v>
      </c>
    </row>
    <row r="150" spans="1:17" x14ac:dyDescent="0.45">
      <c r="A150" s="3">
        <v>44709</v>
      </c>
      <c r="B150" s="4">
        <f>Mars!B148</f>
        <v>0</v>
      </c>
      <c r="C150" s="4">
        <f>Mars!C148</f>
        <v>9</v>
      </c>
      <c r="D150" s="4">
        <f>Mars!D148</f>
        <v>54.71</v>
      </c>
      <c r="E150" s="4">
        <f>IF(Mars!$E148="-",-Mars!F148,Mars!F148)</f>
        <v>0</v>
      </c>
      <c r="F150" s="4">
        <f>IF(Mars!$E148="-",-Mars!G148,Mars!G148)</f>
        <v>-48</v>
      </c>
      <c r="G150" s="5">
        <f>IF(Mars!$E148="-",-Mars!H148,Mars!H148)</f>
        <v>-53.6</v>
      </c>
      <c r="H150" s="5">
        <f t="shared" si="8"/>
        <v>594.71</v>
      </c>
      <c r="I150" s="6">
        <f t="shared" si="9"/>
        <v>-0.81488888888888888</v>
      </c>
      <c r="J150" s="4">
        <f>Vénusz!B148</f>
        <v>1</v>
      </c>
      <c r="K150" s="4">
        <f>Vénusz!C148</f>
        <v>50</v>
      </c>
      <c r="L150" s="4">
        <f>Vénusz!D148</f>
        <v>36.18</v>
      </c>
      <c r="M150" s="4">
        <f>IF(Vénusz!$E148="-",-Vénusz!F148,Vénusz!F148)</f>
        <v>9</v>
      </c>
      <c r="N150" s="4">
        <f>IF(Vénusz!$E148="-",-Vénusz!G148,Vénusz!G148)</f>
        <v>14</v>
      </c>
      <c r="O150" s="5">
        <f>IF(Vénusz!$E148="-",-Vénusz!H148,Vénusz!H148)</f>
        <v>25.9</v>
      </c>
      <c r="P150" s="5">
        <f t="shared" si="10"/>
        <v>6636.18</v>
      </c>
      <c r="Q150" s="6">
        <f t="shared" si="11"/>
        <v>9.2405277777777766</v>
      </c>
    </row>
    <row r="151" spans="1:17" x14ac:dyDescent="0.45">
      <c r="A151" s="3">
        <v>44710</v>
      </c>
      <c r="B151" s="4">
        <f>Mars!B149</f>
        <v>0</v>
      </c>
      <c r="C151" s="4">
        <f>Mars!C149</f>
        <v>12</v>
      </c>
      <c r="D151" s="4">
        <f>Mars!D149</f>
        <v>38.869999999999997</v>
      </c>
      <c r="E151" s="4">
        <f>IF(Mars!$E149="-",-Mars!F149,Mars!F149)</f>
        <v>0</v>
      </c>
      <c r="F151" s="4">
        <f>IF(Mars!$E149="-",-Mars!G149,Mars!G149)</f>
        <v>-31</v>
      </c>
      <c r="G151" s="5">
        <f>IF(Mars!$E149="-",-Mars!H149,Mars!H149)</f>
        <v>-28.5</v>
      </c>
      <c r="H151" s="5">
        <f t="shared" si="8"/>
        <v>758.87</v>
      </c>
      <c r="I151" s="6">
        <f t="shared" si="9"/>
        <v>-0.5245833333333334</v>
      </c>
      <c r="J151" s="4">
        <f>Vénusz!B149</f>
        <v>1</v>
      </c>
      <c r="K151" s="4">
        <f>Vénusz!C149</f>
        <v>55</v>
      </c>
      <c r="L151" s="4">
        <f>Vénusz!D149</f>
        <v>3.03</v>
      </c>
      <c r="M151" s="4">
        <f>IF(Vénusz!$E149="-",-Vénusz!F149,Vénusz!F149)</f>
        <v>9</v>
      </c>
      <c r="N151" s="4">
        <f>IF(Vénusz!$E149="-",-Vénusz!G149,Vénusz!G149)</f>
        <v>38</v>
      </c>
      <c r="O151" s="5">
        <f>IF(Vénusz!$E149="-",-Vénusz!H149,Vénusz!H149)</f>
        <v>53.5</v>
      </c>
      <c r="P151" s="5">
        <f t="shared" si="10"/>
        <v>6903.03</v>
      </c>
      <c r="Q151" s="6">
        <f t="shared" si="11"/>
        <v>9.6481944444444441</v>
      </c>
    </row>
    <row r="152" spans="1:17" x14ac:dyDescent="0.45">
      <c r="A152" s="3">
        <v>44711</v>
      </c>
      <c r="B152" s="4">
        <f>Mars!B150</f>
        <v>0</v>
      </c>
      <c r="C152" s="4">
        <f>Mars!C150</f>
        <v>15</v>
      </c>
      <c r="D152" s="4">
        <f>Mars!D150</f>
        <v>22.86</v>
      </c>
      <c r="E152" s="4">
        <f>IF(Mars!$E150="-",-Mars!F150,Mars!F150)</f>
        <v>0</v>
      </c>
      <c r="F152" s="4">
        <f>IF(Mars!$E150="-",-Mars!G150,Mars!G150)</f>
        <v>-14</v>
      </c>
      <c r="G152" s="5">
        <f>IF(Mars!$E150="-",-Mars!H150,Mars!H150)</f>
        <v>-4.5</v>
      </c>
      <c r="H152" s="5">
        <f t="shared" si="8"/>
        <v>922.86</v>
      </c>
      <c r="I152" s="6">
        <f t="shared" si="9"/>
        <v>-0.23458333333333334</v>
      </c>
      <c r="J152" s="4">
        <f>Vénusz!B150</f>
        <v>1</v>
      </c>
      <c r="K152" s="4">
        <f>Vénusz!C150</f>
        <v>59</v>
      </c>
      <c r="L152" s="4">
        <f>Vénusz!D150</f>
        <v>30.65</v>
      </c>
      <c r="M152" s="4">
        <f>IF(Vénusz!$E150="-",-Vénusz!F150,Vénusz!F150)</f>
        <v>10</v>
      </c>
      <c r="N152" s="4">
        <f>IF(Vénusz!$E150="-",-Vénusz!G150,Vénusz!G150)</f>
        <v>3</v>
      </c>
      <c r="O152" s="5">
        <f>IF(Vénusz!$E150="-",-Vénusz!H150,Vénusz!H150)</f>
        <v>11.5</v>
      </c>
      <c r="P152" s="5">
        <f t="shared" si="10"/>
        <v>7170.65</v>
      </c>
      <c r="Q152" s="6">
        <f t="shared" si="11"/>
        <v>10.053194444444445</v>
      </c>
    </row>
    <row r="153" spans="1:17" x14ac:dyDescent="0.45">
      <c r="A153" s="3">
        <v>44712</v>
      </c>
      <c r="B153" s="4">
        <f>Mars!B151</f>
        <v>0</v>
      </c>
      <c r="C153" s="4">
        <f>Mars!C151</f>
        <v>18</v>
      </c>
      <c r="D153" s="4">
        <f>Mars!D151</f>
        <v>6.69</v>
      </c>
      <c r="E153" s="4">
        <f>IF(Mars!$E151="-",-Mars!F151,Mars!F151)</f>
        <v>0</v>
      </c>
      <c r="F153" s="4">
        <f>IF(Mars!$E151="-",-Mars!G151,Mars!G151)</f>
        <v>3</v>
      </c>
      <c r="G153" s="5">
        <f>IF(Mars!$E151="-",-Mars!H151,Mars!H151)</f>
        <v>18</v>
      </c>
      <c r="H153" s="5">
        <f t="shared" si="8"/>
        <v>1086.69</v>
      </c>
      <c r="I153" s="6">
        <f t="shared" si="9"/>
        <v>5.5E-2</v>
      </c>
      <c r="J153" s="4">
        <f>Vénusz!B151</f>
        <v>2</v>
      </c>
      <c r="K153" s="4">
        <f>Vénusz!C151</f>
        <v>3</v>
      </c>
      <c r="L153" s="4">
        <f>Vénusz!D151</f>
        <v>59.09</v>
      </c>
      <c r="M153" s="4">
        <f>IF(Vénusz!$E151="-",-Vénusz!F151,Vénusz!F151)</f>
        <v>10</v>
      </c>
      <c r="N153" s="4">
        <f>IF(Vénusz!$E151="-",-Vénusz!G151,Vénusz!G151)</f>
        <v>27</v>
      </c>
      <c r="O153" s="5">
        <f>IF(Vénusz!$E151="-",-Vénusz!H151,Vénusz!H151)</f>
        <v>19.3</v>
      </c>
      <c r="P153" s="5">
        <f t="shared" si="10"/>
        <v>7439.09</v>
      </c>
      <c r="Q153" s="6">
        <f t="shared" si="11"/>
        <v>10.45536111111111</v>
      </c>
    </row>
    <row r="154" spans="1:17" x14ac:dyDescent="0.45">
      <c r="A154" s="3">
        <v>44713</v>
      </c>
      <c r="B154" s="4">
        <f>Mars!B152</f>
        <v>0</v>
      </c>
      <c r="C154" s="4">
        <f>Mars!C152</f>
        <v>20</v>
      </c>
      <c r="D154" s="4">
        <f>Mars!D152</f>
        <v>50.36</v>
      </c>
      <c r="E154" s="4">
        <f>IF(Mars!$E152="-",-Mars!F152,Mars!F152)</f>
        <v>0</v>
      </c>
      <c r="F154" s="4">
        <f>IF(Mars!$E152="-",-Mars!G152,Mars!G152)</f>
        <v>20</v>
      </c>
      <c r="G154" s="5">
        <f>IF(Mars!$E152="-",-Mars!H152,Mars!H152)</f>
        <v>39</v>
      </c>
      <c r="H154" s="5">
        <f t="shared" si="8"/>
        <v>1250.3599999999999</v>
      </c>
      <c r="I154" s="6">
        <f t="shared" si="9"/>
        <v>0.34416666666666662</v>
      </c>
      <c r="J154" s="4">
        <f>Vénusz!B152</f>
        <v>2</v>
      </c>
      <c r="K154" s="4">
        <f>Vénusz!C152</f>
        <v>8</v>
      </c>
      <c r="L154" s="4">
        <f>Vénusz!D152</f>
        <v>28.36</v>
      </c>
      <c r="M154" s="4">
        <f>IF(Vénusz!$E152="-",-Vénusz!F152,Vénusz!F152)</f>
        <v>10</v>
      </c>
      <c r="N154" s="4">
        <f>IF(Vénusz!$E152="-",-Vénusz!G152,Vénusz!G152)</f>
        <v>51</v>
      </c>
      <c r="O154" s="5">
        <f>IF(Vénusz!$E152="-",-Vénusz!H152,Vénusz!H152)</f>
        <v>16.3</v>
      </c>
      <c r="P154" s="5">
        <f t="shared" si="10"/>
        <v>7708.36</v>
      </c>
      <c r="Q154" s="6">
        <f t="shared" si="11"/>
        <v>10.854527777777777</v>
      </c>
    </row>
    <row r="155" spans="1:17" x14ac:dyDescent="0.45">
      <c r="A155" s="3">
        <v>44714</v>
      </c>
      <c r="B155" s="4">
        <f>Mars!B153</f>
        <v>0</v>
      </c>
      <c r="C155" s="4">
        <f>Mars!C153</f>
        <v>23</v>
      </c>
      <c r="D155" s="4">
        <f>Mars!D153</f>
        <v>33.880000000000003</v>
      </c>
      <c r="E155" s="4">
        <f>IF(Mars!$E153="-",-Mars!F153,Mars!F153)</f>
        <v>0</v>
      </c>
      <c r="F155" s="4">
        <f>IF(Mars!$E153="-",-Mars!G153,Mars!G153)</f>
        <v>37</v>
      </c>
      <c r="G155" s="5">
        <f>IF(Mars!$E153="-",-Mars!H153,Mars!H153)</f>
        <v>58.2</v>
      </c>
      <c r="H155" s="5">
        <f t="shared" si="8"/>
        <v>1413.88</v>
      </c>
      <c r="I155" s="6">
        <f t="shared" si="9"/>
        <v>0.63283333333333336</v>
      </c>
      <c r="J155" s="4">
        <f>Vénusz!B153</f>
        <v>2</v>
      </c>
      <c r="K155" s="4">
        <f>Vénusz!C153</f>
        <v>12</v>
      </c>
      <c r="L155" s="4">
        <f>Vénusz!D153</f>
        <v>58.48</v>
      </c>
      <c r="M155" s="4">
        <f>IF(Vénusz!$E153="-",-Vénusz!F153,Vénusz!F153)</f>
        <v>11</v>
      </c>
      <c r="N155" s="4">
        <f>IF(Vénusz!$E153="-",-Vénusz!G153,Vénusz!G153)</f>
        <v>15</v>
      </c>
      <c r="O155" s="5">
        <f>IF(Vénusz!$E153="-",-Vénusz!H153,Vénusz!H153)</f>
        <v>1.6</v>
      </c>
      <c r="P155" s="5">
        <f t="shared" si="10"/>
        <v>7978.48</v>
      </c>
      <c r="Q155" s="6">
        <f t="shared" si="11"/>
        <v>11.250444444444444</v>
      </c>
    </row>
    <row r="156" spans="1:17" x14ac:dyDescent="0.45">
      <c r="A156" s="3">
        <v>44715</v>
      </c>
      <c r="B156" s="4">
        <f>Mars!B154</f>
        <v>0</v>
      </c>
      <c r="C156" s="4">
        <f>Mars!C154</f>
        <v>26</v>
      </c>
      <c r="D156" s="4">
        <f>Mars!D154</f>
        <v>17.239999999999998</v>
      </c>
      <c r="E156" s="4">
        <f>IF(Mars!$E154="-",-Mars!F154,Mars!F154)</f>
        <v>0</v>
      </c>
      <c r="F156" s="4">
        <f>IF(Mars!$E154="-",-Mars!G154,Mars!G154)</f>
        <v>55</v>
      </c>
      <c r="G156" s="5">
        <f>IF(Mars!$E154="-",-Mars!H154,Mars!H154)</f>
        <v>15.6</v>
      </c>
      <c r="H156" s="5">
        <f t="shared" si="8"/>
        <v>1577.24</v>
      </c>
      <c r="I156" s="6">
        <f t="shared" si="9"/>
        <v>0.92099999999999993</v>
      </c>
      <c r="J156" s="4">
        <f>Vénusz!B154</f>
        <v>2</v>
      </c>
      <c r="K156" s="4">
        <f>Vénusz!C154</f>
        <v>17</v>
      </c>
      <c r="L156" s="4">
        <f>Vénusz!D154</f>
        <v>29.47</v>
      </c>
      <c r="M156" s="4">
        <f>IF(Vénusz!$E154="-",-Vénusz!F154,Vénusz!F154)</f>
        <v>11</v>
      </c>
      <c r="N156" s="4">
        <f>IF(Vénusz!$E154="-",-Vénusz!G154,Vénusz!G154)</f>
        <v>38</v>
      </c>
      <c r="O156" s="5">
        <f>IF(Vénusz!$E154="-",-Vénusz!H154,Vénusz!H154)</f>
        <v>34.6</v>
      </c>
      <c r="P156" s="5">
        <f t="shared" si="10"/>
        <v>8249.4699999999993</v>
      </c>
      <c r="Q156" s="6">
        <f t="shared" si="11"/>
        <v>11.642944444444444</v>
      </c>
    </row>
    <row r="157" spans="1:17" x14ac:dyDescent="0.45">
      <c r="A157" s="3">
        <v>44716</v>
      </c>
      <c r="B157" s="4">
        <f>Mars!B155</f>
        <v>0</v>
      </c>
      <c r="C157" s="4">
        <f>Mars!C155</f>
        <v>29</v>
      </c>
      <c r="D157" s="4">
        <f>Mars!D155</f>
        <v>0.45</v>
      </c>
      <c r="E157" s="4">
        <f>IF(Mars!$E155="-",-Mars!F155,Mars!F155)</f>
        <v>1</v>
      </c>
      <c r="F157" s="4">
        <f>IF(Mars!$E155="-",-Mars!G155,Mars!G155)</f>
        <v>12</v>
      </c>
      <c r="G157" s="5">
        <f>IF(Mars!$E155="-",-Mars!H155,Mars!H155)</f>
        <v>30.8</v>
      </c>
      <c r="H157" s="5">
        <f t="shared" si="8"/>
        <v>1740.45</v>
      </c>
      <c r="I157" s="6">
        <f t="shared" si="9"/>
        <v>1.2085555555555556</v>
      </c>
      <c r="J157" s="4">
        <f>Vénusz!B155</f>
        <v>2</v>
      </c>
      <c r="K157" s="4">
        <f>Vénusz!C155</f>
        <v>22</v>
      </c>
      <c r="L157" s="4">
        <f>Vénusz!D155</f>
        <v>1.35</v>
      </c>
      <c r="M157" s="4">
        <f>IF(Vénusz!$E155="-",-Vénusz!F155,Vénusz!F155)</f>
        <v>12</v>
      </c>
      <c r="N157" s="4">
        <f>IF(Vénusz!$E155="-",-Vénusz!G155,Vénusz!G155)</f>
        <v>1</v>
      </c>
      <c r="O157" s="5">
        <f>IF(Vénusz!$E155="-",-Vénusz!H155,Vénusz!H155)</f>
        <v>54.6</v>
      </c>
      <c r="P157" s="5">
        <f t="shared" si="10"/>
        <v>8521.35</v>
      </c>
      <c r="Q157" s="6">
        <f t="shared" si="11"/>
        <v>12.031833333333335</v>
      </c>
    </row>
    <row r="158" spans="1:17" x14ac:dyDescent="0.45">
      <c r="A158" s="3">
        <v>44717</v>
      </c>
      <c r="B158" s="4">
        <f>Mars!B156</f>
        <v>0</v>
      </c>
      <c r="C158" s="4">
        <f>Mars!C156</f>
        <v>31</v>
      </c>
      <c r="D158" s="4">
        <f>Mars!D156</f>
        <v>43.52</v>
      </c>
      <c r="E158" s="4">
        <f>IF(Mars!$E156="-",-Mars!F156,Mars!F156)</f>
        <v>1</v>
      </c>
      <c r="F158" s="4">
        <f>IF(Mars!$E156="-",-Mars!G156,Mars!G156)</f>
        <v>29</v>
      </c>
      <c r="G158" s="5">
        <f>IF(Mars!$E156="-",-Mars!H156,Mars!H156)</f>
        <v>43.7</v>
      </c>
      <c r="H158" s="5">
        <f t="shared" si="8"/>
        <v>1903.52</v>
      </c>
      <c r="I158" s="6">
        <f t="shared" si="9"/>
        <v>1.4954722222222223</v>
      </c>
      <c r="J158" s="4">
        <f>Vénusz!B156</f>
        <v>2</v>
      </c>
      <c r="K158" s="4">
        <f>Vénusz!C156</f>
        <v>26</v>
      </c>
      <c r="L158" s="4">
        <f>Vénusz!D156</f>
        <v>34.159999999999997</v>
      </c>
      <c r="M158" s="4">
        <f>IF(Vénusz!$E156="-",-Vénusz!F156,Vénusz!F156)</f>
        <v>12</v>
      </c>
      <c r="N158" s="4">
        <f>IF(Vénusz!$E156="-",-Vénusz!G156,Vénusz!G156)</f>
        <v>25</v>
      </c>
      <c r="O158" s="5">
        <f>IF(Vénusz!$E156="-",-Vénusz!H156,Vénusz!H156)</f>
        <v>0.9</v>
      </c>
      <c r="P158" s="5">
        <f t="shared" si="10"/>
        <v>8794.16</v>
      </c>
      <c r="Q158" s="6">
        <f t="shared" si="11"/>
        <v>12.416916666666665</v>
      </c>
    </row>
    <row r="159" spans="1:17" x14ac:dyDescent="0.45">
      <c r="A159" s="3">
        <v>44718</v>
      </c>
      <c r="B159" s="4">
        <f>Mars!B157</f>
        <v>0</v>
      </c>
      <c r="C159" s="4">
        <f>Mars!C157</f>
        <v>34</v>
      </c>
      <c r="D159" s="4">
        <f>Mars!D157</f>
        <v>26.44</v>
      </c>
      <c r="E159" s="4">
        <f>IF(Mars!$E157="-",-Mars!F157,Mars!F157)</f>
        <v>1</v>
      </c>
      <c r="F159" s="4">
        <f>IF(Mars!$E157="-",-Mars!G157,Mars!G157)</f>
        <v>46</v>
      </c>
      <c r="G159" s="5">
        <f>IF(Mars!$E157="-",-Mars!H157,Mars!H157)</f>
        <v>54.3</v>
      </c>
      <c r="H159" s="5">
        <f t="shared" si="8"/>
        <v>2066.44</v>
      </c>
      <c r="I159" s="6">
        <f t="shared" si="9"/>
        <v>1.7817499999999999</v>
      </c>
      <c r="J159" s="4">
        <f>Vénusz!B157</f>
        <v>2</v>
      </c>
      <c r="K159" s="4">
        <f>Vénusz!C157</f>
        <v>31</v>
      </c>
      <c r="L159" s="4">
        <f>Vénusz!D157</f>
        <v>7.9</v>
      </c>
      <c r="M159" s="4">
        <f>IF(Vénusz!$E157="-",-Vénusz!F157,Vénusz!F157)</f>
        <v>12</v>
      </c>
      <c r="N159" s="4">
        <f>IF(Vénusz!$E157="-",-Vénusz!G157,Vénusz!G157)</f>
        <v>47</v>
      </c>
      <c r="O159" s="5">
        <f>IF(Vénusz!$E157="-",-Vénusz!H157,Vénusz!H157)</f>
        <v>52.8</v>
      </c>
      <c r="P159" s="5">
        <f t="shared" si="10"/>
        <v>9067.9</v>
      </c>
      <c r="Q159" s="6">
        <f t="shared" si="11"/>
        <v>12.798</v>
      </c>
    </row>
    <row r="160" spans="1:17" x14ac:dyDescent="0.45">
      <c r="A160" s="3">
        <v>44719</v>
      </c>
      <c r="B160" s="4">
        <f>Mars!B158</f>
        <v>0</v>
      </c>
      <c r="C160" s="4">
        <f>Mars!C158</f>
        <v>37</v>
      </c>
      <c r="D160" s="4">
        <f>Mars!D158</f>
        <v>9.23</v>
      </c>
      <c r="E160" s="4">
        <f>IF(Mars!$E158="-",-Mars!F158,Mars!F158)</f>
        <v>2</v>
      </c>
      <c r="F160" s="4">
        <f>IF(Mars!$E158="-",-Mars!G158,Mars!G158)</f>
        <v>4</v>
      </c>
      <c r="G160" s="5">
        <f>IF(Mars!$E158="-",-Mars!H158,Mars!H158)</f>
        <v>2.2000000000000002</v>
      </c>
      <c r="H160" s="5">
        <f t="shared" si="8"/>
        <v>2229.23</v>
      </c>
      <c r="I160" s="6">
        <f t="shared" si="9"/>
        <v>2.067277777777778</v>
      </c>
      <c r="J160" s="4">
        <f>Vénusz!B158</f>
        <v>2</v>
      </c>
      <c r="K160" s="4">
        <f>Vénusz!C158</f>
        <v>35</v>
      </c>
      <c r="L160" s="4">
        <f>Vénusz!D158</f>
        <v>42.59</v>
      </c>
      <c r="M160" s="4">
        <f>IF(Vénusz!$E158="-",-Vénusz!F158,Vénusz!F158)</f>
        <v>13</v>
      </c>
      <c r="N160" s="4">
        <f>IF(Vénusz!$E158="-",-Vénusz!G158,Vénusz!G158)</f>
        <v>10</v>
      </c>
      <c r="O160" s="5">
        <f>IF(Vénusz!$E158="-",-Vénusz!H158,Vénusz!H158)</f>
        <v>29.7</v>
      </c>
      <c r="P160" s="5">
        <f t="shared" si="10"/>
        <v>9342.59</v>
      </c>
      <c r="Q160" s="6">
        <f t="shared" si="11"/>
        <v>13.174916666666666</v>
      </c>
    </row>
    <row r="161" spans="1:17" x14ac:dyDescent="0.45">
      <c r="A161" s="3">
        <v>44720</v>
      </c>
      <c r="B161" s="4">
        <f>Mars!B159</f>
        <v>0</v>
      </c>
      <c r="C161" s="4">
        <f>Mars!C159</f>
        <v>39</v>
      </c>
      <c r="D161" s="4">
        <f>Mars!D159</f>
        <v>51.88</v>
      </c>
      <c r="E161" s="4">
        <f>IF(Mars!$E159="-",-Mars!F159,Mars!F159)</f>
        <v>2</v>
      </c>
      <c r="F161" s="4">
        <f>IF(Mars!$E159="-",-Mars!G159,Mars!G159)</f>
        <v>21</v>
      </c>
      <c r="G161" s="5">
        <f>IF(Mars!$E159="-",-Mars!H159,Mars!H159)</f>
        <v>7.5</v>
      </c>
      <c r="H161" s="5">
        <f t="shared" si="8"/>
        <v>2391.88</v>
      </c>
      <c r="I161" s="6">
        <f t="shared" si="9"/>
        <v>2.3520833333333333</v>
      </c>
      <c r="J161" s="4">
        <f>Vénusz!B159</f>
        <v>2</v>
      </c>
      <c r="K161" s="4">
        <f>Vénusz!C159</f>
        <v>40</v>
      </c>
      <c r="L161" s="4">
        <f>Vénusz!D159</f>
        <v>18.27</v>
      </c>
      <c r="M161" s="4">
        <f>IF(Vénusz!$E159="-",-Vénusz!F159,Vénusz!F159)</f>
        <v>13</v>
      </c>
      <c r="N161" s="4">
        <f>IF(Vénusz!$E159="-",-Vénusz!G159,Vénusz!G159)</f>
        <v>32</v>
      </c>
      <c r="O161" s="5">
        <f>IF(Vénusz!$E159="-",-Vénusz!H159,Vénusz!H159)</f>
        <v>50.8</v>
      </c>
      <c r="P161" s="5">
        <f t="shared" si="10"/>
        <v>9618.27</v>
      </c>
      <c r="Q161" s="6">
        <f t="shared" si="11"/>
        <v>13.547444444444444</v>
      </c>
    </row>
    <row r="162" spans="1:17" x14ac:dyDescent="0.45">
      <c r="A162" s="3">
        <v>44721</v>
      </c>
      <c r="B162" s="4">
        <f>Mars!B160</f>
        <v>0</v>
      </c>
      <c r="C162" s="4">
        <f>Mars!C160</f>
        <v>42</v>
      </c>
      <c r="D162" s="4">
        <f>Mars!D160</f>
        <v>34.409999999999997</v>
      </c>
      <c r="E162" s="4">
        <f>IF(Mars!$E160="-",-Mars!F160,Mars!F160)</f>
        <v>2</v>
      </c>
      <c r="F162" s="4">
        <f>IF(Mars!$E160="-",-Mars!G160,Mars!G160)</f>
        <v>38</v>
      </c>
      <c r="G162" s="5">
        <f>IF(Mars!$E160="-",-Mars!H160,Mars!H160)</f>
        <v>9.8000000000000007</v>
      </c>
      <c r="H162" s="5">
        <f t="shared" si="8"/>
        <v>2554.41</v>
      </c>
      <c r="I162" s="6">
        <f t="shared" si="9"/>
        <v>2.6360555555555556</v>
      </c>
      <c r="J162" s="4">
        <f>Vénusz!B160</f>
        <v>2</v>
      </c>
      <c r="K162" s="4">
        <f>Vénusz!C160</f>
        <v>44</v>
      </c>
      <c r="L162" s="4">
        <f>Vénusz!D160</f>
        <v>54.94</v>
      </c>
      <c r="M162" s="4">
        <f>IF(Vénusz!$E160="-",-Vénusz!F160,Vénusz!F160)</f>
        <v>13</v>
      </c>
      <c r="N162" s="4">
        <f>IF(Vénusz!$E160="-",-Vénusz!G160,Vénusz!G160)</f>
        <v>54</v>
      </c>
      <c r="O162" s="5">
        <f>IF(Vénusz!$E160="-",-Vénusz!H160,Vénusz!H160)</f>
        <v>55.4</v>
      </c>
      <c r="P162" s="5">
        <f t="shared" si="10"/>
        <v>9894.94</v>
      </c>
      <c r="Q162" s="6">
        <f t="shared" si="11"/>
        <v>13.91538888888889</v>
      </c>
    </row>
    <row r="163" spans="1:17" x14ac:dyDescent="0.45">
      <c r="A163" s="3">
        <v>44722</v>
      </c>
      <c r="B163" s="4">
        <f>Mars!B161</f>
        <v>0</v>
      </c>
      <c r="C163" s="4">
        <f>Mars!C161</f>
        <v>45</v>
      </c>
      <c r="D163" s="4">
        <f>Mars!D161</f>
        <v>16.809999999999999</v>
      </c>
      <c r="E163" s="4">
        <f>IF(Mars!$E161="-",-Mars!F161,Mars!F161)</f>
        <v>2</v>
      </c>
      <c r="F163" s="4">
        <f>IF(Mars!$E161="-",-Mars!G161,Mars!G161)</f>
        <v>55</v>
      </c>
      <c r="G163" s="5">
        <f>IF(Mars!$E161="-",-Mars!H161,Mars!H161)</f>
        <v>9.1</v>
      </c>
      <c r="H163" s="5">
        <f t="shared" si="8"/>
        <v>2716.81</v>
      </c>
      <c r="I163" s="6">
        <f t="shared" si="9"/>
        <v>2.9191944444444444</v>
      </c>
      <c r="J163" s="4">
        <f>Vénusz!B161</f>
        <v>2</v>
      </c>
      <c r="K163" s="4">
        <f>Vénusz!C161</f>
        <v>49</v>
      </c>
      <c r="L163" s="4">
        <f>Vénusz!D161</f>
        <v>32.619999999999997</v>
      </c>
      <c r="M163" s="4">
        <f>IF(Vénusz!$E161="-",-Vénusz!F161,Vénusz!F161)</f>
        <v>14</v>
      </c>
      <c r="N163" s="4">
        <f>IF(Vénusz!$E161="-",-Vénusz!G161,Vénusz!G161)</f>
        <v>16</v>
      </c>
      <c r="O163" s="5">
        <f>IF(Vénusz!$E161="-",-Vénusz!H161,Vénusz!H161)</f>
        <v>43</v>
      </c>
      <c r="P163" s="5">
        <f t="shared" si="10"/>
        <v>10172.620000000001</v>
      </c>
      <c r="Q163" s="6">
        <f t="shared" si="11"/>
        <v>14.278611111111111</v>
      </c>
    </row>
    <row r="164" spans="1:17" x14ac:dyDescent="0.45">
      <c r="A164" s="3">
        <v>44723</v>
      </c>
      <c r="B164" s="4">
        <f>Mars!B162</f>
        <v>0</v>
      </c>
      <c r="C164" s="4">
        <f>Mars!C162</f>
        <v>47</v>
      </c>
      <c r="D164" s="4">
        <f>Mars!D162</f>
        <v>59.09</v>
      </c>
      <c r="E164" s="4">
        <f>IF(Mars!$E162="-",-Mars!F162,Mars!F162)</f>
        <v>3</v>
      </c>
      <c r="F164" s="4">
        <f>IF(Mars!$E162="-",-Mars!G162,Mars!G162)</f>
        <v>12</v>
      </c>
      <c r="G164" s="5">
        <f>IF(Mars!$E162="-",-Mars!H162,Mars!H162)</f>
        <v>5.3</v>
      </c>
      <c r="H164" s="5">
        <f t="shared" si="8"/>
        <v>2879.09</v>
      </c>
      <c r="I164" s="6">
        <f t="shared" si="9"/>
        <v>3.2014722222222223</v>
      </c>
      <c r="J164" s="4">
        <f>Vénusz!B162</f>
        <v>2</v>
      </c>
      <c r="K164" s="4">
        <f>Vénusz!C162</f>
        <v>54</v>
      </c>
      <c r="L164" s="4">
        <f>Vénusz!D162</f>
        <v>11.34</v>
      </c>
      <c r="M164" s="4">
        <f>IF(Vénusz!$E162="-",-Vénusz!F162,Vénusz!F162)</f>
        <v>14</v>
      </c>
      <c r="N164" s="4">
        <f>IF(Vénusz!$E162="-",-Vénusz!G162,Vénusz!G162)</f>
        <v>38</v>
      </c>
      <c r="O164" s="5">
        <f>IF(Vénusz!$E162="-",-Vénusz!H162,Vénusz!H162)</f>
        <v>12.7</v>
      </c>
      <c r="P164" s="5">
        <f t="shared" si="10"/>
        <v>10451.34</v>
      </c>
      <c r="Q164" s="6">
        <f t="shared" si="11"/>
        <v>14.636861111111111</v>
      </c>
    </row>
    <row r="165" spans="1:17" x14ac:dyDescent="0.45">
      <c r="A165" s="3">
        <v>44724</v>
      </c>
      <c r="B165" s="4">
        <f>Mars!B163</f>
        <v>0</v>
      </c>
      <c r="C165" s="4">
        <f>Mars!C163</f>
        <v>50</v>
      </c>
      <c r="D165" s="4">
        <f>Mars!D163</f>
        <v>41.27</v>
      </c>
      <c r="E165" s="4">
        <f>IF(Mars!$E163="-",-Mars!F163,Mars!F163)</f>
        <v>3</v>
      </c>
      <c r="F165" s="4">
        <f>IF(Mars!$E163="-",-Mars!G163,Mars!G163)</f>
        <v>28</v>
      </c>
      <c r="G165" s="5">
        <f>IF(Mars!$E163="-",-Mars!H163,Mars!H163)</f>
        <v>58.1</v>
      </c>
      <c r="H165" s="5">
        <f t="shared" si="8"/>
        <v>3041.27</v>
      </c>
      <c r="I165" s="6">
        <f t="shared" si="9"/>
        <v>3.4828055555555557</v>
      </c>
      <c r="J165" s="4">
        <f>Vénusz!B163</f>
        <v>2</v>
      </c>
      <c r="K165" s="4">
        <f>Vénusz!C163</f>
        <v>58</v>
      </c>
      <c r="L165" s="4">
        <f>Vénusz!D163</f>
        <v>51.11</v>
      </c>
      <c r="M165" s="4">
        <f>IF(Vénusz!$E163="-",-Vénusz!F163,Vénusz!F163)</f>
        <v>14</v>
      </c>
      <c r="N165" s="4">
        <f>IF(Vénusz!$E163="-",-Vénusz!G163,Vénusz!G163)</f>
        <v>59</v>
      </c>
      <c r="O165" s="5">
        <f>IF(Vénusz!$E163="-",-Vénusz!H163,Vénusz!H163)</f>
        <v>24</v>
      </c>
      <c r="P165" s="5">
        <f t="shared" si="10"/>
        <v>10731.11</v>
      </c>
      <c r="Q165" s="6">
        <f t="shared" si="11"/>
        <v>14.989999999999998</v>
      </c>
    </row>
    <row r="166" spans="1:17" x14ac:dyDescent="0.45">
      <c r="A166" s="3">
        <v>44725</v>
      </c>
      <c r="B166" s="4">
        <f>Mars!B164</f>
        <v>0</v>
      </c>
      <c r="C166" s="4">
        <f>Mars!C164</f>
        <v>53</v>
      </c>
      <c r="D166" s="4">
        <f>Mars!D164</f>
        <v>23.33</v>
      </c>
      <c r="E166" s="4">
        <f>IF(Mars!$E164="-",-Mars!F164,Mars!F164)</f>
        <v>3</v>
      </c>
      <c r="F166" s="4">
        <f>IF(Mars!$E164="-",-Mars!G164,Mars!G164)</f>
        <v>45</v>
      </c>
      <c r="G166" s="5">
        <f>IF(Mars!$E164="-",-Mars!H164,Mars!H164)</f>
        <v>47.5</v>
      </c>
      <c r="H166" s="5">
        <f t="shared" si="8"/>
        <v>3203.33</v>
      </c>
      <c r="I166" s="6">
        <f t="shared" si="9"/>
        <v>3.7631944444444443</v>
      </c>
      <c r="J166" s="4">
        <f>Vénusz!B164</f>
        <v>3</v>
      </c>
      <c r="K166" s="4">
        <f>Vénusz!C164</f>
        <v>3</v>
      </c>
      <c r="L166" s="4">
        <f>Vénusz!D164</f>
        <v>31.94</v>
      </c>
      <c r="M166" s="4">
        <f>IF(Vénusz!$E164="-",-Vénusz!F164,Vénusz!F164)</f>
        <v>15</v>
      </c>
      <c r="N166" s="4">
        <f>IF(Vénusz!$E164="-",-Vénusz!G164,Vénusz!G164)</f>
        <v>20</v>
      </c>
      <c r="O166" s="5">
        <f>IF(Vénusz!$E164="-",-Vénusz!H164,Vénusz!H164)</f>
        <v>16.100000000000001</v>
      </c>
      <c r="P166" s="5">
        <f t="shared" si="10"/>
        <v>11011.94</v>
      </c>
      <c r="Q166" s="6">
        <f t="shared" si="11"/>
        <v>15.337805555555557</v>
      </c>
    </row>
    <row r="167" spans="1:17" x14ac:dyDescent="0.45">
      <c r="A167" s="3">
        <v>44726</v>
      </c>
      <c r="B167" s="4">
        <f>Mars!B165</f>
        <v>0</v>
      </c>
      <c r="C167" s="4">
        <f>Mars!C165</f>
        <v>56</v>
      </c>
      <c r="D167" s="4">
        <f>Mars!D165</f>
        <v>5.29</v>
      </c>
      <c r="E167" s="4">
        <f>IF(Mars!$E165="-",-Mars!F165,Mars!F165)</f>
        <v>4</v>
      </c>
      <c r="F167" s="4">
        <f>IF(Mars!$E165="-",-Mars!G165,Mars!G165)</f>
        <v>2</v>
      </c>
      <c r="G167" s="5">
        <f>IF(Mars!$E165="-",-Mars!H165,Mars!H165)</f>
        <v>33.4</v>
      </c>
      <c r="H167" s="5">
        <f t="shared" si="8"/>
        <v>3365.29</v>
      </c>
      <c r="I167" s="6">
        <f t="shared" si="9"/>
        <v>4.0426111111111114</v>
      </c>
      <c r="J167" s="4">
        <f>Vénusz!B165</f>
        <v>3</v>
      </c>
      <c r="K167" s="4">
        <f>Vénusz!C165</f>
        <v>8</v>
      </c>
      <c r="L167" s="4">
        <f>Vénusz!D165</f>
        <v>13.86</v>
      </c>
      <c r="M167" s="4">
        <f>IF(Vénusz!$E165="-",-Vénusz!F165,Vénusz!F165)</f>
        <v>15</v>
      </c>
      <c r="N167" s="4">
        <f>IF(Vénusz!$E165="-",-Vénusz!G165,Vénusz!G165)</f>
        <v>40</v>
      </c>
      <c r="O167" s="5">
        <f>IF(Vénusz!$E165="-",-Vénusz!H165,Vénusz!H165)</f>
        <v>48.4</v>
      </c>
      <c r="P167" s="5">
        <f t="shared" si="10"/>
        <v>11293.86</v>
      </c>
      <c r="Q167" s="6">
        <f t="shared" si="11"/>
        <v>15.68011111111111</v>
      </c>
    </row>
    <row r="168" spans="1:17" x14ac:dyDescent="0.45">
      <c r="A168" s="3">
        <v>44727</v>
      </c>
      <c r="B168" s="4">
        <f>Mars!B166</f>
        <v>0</v>
      </c>
      <c r="C168" s="4">
        <f>Mars!C166</f>
        <v>58</v>
      </c>
      <c r="D168" s="4">
        <f>Mars!D166</f>
        <v>47.15</v>
      </c>
      <c r="E168" s="4">
        <f>IF(Mars!$E166="-",-Mars!F166,Mars!F166)</f>
        <v>4</v>
      </c>
      <c r="F168" s="4">
        <f>IF(Mars!$E166="-",-Mars!G166,Mars!G166)</f>
        <v>19</v>
      </c>
      <c r="G168" s="5">
        <f>IF(Mars!$E166="-",-Mars!H166,Mars!H166)</f>
        <v>15.5</v>
      </c>
      <c r="H168" s="5">
        <f t="shared" si="8"/>
        <v>3527.15</v>
      </c>
      <c r="I168" s="6">
        <f t="shared" si="9"/>
        <v>4.3209722222222222</v>
      </c>
      <c r="J168" s="4">
        <f>Vénusz!B166</f>
        <v>3</v>
      </c>
      <c r="K168" s="4">
        <f>Vénusz!C166</f>
        <v>12</v>
      </c>
      <c r="L168" s="4">
        <f>Vénusz!D166</f>
        <v>56.87</v>
      </c>
      <c r="M168" s="4">
        <f>IF(Vénusz!$E166="-",-Vénusz!F166,Vénusz!F166)</f>
        <v>16</v>
      </c>
      <c r="N168" s="4">
        <f>IF(Vénusz!$E166="-",-Vénusz!G166,Vénusz!G166)</f>
        <v>1</v>
      </c>
      <c r="O168" s="5">
        <f>IF(Vénusz!$E166="-",-Vénusz!H166,Vénusz!H166)</f>
        <v>0.2</v>
      </c>
      <c r="P168" s="5">
        <f t="shared" si="10"/>
        <v>11576.87</v>
      </c>
      <c r="Q168" s="6">
        <f t="shared" si="11"/>
        <v>16.016722222222221</v>
      </c>
    </row>
    <row r="169" spans="1:17" x14ac:dyDescent="0.45">
      <c r="A169" s="3">
        <v>44728</v>
      </c>
      <c r="B169" s="4">
        <f>Mars!B167</f>
        <v>1</v>
      </c>
      <c r="C169" s="4">
        <f>Mars!C167</f>
        <v>1</v>
      </c>
      <c r="D169" s="4">
        <f>Mars!D167</f>
        <v>28.92</v>
      </c>
      <c r="E169" s="4">
        <f>IF(Mars!$E167="-",-Mars!F167,Mars!F167)</f>
        <v>4</v>
      </c>
      <c r="F169" s="4">
        <f>IF(Mars!$E167="-",-Mars!G167,Mars!G167)</f>
        <v>35</v>
      </c>
      <c r="G169" s="5">
        <f>IF(Mars!$E167="-",-Mars!H167,Mars!H167)</f>
        <v>53.8</v>
      </c>
      <c r="H169" s="5">
        <f t="shared" si="8"/>
        <v>3688.92</v>
      </c>
      <c r="I169" s="6">
        <f t="shared" si="9"/>
        <v>4.5982777777777777</v>
      </c>
      <c r="J169" s="4">
        <f>Vénusz!B167</f>
        <v>3</v>
      </c>
      <c r="K169" s="4">
        <f>Vénusz!C167</f>
        <v>17</v>
      </c>
      <c r="L169" s="4">
        <f>Vénusz!D167</f>
        <v>41</v>
      </c>
      <c r="M169" s="4">
        <f>IF(Vénusz!$E167="-",-Vénusz!F167,Vénusz!F167)</f>
        <v>16</v>
      </c>
      <c r="N169" s="4">
        <f>IF(Vénusz!$E167="-",-Vénusz!G167,Vénusz!G167)</f>
        <v>20</v>
      </c>
      <c r="O169" s="5">
        <f>IF(Vénusz!$E167="-",-Vénusz!H167,Vénusz!H167)</f>
        <v>50.9</v>
      </c>
      <c r="P169" s="5">
        <f t="shared" si="10"/>
        <v>11861</v>
      </c>
      <c r="Q169" s="6">
        <f t="shared" si="11"/>
        <v>16.347472222222223</v>
      </c>
    </row>
    <row r="170" spans="1:17" x14ac:dyDescent="0.45">
      <c r="A170" s="3">
        <v>44729</v>
      </c>
      <c r="B170" s="4">
        <f>Mars!B168</f>
        <v>1</v>
      </c>
      <c r="C170" s="4">
        <f>Mars!C168</f>
        <v>4</v>
      </c>
      <c r="D170" s="4">
        <f>Mars!D168</f>
        <v>10.6</v>
      </c>
      <c r="E170" s="4">
        <f>IF(Mars!$E168="-",-Mars!F168,Mars!F168)</f>
        <v>4</v>
      </c>
      <c r="F170" s="4">
        <f>IF(Mars!$E168="-",-Mars!G168,Mars!G168)</f>
        <v>52</v>
      </c>
      <c r="G170" s="5">
        <f>IF(Mars!$E168="-",-Mars!H168,Mars!H168)</f>
        <v>28.1</v>
      </c>
      <c r="H170" s="5">
        <f t="shared" si="8"/>
        <v>3850.6</v>
      </c>
      <c r="I170" s="6">
        <f t="shared" si="9"/>
        <v>4.8744722222222228</v>
      </c>
      <c r="J170" s="4">
        <f>Vénusz!B168</f>
        <v>3</v>
      </c>
      <c r="K170" s="4">
        <f>Vénusz!C168</f>
        <v>22</v>
      </c>
      <c r="L170" s="4">
        <f>Vénusz!D168</f>
        <v>26.25</v>
      </c>
      <c r="M170" s="4">
        <f>IF(Vénusz!$E168="-",-Vénusz!F168,Vénusz!F168)</f>
        <v>16</v>
      </c>
      <c r="N170" s="4">
        <f>IF(Vénusz!$E168="-",-Vénusz!G168,Vénusz!G168)</f>
        <v>40</v>
      </c>
      <c r="O170" s="5">
        <f>IF(Vénusz!$E168="-",-Vénusz!H168,Vénusz!H168)</f>
        <v>19.7</v>
      </c>
      <c r="P170" s="5">
        <f t="shared" si="10"/>
        <v>12146.25</v>
      </c>
      <c r="Q170" s="6">
        <f t="shared" si="11"/>
        <v>16.672138888888892</v>
      </c>
    </row>
    <row r="171" spans="1:17" x14ac:dyDescent="0.45">
      <c r="A171" s="3">
        <v>44730</v>
      </c>
      <c r="B171" s="4">
        <f>Mars!B169</f>
        <v>1</v>
      </c>
      <c r="C171" s="4">
        <f>Mars!C169</f>
        <v>6</v>
      </c>
      <c r="D171" s="4">
        <f>Mars!D169</f>
        <v>52.18</v>
      </c>
      <c r="E171" s="4">
        <f>IF(Mars!$E169="-",-Mars!F169,Mars!F169)</f>
        <v>5</v>
      </c>
      <c r="F171" s="4">
        <f>IF(Mars!$E169="-",-Mars!G169,Mars!G169)</f>
        <v>8</v>
      </c>
      <c r="G171" s="5">
        <f>IF(Mars!$E169="-",-Mars!H169,Mars!H169)</f>
        <v>58.2</v>
      </c>
      <c r="H171" s="5">
        <f t="shared" si="8"/>
        <v>4012.18</v>
      </c>
      <c r="I171" s="6">
        <f t="shared" si="9"/>
        <v>5.1495000000000006</v>
      </c>
      <c r="J171" s="4">
        <f>Vénusz!B169</f>
        <v>3</v>
      </c>
      <c r="K171" s="4">
        <f>Vénusz!C169</f>
        <v>27</v>
      </c>
      <c r="L171" s="4">
        <f>Vénusz!D169</f>
        <v>12.62</v>
      </c>
      <c r="M171" s="4">
        <f>IF(Vénusz!$E169="-",-Vénusz!F169,Vénusz!F169)</f>
        <v>16</v>
      </c>
      <c r="N171" s="4">
        <f>IF(Vénusz!$E169="-",-Vénusz!G169,Vénusz!G169)</f>
        <v>59</v>
      </c>
      <c r="O171" s="5">
        <f>IF(Vénusz!$E169="-",-Vénusz!H169,Vénusz!H169)</f>
        <v>26</v>
      </c>
      <c r="P171" s="5">
        <f t="shared" si="10"/>
        <v>12432.62</v>
      </c>
      <c r="Q171" s="6">
        <f t="shared" si="11"/>
        <v>16.990555555555556</v>
      </c>
    </row>
    <row r="172" spans="1:17" x14ac:dyDescent="0.45">
      <c r="A172" s="3">
        <v>44731</v>
      </c>
      <c r="B172" s="4">
        <f>Mars!B170</f>
        <v>1</v>
      </c>
      <c r="C172" s="4">
        <f>Mars!C170</f>
        <v>9</v>
      </c>
      <c r="D172" s="4">
        <f>Mars!D170</f>
        <v>33.659999999999997</v>
      </c>
      <c r="E172" s="4">
        <f>IF(Mars!$E170="-",-Mars!F170,Mars!F170)</f>
        <v>5</v>
      </c>
      <c r="F172" s="4">
        <f>IF(Mars!$E170="-",-Mars!G170,Mars!G170)</f>
        <v>25</v>
      </c>
      <c r="G172" s="5">
        <f>IF(Mars!$E170="-",-Mars!H170,Mars!H170)</f>
        <v>23.9</v>
      </c>
      <c r="H172" s="5">
        <f t="shared" si="8"/>
        <v>4173.66</v>
      </c>
      <c r="I172" s="6">
        <f t="shared" si="9"/>
        <v>5.4233055555555563</v>
      </c>
      <c r="J172" s="4">
        <f>Vénusz!B170</f>
        <v>3</v>
      </c>
      <c r="K172" s="4">
        <f>Vénusz!C170</f>
        <v>32</v>
      </c>
      <c r="L172" s="4">
        <f>Vénusz!D170</f>
        <v>0.14000000000000001</v>
      </c>
      <c r="M172" s="4">
        <f>IF(Vénusz!$E170="-",-Vénusz!F170,Vénusz!F170)</f>
        <v>17</v>
      </c>
      <c r="N172" s="4">
        <f>IF(Vénusz!$E170="-",-Vénusz!G170,Vénusz!G170)</f>
        <v>18</v>
      </c>
      <c r="O172" s="5">
        <f>IF(Vénusz!$E170="-",-Vénusz!H170,Vénusz!H170)</f>
        <v>9.1</v>
      </c>
      <c r="P172" s="5">
        <f t="shared" si="10"/>
        <v>12720.14</v>
      </c>
      <c r="Q172" s="6">
        <f t="shared" si="11"/>
        <v>17.30252777777778</v>
      </c>
    </row>
    <row r="173" spans="1:17" x14ac:dyDescent="0.45">
      <c r="A173" s="3">
        <v>44732</v>
      </c>
      <c r="B173" s="4">
        <f>Mars!B171</f>
        <v>1</v>
      </c>
      <c r="C173" s="4">
        <f>Mars!C171</f>
        <v>12</v>
      </c>
      <c r="D173" s="4">
        <f>Mars!D171</f>
        <v>15.06</v>
      </c>
      <c r="E173" s="4">
        <f>IF(Mars!$E171="-",-Mars!F171,Mars!F171)</f>
        <v>5</v>
      </c>
      <c r="F173" s="4">
        <f>IF(Mars!$E171="-",-Mars!G171,Mars!G171)</f>
        <v>41</v>
      </c>
      <c r="G173" s="5">
        <f>IF(Mars!$E171="-",-Mars!H171,Mars!H171)</f>
        <v>45.2</v>
      </c>
      <c r="H173" s="5">
        <f t="shared" si="8"/>
        <v>4335.0600000000004</v>
      </c>
      <c r="I173" s="6">
        <f t="shared" si="9"/>
        <v>5.6958888888888888</v>
      </c>
      <c r="J173" s="4">
        <f>Vénusz!B171</f>
        <v>3</v>
      </c>
      <c r="K173" s="4">
        <f>Vénusz!C171</f>
        <v>36</v>
      </c>
      <c r="L173" s="4">
        <f>Vénusz!D171</f>
        <v>48.79</v>
      </c>
      <c r="M173" s="4">
        <f>IF(Vénusz!$E171="-",-Vénusz!F171,Vénusz!F171)</f>
        <v>17</v>
      </c>
      <c r="N173" s="4">
        <f>IF(Vénusz!$E171="-",-Vénusz!G171,Vénusz!G171)</f>
        <v>36</v>
      </c>
      <c r="O173" s="5">
        <f>IF(Vénusz!$E171="-",-Vénusz!H171,Vénusz!H171)</f>
        <v>28.2</v>
      </c>
      <c r="P173" s="5">
        <f t="shared" si="10"/>
        <v>13008.79</v>
      </c>
      <c r="Q173" s="6">
        <f t="shared" si="11"/>
        <v>17.607833333333335</v>
      </c>
    </row>
    <row r="174" spans="1:17" x14ac:dyDescent="0.45">
      <c r="A174" s="3">
        <v>44733</v>
      </c>
      <c r="B174" s="4">
        <f>Mars!B172</f>
        <v>1</v>
      </c>
      <c r="C174" s="4">
        <f>Mars!C172</f>
        <v>14</v>
      </c>
      <c r="D174" s="4">
        <f>Mars!D172</f>
        <v>56.35</v>
      </c>
      <c r="E174" s="4">
        <f>IF(Mars!$E172="-",-Mars!F172,Mars!F172)</f>
        <v>5</v>
      </c>
      <c r="F174" s="4">
        <f>IF(Mars!$E172="-",-Mars!G172,Mars!G172)</f>
        <v>58</v>
      </c>
      <c r="G174" s="5">
        <f>IF(Mars!$E172="-",-Mars!H172,Mars!H172)</f>
        <v>1.8</v>
      </c>
      <c r="H174" s="5">
        <f t="shared" si="8"/>
        <v>4496.3500000000004</v>
      </c>
      <c r="I174" s="6">
        <f t="shared" si="9"/>
        <v>5.9671666666666665</v>
      </c>
      <c r="J174" s="4">
        <f>Vénusz!B172</f>
        <v>3</v>
      </c>
      <c r="K174" s="4">
        <f>Vénusz!C172</f>
        <v>41</v>
      </c>
      <c r="L174" s="4">
        <f>Vénusz!D172</f>
        <v>38.57</v>
      </c>
      <c r="M174" s="4">
        <f>IF(Vénusz!$E172="-",-Vénusz!F172,Vénusz!F172)</f>
        <v>17</v>
      </c>
      <c r="N174" s="4">
        <f>IF(Vénusz!$E172="-",-Vénusz!G172,Vénusz!G172)</f>
        <v>54</v>
      </c>
      <c r="O174" s="5">
        <f>IF(Vénusz!$E172="-",-Vénusz!H172,Vénusz!H172)</f>
        <v>22.8</v>
      </c>
      <c r="P174" s="5">
        <f t="shared" si="10"/>
        <v>13298.57</v>
      </c>
      <c r="Q174" s="6">
        <f t="shared" si="11"/>
        <v>17.906333333333333</v>
      </c>
    </row>
    <row r="175" spans="1:17" x14ac:dyDescent="0.45">
      <c r="A175" s="3">
        <v>44734</v>
      </c>
      <c r="B175" s="4">
        <f>Mars!B173</f>
        <v>1</v>
      </c>
      <c r="C175" s="4">
        <f>Mars!C173</f>
        <v>17</v>
      </c>
      <c r="D175" s="4">
        <f>Mars!D173</f>
        <v>37.549999999999997</v>
      </c>
      <c r="E175" s="4">
        <f>IF(Mars!$E173="-",-Mars!F173,Mars!F173)</f>
        <v>6</v>
      </c>
      <c r="F175" s="4">
        <f>IF(Mars!$E173="-",-Mars!G173,Mars!G173)</f>
        <v>14</v>
      </c>
      <c r="G175" s="5">
        <f>IF(Mars!$E173="-",-Mars!H173,Mars!H173)</f>
        <v>13.6</v>
      </c>
      <c r="H175" s="5">
        <f t="shared" si="8"/>
        <v>4657.55</v>
      </c>
      <c r="I175" s="6">
        <f t="shared" si="9"/>
        <v>6.2371111111111111</v>
      </c>
      <c r="J175" s="4">
        <f>Vénusz!B173</f>
        <v>3</v>
      </c>
      <c r="K175" s="4">
        <f>Vénusz!C173</f>
        <v>46</v>
      </c>
      <c r="L175" s="4">
        <f>Vénusz!D173</f>
        <v>29.5</v>
      </c>
      <c r="M175" s="4">
        <f>IF(Vénusz!$E173="-",-Vénusz!F173,Vénusz!F173)</f>
        <v>18</v>
      </c>
      <c r="N175" s="4">
        <f>IF(Vénusz!$E173="-",-Vénusz!G173,Vénusz!G173)</f>
        <v>11</v>
      </c>
      <c r="O175" s="5">
        <f>IF(Vénusz!$E173="-",-Vénusz!H173,Vénusz!H173)</f>
        <v>52.2</v>
      </c>
      <c r="P175" s="5">
        <f t="shared" si="10"/>
        <v>13589.5</v>
      </c>
      <c r="Q175" s="6">
        <f t="shared" si="11"/>
        <v>18.197833333333335</v>
      </c>
    </row>
    <row r="176" spans="1:17" x14ac:dyDescent="0.45">
      <c r="A176" s="3">
        <v>44735</v>
      </c>
      <c r="B176" s="4">
        <f>Mars!B174</f>
        <v>1</v>
      </c>
      <c r="C176" s="4">
        <f>Mars!C174</f>
        <v>20</v>
      </c>
      <c r="D176" s="4">
        <f>Mars!D174</f>
        <v>18.64</v>
      </c>
      <c r="E176" s="4">
        <f>IF(Mars!$E174="-",-Mars!F174,Mars!F174)</f>
        <v>6</v>
      </c>
      <c r="F176" s="4">
        <f>IF(Mars!$E174="-",-Mars!G174,Mars!G174)</f>
        <v>30</v>
      </c>
      <c r="G176" s="5">
        <f>IF(Mars!$E174="-",-Mars!H174,Mars!H174)</f>
        <v>20.399999999999999</v>
      </c>
      <c r="H176" s="5">
        <f t="shared" si="8"/>
        <v>4818.6400000000003</v>
      </c>
      <c r="I176" s="6">
        <f t="shared" si="9"/>
        <v>6.5056666666666665</v>
      </c>
      <c r="J176" s="4">
        <f>Vénusz!B174</f>
        <v>3</v>
      </c>
      <c r="K176" s="4">
        <f>Vénusz!C174</f>
        <v>51</v>
      </c>
      <c r="L176" s="4">
        <f>Vénusz!D174</f>
        <v>21.56</v>
      </c>
      <c r="M176" s="4">
        <f>IF(Vénusz!$E174="-",-Vénusz!F174,Vénusz!F174)</f>
        <v>18</v>
      </c>
      <c r="N176" s="4">
        <f>IF(Vénusz!$E174="-",-Vénusz!G174,Vénusz!G174)</f>
        <v>28</v>
      </c>
      <c r="O176" s="5">
        <f>IF(Vénusz!$E174="-",-Vénusz!H174,Vénusz!H174)</f>
        <v>55.6</v>
      </c>
      <c r="P176" s="5">
        <f t="shared" si="10"/>
        <v>13881.56</v>
      </c>
      <c r="Q176" s="6">
        <f t="shared" si="11"/>
        <v>18.482111111111109</v>
      </c>
    </row>
    <row r="177" spans="1:17" x14ac:dyDescent="0.45">
      <c r="A177" s="3">
        <v>44736</v>
      </c>
      <c r="B177" s="4">
        <f>Mars!B175</f>
        <v>1</v>
      </c>
      <c r="C177" s="4">
        <f>Mars!C175</f>
        <v>22</v>
      </c>
      <c r="D177" s="4">
        <f>Mars!D175</f>
        <v>59.63</v>
      </c>
      <c r="E177" s="4">
        <f>IF(Mars!$E175="-",-Mars!F175,Mars!F175)</f>
        <v>6</v>
      </c>
      <c r="F177" s="4">
        <f>IF(Mars!$E175="-",-Mars!G175,Mars!G175)</f>
        <v>46</v>
      </c>
      <c r="G177" s="5">
        <f>IF(Mars!$E175="-",-Mars!H175,Mars!H175)</f>
        <v>22</v>
      </c>
      <c r="H177" s="5">
        <f t="shared" si="8"/>
        <v>4979.63</v>
      </c>
      <c r="I177" s="6">
        <f t="shared" si="9"/>
        <v>6.7727777777777778</v>
      </c>
      <c r="J177" s="4">
        <f>Vénusz!B175</f>
        <v>3</v>
      </c>
      <c r="K177" s="4">
        <f>Vénusz!C175</f>
        <v>56</v>
      </c>
      <c r="L177" s="4">
        <f>Vénusz!D175</f>
        <v>14.74</v>
      </c>
      <c r="M177" s="4">
        <f>IF(Vénusz!$E175="-",-Vénusz!F175,Vénusz!F175)</f>
        <v>18</v>
      </c>
      <c r="N177" s="4">
        <f>IF(Vénusz!$E175="-",-Vénusz!G175,Vénusz!G175)</f>
        <v>45</v>
      </c>
      <c r="O177" s="5">
        <f>IF(Vénusz!$E175="-",-Vénusz!H175,Vénusz!H175)</f>
        <v>32.4</v>
      </c>
      <c r="P177" s="5">
        <f t="shared" si="10"/>
        <v>14174.74</v>
      </c>
      <c r="Q177" s="6">
        <f t="shared" si="11"/>
        <v>18.759</v>
      </c>
    </row>
    <row r="178" spans="1:17" x14ac:dyDescent="0.45">
      <c r="A178" s="3">
        <v>44737</v>
      </c>
      <c r="B178" s="4">
        <f>Mars!B176</f>
        <v>1</v>
      </c>
      <c r="C178" s="4">
        <f>Mars!C176</f>
        <v>25</v>
      </c>
      <c r="D178" s="4">
        <f>Mars!D176</f>
        <v>40.51</v>
      </c>
      <c r="E178" s="4">
        <f>IF(Mars!$E176="-",-Mars!F176,Mars!F176)</f>
        <v>7</v>
      </c>
      <c r="F178" s="4">
        <f>IF(Mars!$E176="-",-Mars!G176,Mars!G176)</f>
        <v>2</v>
      </c>
      <c r="G178" s="5">
        <f>IF(Mars!$E176="-",-Mars!H176,Mars!H176)</f>
        <v>18.3</v>
      </c>
      <c r="H178" s="5">
        <f t="shared" si="8"/>
        <v>5140.51</v>
      </c>
      <c r="I178" s="6">
        <f t="shared" si="9"/>
        <v>7.0384166666666665</v>
      </c>
      <c r="J178" s="4">
        <f>Vénusz!B176</f>
        <v>4</v>
      </c>
      <c r="K178" s="4">
        <f>Vénusz!C176</f>
        <v>1</v>
      </c>
      <c r="L178" s="4">
        <f>Vénusz!D176</f>
        <v>9.0399999999999991</v>
      </c>
      <c r="M178" s="4">
        <f>IF(Vénusz!$E176="-",-Vénusz!F176,Vénusz!F176)</f>
        <v>19</v>
      </c>
      <c r="N178" s="4">
        <f>IF(Vénusz!$E176="-",-Vénusz!G176,Vénusz!G176)</f>
        <v>1</v>
      </c>
      <c r="O178" s="5">
        <f>IF(Vénusz!$E176="-",-Vénusz!H176,Vénusz!H176)</f>
        <v>41.9</v>
      </c>
      <c r="P178" s="5">
        <f t="shared" si="10"/>
        <v>14469.04</v>
      </c>
      <c r="Q178" s="6">
        <f t="shared" si="11"/>
        <v>19.028305555555555</v>
      </c>
    </row>
    <row r="179" spans="1:17" x14ac:dyDescent="0.45">
      <c r="A179" s="3">
        <v>44738</v>
      </c>
      <c r="B179" s="4">
        <f>Mars!B177</f>
        <v>1</v>
      </c>
      <c r="C179" s="4">
        <f>Mars!C177</f>
        <v>28</v>
      </c>
      <c r="D179" s="4">
        <f>Mars!D177</f>
        <v>21.28</v>
      </c>
      <c r="E179" s="4">
        <f>IF(Mars!$E177="-",-Mars!F177,Mars!F177)</f>
        <v>7</v>
      </c>
      <c r="F179" s="4">
        <f>IF(Mars!$E177="-",-Mars!G177,Mars!G177)</f>
        <v>18</v>
      </c>
      <c r="G179" s="5">
        <f>IF(Mars!$E177="-",-Mars!H177,Mars!H177)</f>
        <v>9.1</v>
      </c>
      <c r="H179" s="5">
        <f t="shared" si="8"/>
        <v>5301.28</v>
      </c>
      <c r="I179" s="6">
        <f t="shared" si="9"/>
        <v>7.3025277777777777</v>
      </c>
      <c r="J179" s="4">
        <f>Vénusz!B177</f>
        <v>4</v>
      </c>
      <c r="K179" s="4">
        <f>Vénusz!C177</f>
        <v>6</v>
      </c>
      <c r="L179" s="4">
        <f>Vénusz!D177</f>
        <v>4.4400000000000004</v>
      </c>
      <c r="M179" s="4">
        <f>IF(Vénusz!$E177="-",-Vénusz!F177,Vénusz!F177)</f>
        <v>19</v>
      </c>
      <c r="N179" s="4">
        <f>IF(Vénusz!$E177="-",-Vénusz!G177,Vénusz!G177)</f>
        <v>17</v>
      </c>
      <c r="O179" s="5">
        <f>IF(Vénusz!$E177="-",-Vénusz!H177,Vénusz!H177)</f>
        <v>23.4</v>
      </c>
      <c r="P179" s="5">
        <f t="shared" si="10"/>
        <v>14764.44</v>
      </c>
      <c r="Q179" s="6">
        <f t="shared" si="11"/>
        <v>19.289833333333334</v>
      </c>
    </row>
    <row r="180" spans="1:17" x14ac:dyDescent="0.45">
      <c r="A180" s="3">
        <v>44739</v>
      </c>
      <c r="B180" s="4">
        <f>Mars!B178</f>
        <v>1</v>
      </c>
      <c r="C180" s="4">
        <f>Mars!C178</f>
        <v>31</v>
      </c>
      <c r="D180" s="4">
        <f>Mars!D178</f>
        <v>1.94</v>
      </c>
      <c r="E180" s="4">
        <f>IF(Mars!$E178="-",-Mars!F178,Mars!F178)</f>
        <v>7</v>
      </c>
      <c r="F180" s="4">
        <f>IF(Mars!$E178="-",-Mars!G178,Mars!G178)</f>
        <v>33</v>
      </c>
      <c r="G180" s="5">
        <f>IF(Mars!$E178="-",-Mars!H178,Mars!H178)</f>
        <v>54.2</v>
      </c>
      <c r="H180" s="5">
        <f t="shared" si="8"/>
        <v>5461.94</v>
      </c>
      <c r="I180" s="6">
        <f t="shared" si="9"/>
        <v>7.5650555555555554</v>
      </c>
      <c r="J180" s="4">
        <f>Vénusz!B178</f>
        <v>4</v>
      </c>
      <c r="K180" s="4">
        <f>Vénusz!C178</f>
        <v>11</v>
      </c>
      <c r="L180" s="4">
        <f>Vénusz!D178</f>
        <v>0.95</v>
      </c>
      <c r="M180" s="4">
        <f>IF(Vénusz!$E178="-",-Vénusz!F178,Vénusz!F178)</f>
        <v>19</v>
      </c>
      <c r="N180" s="4">
        <f>IF(Vénusz!$E178="-",-Vénusz!G178,Vénusz!G178)</f>
        <v>32</v>
      </c>
      <c r="O180" s="5">
        <f>IF(Vénusz!$E178="-",-Vénusz!H178,Vénusz!H178)</f>
        <v>36.4</v>
      </c>
      <c r="P180" s="5">
        <f t="shared" si="10"/>
        <v>15060.95</v>
      </c>
      <c r="Q180" s="6">
        <f t="shared" si="11"/>
        <v>19.543444444444447</v>
      </c>
    </row>
    <row r="181" spans="1:17" x14ac:dyDescent="0.45">
      <c r="A181" s="3">
        <v>44740</v>
      </c>
      <c r="B181" s="4">
        <f>Mars!B179</f>
        <v>1</v>
      </c>
      <c r="C181" s="4">
        <f>Mars!C179</f>
        <v>33</v>
      </c>
      <c r="D181" s="4">
        <f>Mars!D179</f>
        <v>42.48</v>
      </c>
      <c r="E181" s="4">
        <f>IF(Mars!$E179="-",-Mars!F179,Mars!F179)</f>
        <v>7</v>
      </c>
      <c r="F181" s="4">
        <f>IF(Mars!$E179="-",-Mars!G179,Mars!G179)</f>
        <v>49</v>
      </c>
      <c r="G181" s="5">
        <f>IF(Mars!$E179="-",-Mars!H179,Mars!H179)</f>
        <v>33.5</v>
      </c>
      <c r="H181" s="5">
        <f t="shared" si="8"/>
        <v>5622.48</v>
      </c>
      <c r="I181" s="6">
        <f t="shared" si="9"/>
        <v>7.8259722222222221</v>
      </c>
      <c r="J181" s="4">
        <f>Vénusz!B179</f>
        <v>4</v>
      </c>
      <c r="K181" s="4">
        <f>Vénusz!C179</f>
        <v>15</v>
      </c>
      <c r="L181" s="4">
        <f>Vénusz!D179</f>
        <v>58.53</v>
      </c>
      <c r="M181" s="4">
        <f>IF(Vénusz!$E179="-",-Vénusz!F179,Vénusz!F179)</f>
        <v>19</v>
      </c>
      <c r="N181" s="4">
        <f>IF(Vénusz!$E179="-",-Vénusz!G179,Vénusz!G179)</f>
        <v>47</v>
      </c>
      <c r="O181" s="5">
        <f>IF(Vénusz!$E179="-",-Vénusz!H179,Vénusz!H179)</f>
        <v>20.2</v>
      </c>
      <c r="P181" s="5">
        <f t="shared" si="10"/>
        <v>15358.53</v>
      </c>
      <c r="Q181" s="6">
        <f t="shared" si="11"/>
        <v>19.788944444444446</v>
      </c>
    </row>
    <row r="182" spans="1:17" x14ac:dyDescent="0.45">
      <c r="A182" s="3">
        <v>44741</v>
      </c>
      <c r="B182" s="4">
        <f>Mars!B180</f>
        <v>1</v>
      </c>
      <c r="C182" s="4">
        <f>Mars!C180</f>
        <v>36</v>
      </c>
      <c r="D182" s="4">
        <f>Mars!D180</f>
        <v>22.9</v>
      </c>
      <c r="E182" s="4">
        <f>IF(Mars!$E180="-",-Mars!F180,Mars!F180)</f>
        <v>8</v>
      </c>
      <c r="F182" s="4">
        <f>IF(Mars!$E180="-",-Mars!G180,Mars!G180)</f>
        <v>5</v>
      </c>
      <c r="G182" s="5">
        <f>IF(Mars!$E180="-",-Mars!H180,Mars!H180)</f>
        <v>6.8</v>
      </c>
      <c r="H182" s="5">
        <f t="shared" si="8"/>
        <v>5782.9</v>
      </c>
      <c r="I182" s="6">
        <f t="shared" si="9"/>
        <v>8.0852222222222228</v>
      </c>
      <c r="J182" s="4">
        <f>Vénusz!B180</f>
        <v>4</v>
      </c>
      <c r="K182" s="4">
        <f>Vénusz!C180</f>
        <v>20</v>
      </c>
      <c r="L182" s="4">
        <f>Vénusz!D180</f>
        <v>57.18</v>
      </c>
      <c r="M182" s="4">
        <f>IF(Vénusz!$E180="-",-Vénusz!F180,Vénusz!F180)</f>
        <v>20</v>
      </c>
      <c r="N182" s="4">
        <f>IF(Vénusz!$E180="-",-Vénusz!G180,Vénusz!G180)</f>
        <v>1</v>
      </c>
      <c r="O182" s="5">
        <f>IF(Vénusz!$E180="-",-Vénusz!H180,Vénusz!H180)</f>
        <v>34.200000000000003</v>
      </c>
      <c r="P182" s="5">
        <f t="shared" si="10"/>
        <v>15657.18</v>
      </c>
      <c r="Q182" s="6">
        <f t="shared" si="11"/>
        <v>20.026166666666665</v>
      </c>
    </row>
    <row r="183" spans="1:17" x14ac:dyDescent="0.45">
      <c r="A183" s="3">
        <v>44742</v>
      </c>
      <c r="B183" s="4">
        <f>Mars!B181</f>
        <v>1</v>
      </c>
      <c r="C183" s="4">
        <f>Mars!C181</f>
        <v>39</v>
      </c>
      <c r="D183" s="4">
        <f>Mars!D181</f>
        <v>3.2</v>
      </c>
      <c r="E183" s="4">
        <f>IF(Mars!$E181="-",-Mars!F181,Mars!F181)</f>
        <v>8</v>
      </c>
      <c r="F183" s="4">
        <f>IF(Mars!$E181="-",-Mars!G181,Mars!G181)</f>
        <v>20</v>
      </c>
      <c r="G183" s="5">
        <f>IF(Mars!$E181="-",-Mars!H181,Mars!H181)</f>
        <v>34.1</v>
      </c>
      <c r="H183" s="5">
        <f t="shared" si="8"/>
        <v>5943.2</v>
      </c>
      <c r="I183" s="6">
        <f t="shared" si="9"/>
        <v>8.3428055555555556</v>
      </c>
      <c r="J183" s="4">
        <f>Vénusz!B181</f>
        <v>4</v>
      </c>
      <c r="K183" s="4">
        <f>Vénusz!C181</f>
        <v>25</v>
      </c>
      <c r="L183" s="4">
        <f>Vénusz!D181</f>
        <v>56.88</v>
      </c>
      <c r="M183" s="4">
        <f>IF(Vénusz!$E181="-",-Vénusz!F181,Vénusz!F181)</f>
        <v>20</v>
      </c>
      <c r="N183" s="4">
        <f>IF(Vénusz!$E181="-",-Vénusz!G181,Vénusz!G181)</f>
        <v>15</v>
      </c>
      <c r="O183" s="5">
        <f>IF(Vénusz!$E181="-",-Vénusz!H181,Vénusz!H181)</f>
        <v>17.7</v>
      </c>
      <c r="P183" s="5">
        <f t="shared" si="10"/>
        <v>15956.88</v>
      </c>
      <c r="Q183" s="6">
        <f t="shared" si="11"/>
        <v>20.254916666666666</v>
      </c>
    </row>
    <row r="184" spans="1:17" x14ac:dyDescent="0.45">
      <c r="A184" s="3">
        <v>44743</v>
      </c>
      <c r="B184" s="4">
        <f>Mars!B182</f>
        <v>1</v>
      </c>
      <c r="C184" s="4">
        <f>Mars!C182</f>
        <v>41</v>
      </c>
      <c r="D184" s="4">
        <f>Mars!D182</f>
        <v>43.37</v>
      </c>
      <c r="E184" s="4">
        <f>IF(Mars!$E182="-",-Mars!F182,Mars!F182)</f>
        <v>8</v>
      </c>
      <c r="F184" s="4">
        <f>IF(Mars!$E182="-",-Mars!G182,Mars!G182)</f>
        <v>35</v>
      </c>
      <c r="G184" s="5">
        <f>IF(Mars!$E182="-",-Mars!H182,Mars!H182)</f>
        <v>55.1</v>
      </c>
      <c r="H184" s="5">
        <f t="shared" si="8"/>
        <v>6103.37</v>
      </c>
      <c r="I184" s="6">
        <f t="shared" si="9"/>
        <v>8.5986388888888889</v>
      </c>
      <c r="J184" s="4">
        <f>Vénusz!B182</f>
        <v>4</v>
      </c>
      <c r="K184" s="4">
        <f>Vénusz!C182</f>
        <v>30</v>
      </c>
      <c r="L184" s="4">
        <f>Vénusz!D182</f>
        <v>57.6</v>
      </c>
      <c r="M184" s="4">
        <f>IF(Vénusz!$E182="-",-Vénusz!F182,Vénusz!F182)</f>
        <v>20</v>
      </c>
      <c r="N184" s="4">
        <f>IF(Vénusz!$E182="-",-Vénusz!G182,Vénusz!G182)</f>
        <v>28</v>
      </c>
      <c r="O184" s="5">
        <f>IF(Vénusz!$E182="-",-Vénusz!H182,Vénusz!H182)</f>
        <v>30.3</v>
      </c>
      <c r="P184" s="5">
        <f t="shared" si="10"/>
        <v>16257.6</v>
      </c>
      <c r="Q184" s="6">
        <f t="shared" si="11"/>
        <v>20.47508333333333</v>
      </c>
    </row>
    <row r="185" spans="1:17" x14ac:dyDescent="0.45">
      <c r="A185" s="3">
        <v>44744</v>
      </c>
      <c r="B185" s="4">
        <f>Mars!B183</f>
        <v>1</v>
      </c>
      <c r="C185" s="4">
        <f>Mars!C183</f>
        <v>44</v>
      </c>
      <c r="D185" s="4">
        <f>Mars!D183</f>
        <v>23.41</v>
      </c>
      <c r="E185" s="4">
        <f>IF(Mars!$E183="-",-Mars!F183,Mars!F183)</f>
        <v>8</v>
      </c>
      <c r="F185" s="4">
        <f>IF(Mars!$E183="-",-Mars!G183,Mars!G183)</f>
        <v>51</v>
      </c>
      <c r="G185" s="5">
        <f>IF(Mars!$E183="-",-Mars!H183,Mars!H183)</f>
        <v>9.8000000000000007</v>
      </c>
      <c r="H185" s="5">
        <f t="shared" si="8"/>
        <v>6263.41</v>
      </c>
      <c r="I185" s="6">
        <f t="shared" si="9"/>
        <v>8.852722222222221</v>
      </c>
      <c r="J185" s="4">
        <f>Vénusz!B183</f>
        <v>4</v>
      </c>
      <c r="K185" s="4">
        <f>Vénusz!C183</f>
        <v>35</v>
      </c>
      <c r="L185" s="4">
        <f>Vénusz!D183</f>
        <v>59.33</v>
      </c>
      <c r="M185" s="4">
        <f>IF(Vénusz!$E183="-",-Vénusz!F183,Vénusz!F183)</f>
        <v>20</v>
      </c>
      <c r="N185" s="4">
        <f>IF(Vénusz!$E183="-",-Vénusz!G183,Vénusz!G183)</f>
        <v>41</v>
      </c>
      <c r="O185" s="5">
        <f>IF(Vénusz!$E183="-",-Vénusz!H183,Vénusz!H183)</f>
        <v>11.2</v>
      </c>
      <c r="P185" s="5">
        <f t="shared" si="10"/>
        <v>16559.330000000002</v>
      </c>
      <c r="Q185" s="6">
        <f t="shared" si="11"/>
        <v>20.686444444444444</v>
      </c>
    </row>
    <row r="186" spans="1:17" x14ac:dyDescent="0.45">
      <c r="A186" s="3">
        <v>44745</v>
      </c>
      <c r="B186" s="4">
        <f>Mars!B184</f>
        <v>1</v>
      </c>
      <c r="C186" s="4">
        <f>Mars!C184</f>
        <v>47</v>
      </c>
      <c r="D186" s="4">
        <f>Mars!D184</f>
        <v>3.33</v>
      </c>
      <c r="E186" s="4">
        <f>IF(Mars!$E184="-",-Mars!F184,Mars!F184)</f>
        <v>9</v>
      </c>
      <c r="F186" s="4">
        <f>IF(Mars!$E184="-",-Mars!G184,Mars!G184)</f>
        <v>6</v>
      </c>
      <c r="G186" s="5">
        <f>IF(Mars!$E184="-",-Mars!H184,Mars!H184)</f>
        <v>17.899999999999999</v>
      </c>
      <c r="H186" s="5">
        <f t="shared" si="8"/>
        <v>6423.33</v>
      </c>
      <c r="I186" s="6">
        <f t="shared" si="9"/>
        <v>9.1049722222222211</v>
      </c>
      <c r="J186" s="4">
        <f>Vénusz!B184</f>
        <v>4</v>
      </c>
      <c r="K186" s="4">
        <f>Vénusz!C184</f>
        <v>41</v>
      </c>
      <c r="L186" s="4">
        <f>Vénusz!D184</f>
        <v>2.04</v>
      </c>
      <c r="M186" s="4">
        <f>IF(Vénusz!$E184="-",-Vénusz!F184,Vénusz!F184)</f>
        <v>20</v>
      </c>
      <c r="N186" s="4">
        <f>IF(Vénusz!$E184="-",-Vénusz!G184,Vénusz!G184)</f>
        <v>53</v>
      </c>
      <c r="O186" s="5">
        <f>IF(Vénusz!$E184="-",-Vénusz!H184,Vénusz!H184)</f>
        <v>19.899999999999999</v>
      </c>
      <c r="P186" s="5">
        <f t="shared" si="10"/>
        <v>16862.04</v>
      </c>
      <c r="Q186" s="6">
        <f t="shared" si="11"/>
        <v>20.888861111111112</v>
      </c>
    </row>
    <row r="187" spans="1:17" x14ac:dyDescent="0.45">
      <c r="A187" s="3">
        <v>44746</v>
      </c>
      <c r="B187" s="4">
        <f>Mars!B185</f>
        <v>1</v>
      </c>
      <c r="C187" s="4">
        <f>Mars!C185</f>
        <v>49</v>
      </c>
      <c r="D187" s="4">
        <f>Mars!D185</f>
        <v>43.11</v>
      </c>
      <c r="E187" s="4">
        <f>IF(Mars!$E185="-",-Mars!F185,Mars!F185)</f>
        <v>9</v>
      </c>
      <c r="F187" s="4">
        <f>IF(Mars!$E185="-",-Mars!G185,Mars!G185)</f>
        <v>21</v>
      </c>
      <c r="G187" s="5">
        <f>IF(Mars!$E185="-",-Mars!H185,Mars!H185)</f>
        <v>19.399999999999999</v>
      </c>
      <c r="H187" s="5">
        <f t="shared" si="8"/>
        <v>6583.11</v>
      </c>
      <c r="I187" s="6">
        <f t="shared" si="9"/>
        <v>9.3553888888888892</v>
      </c>
      <c r="J187" s="4">
        <f>Vénusz!B185</f>
        <v>4</v>
      </c>
      <c r="K187" s="4">
        <f>Vénusz!C185</f>
        <v>46</v>
      </c>
      <c r="L187" s="4">
        <f>Vénusz!D185</f>
        <v>5.71</v>
      </c>
      <c r="M187" s="4">
        <f>IF(Vénusz!$E185="-",-Vénusz!F185,Vénusz!F185)</f>
        <v>21</v>
      </c>
      <c r="N187" s="4">
        <f>IF(Vénusz!$E185="-",-Vénusz!G185,Vénusz!G185)</f>
        <v>4</v>
      </c>
      <c r="O187" s="5">
        <f>IF(Vénusz!$E185="-",-Vénusz!H185,Vénusz!H185)</f>
        <v>55.9</v>
      </c>
      <c r="P187" s="5">
        <f t="shared" si="10"/>
        <v>17165.71</v>
      </c>
      <c r="Q187" s="6">
        <f t="shared" si="11"/>
        <v>21.082194444444443</v>
      </c>
    </row>
    <row r="188" spans="1:17" x14ac:dyDescent="0.45">
      <c r="A188" s="3">
        <v>44747</v>
      </c>
      <c r="B188" s="4">
        <f>Mars!B186</f>
        <v>1</v>
      </c>
      <c r="C188" s="4">
        <f>Mars!C186</f>
        <v>52</v>
      </c>
      <c r="D188" s="4">
        <f>Mars!D186</f>
        <v>22.76</v>
      </c>
      <c r="E188" s="4">
        <f>IF(Mars!$E186="-",-Mars!F186,Mars!F186)</f>
        <v>9</v>
      </c>
      <c r="F188" s="4">
        <f>IF(Mars!$E186="-",-Mars!G186,Mars!G186)</f>
        <v>36</v>
      </c>
      <c r="G188" s="5">
        <f>IF(Mars!$E186="-",-Mars!H186,Mars!H186)</f>
        <v>14.2</v>
      </c>
      <c r="H188" s="5">
        <f t="shared" si="8"/>
        <v>6742.76</v>
      </c>
      <c r="I188" s="6">
        <f t="shared" si="9"/>
        <v>9.6039444444444442</v>
      </c>
      <c r="J188" s="4">
        <f>Vénusz!B186</f>
        <v>4</v>
      </c>
      <c r="K188" s="4">
        <f>Vénusz!C186</f>
        <v>51</v>
      </c>
      <c r="L188" s="4">
        <f>Vénusz!D186</f>
        <v>10.31</v>
      </c>
      <c r="M188" s="4">
        <f>IF(Vénusz!$E186="-",-Vénusz!F186,Vénusz!F186)</f>
        <v>21</v>
      </c>
      <c r="N188" s="4">
        <f>IF(Vénusz!$E186="-",-Vénusz!G186,Vénusz!G186)</f>
        <v>15</v>
      </c>
      <c r="O188" s="5">
        <f>IF(Vénusz!$E186="-",-Vénusz!H186,Vénusz!H186)</f>
        <v>58.7</v>
      </c>
      <c r="P188" s="5">
        <f t="shared" si="10"/>
        <v>17470.310000000001</v>
      </c>
      <c r="Q188" s="6">
        <f t="shared" si="11"/>
        <v>21.266305555555554</v>
      </c>
    </row>
    <row r="189" spans="1:17" x14ac:dyDescent="0.45">
      <c r="A189" s="3">
        <v>44748</v>
      </c>
      <c r="B189" s="4">
        <f>Mars!B187</f>
        <v>1</v>
      </c>
      <c r="C189" s="4">
        <f>Mars!C187</f>
        <v>55</v>
      </c>
      <c r="D189" s="4">
        <f>Mars!D187</f>
        <v>2.27</v>
      </c>
      <c r="E189" s="4">
        <f>IF(Mars!$E187="-",-Mars!F187,Mars!F187)</f>
        <v>9</v>
      </c>
      <c r="F189" s="4">
        <f>IF(Mars!$E187="-",-Mars!G187,Mars!G187)</f>
        <v>51</v>
      </c>
      <c r="G189" s="5">
        <f>IF(Mars!$E187="-",-Mars!H187,Mars!H187)</f>
        <v>2.1</v>
      </c>
      <c r="H189" s="5">
        <f t="shared" si="8"/>
        <v>6902.27</v>
      </c>
      <c r="I189" s="6">
        <f t="shared" si="9"/>
        <v>9.8505833333333328</v>
      </c>
      <c r="J189" s="4">
        <f>Vénusz!B187</f>
        <v>4</v>
      </c>
      <c r="K189" s="4">
        <f>Vénusz!C187</f>
        <v>56</v>
      </c>
      <c r="L189" s="4">
        <f>Vénusz!D187</f>
        <v>15.82</v>
      </c>
      <c r="M189" s="4">
        <f>IF(Vénusz!$E187="-",-Vénusz!F187,Vénusz!F187)</f>
        <v>21</v>
      </c>
      <c r="N189" s="4">
        <f>IF(Vénusz!$E187="-",-Vénusz!G187,Vénusz!G187)</f>
        <v>26</v>
      </c>
      <c r="O189" s="5">
        <f>IF(Vénusz!$E187="-",-Vénusz!H187,Vénusz!H187)</f>
        <v>27.8</v>
      </c>
      <c r="P189" s="5">
        <f t="shared" si="10"/>
        <v>17775.82</v>
      </c>
      <c r="Q189" s="6">
        <f t="shared" si="11"/>
        <v>21.441055555555558</v>
      </c>
    </row>
    <row r="190" spans="1:17" x14ac:dyDescent="0.45">
      <c r="A190" s="3">
        <v>44749</v>
      </c>
      <c r="B190" s="4">
        <f>Mars!B188</f>
        <v>1</v>
      </c>
      <c r="C190" s="4">
        <f>Mars!C188</f>
        <v>57</v>
      </c>
      <c r="D190" s="4">
        <f>Mars!D188</f>
        <v>41.64</v>
      </c>
      <c r="E190" s="4">
        <f>IF(Mars!$E188="-",-Mars!F188,Mars!F188)</f>
        <v>10</v>
      </c>
      <c r="F190" s="4">
        <f>IF(Mars!$E188="-",-Mars!G188,Mars!G188)</f>
        <v>5</v>
      </c>
      <c r="G190" s="5">
        <f>IF(Mars!$E188="-",-Mars!H188,Mars!H188)</f>
        <v>43.1</v>
      </c>
      <c r="H190" s="5">
        <f t="shared" si="8"/>
        <v>7061.64</v>
      </c>
      <c r="I190" s="6">
        <f t="shared" si="9"/>
        <v>10.095305555555557</v>
      </c>
      <c r="J190" s="4">
        <f>Vénusz!B188</f>
        <v>5</v>
      </c>
      <c r="K190" s="4">
        <f>Vénusz!C188</f>
        <v>1</v>
      </c>
      <c r="L190" s="4">
        <f>Vénusz!D188</f>
        <v>22.19</v>
      </c>
      <c r="M190" s="4">
        <f>IF(Vénusz!$E188="-",-Vénusz!F188,Vénusz!F188)</f>
        <v>21</v>
      </c>
      <c r="N190" s="4">
        <f>IF(Vénusz!$E188="-",-Vénusz!G188,Vénusz!G188)</f>
        <v>36</v>
      </c>
      <c r="O190" s="5">
        <f>IF(Vénusz!$E188="-",-Vénusz!H188,Vénusz!H188)</f>
        <v>22.5</v>
      </c>
      <c r="P190" s="5">
        <f t="shared" si="10"/>
        <v>18082.189999999999</v>
      </c>
      <c r="Q190" s="6">
        <f t="shared" si="11"/>
        <v>21.606250000000003</v>
      </c>
    </row>
    <row r="191" spans="1:17" x14ac:dyDescent="0.45">
      <c r="A191" s="3">
        <v>44750</v>
      </c>
      <c r="B191" s="4">
        <f>Mars!B189</f>
        <v>2</v>
      </c>
      <c r="C191" s="4">
        <f>Mars!C189</f>
        <v>0</v>
      </c>
      <c r="D191" s="4">
        <f>Mars!D189</f>
        <v>20.88</v>
      </c>
      <c r="E191" s="4">
        <f>IF(Mars!$E189="-",-Mars!F189,Mars!F189)</f>
        <v>10</v>
      </c>
      <c r="F191" s="4">
        <f>IF(Mars!$E189="-",-Mars!G189,Mars!G189)</f>
        <v>20</v>
      </c>
      <c r="G191" s="5">
        <f>IF(Mars!$E189="-",-Mars!H189,Mars!H189)</f>
        <v>17</v>
      </c>
      <c r="H191" s="5">
        <f t="shared" si="8"/>
        <v>7220.88</v>
      </c>
      <c r="I191" s="6">
        <f t="shared" si="9"/>
        <v>10.338055555555556</v>
      </c>
      <c r="J191" s="4">
        <f>Vénusz!B189</f>
        <v>5</v>
      </c>
      <c r="K191" s="4">
        <f>Vénusz!C189</f>
        <v>6</v>
      </c>
      <c r="L191" s="4">
        <f>Vénusz!D189</f>
        <v>29.41</v>
      </c>
      <c r="M191" s="4">
        <f>IF(Vénusz!$E189="-",-Vénusz!F189,Vénusz!F189)</f>
        <v>21</v>
      </c>
      <c r="N191" s="4">
        <f>IF(Vénusz!$E189="-",-Vénusz!G189,Vénusz!G189)</f>
        <v>45</v>
      </c>
      <c r="O191" s="5">
        <f>IF(Vénusz!$E189="-",-Vénusz!H189,Vénusz!H189)</f>
        <v>42.6</v>
      </c>
      <c r="P191" s="5">
        <f t="shared" si="10"/>
        <v>18389.41</v>
      </c>
      <c r="Q191" s="6">
        <f t="shared" si="11"/>
        <v>21.761833333333332</v>
      </c>
    </row>
    <row r="192" spans="1:17" x14ac:dyDescent="0.45">
      <c r="A192" s="3">
        <v>44751</v>
      </c>
      <c r="B192" s="4">
        <f>Mars!B190</f>
        <v>2</v>
      </c>
      <c r="C192" s="4">
        <f>Mars!C190</f>
        <v>2</v>
      </c>
      <c r="D192" s="4">
        <f>Mars!D190</f>
        <v>59.97</v>
      </c>
      <c r="E192" s="4">
        <f>IF(Mars!$E190="-",-Mars!F190,Mars!F190)</f>
        <v>10</v>
      </c>
      <c r="F192" s="4">
        <f>IF(Mars!$E190="-",-Mars!G190,Mars!G190)</f>
        <v>34</v>
      </c>
      <c r="G192" s="5">
        <f>IF(Mars!$E190="-",-Mars!H190,Mars!H190)</f>
        <v>43.8</v>
      </c>
      <c r="H192" s="5">
        <f t="shared" si="8"/>
        <v>7379.97</v>
      </c>
      <c r="I192" s="6">
        <f t="shared" si="9"/>
        <v>10.578833333333334</v>
      </c>
      <c r="J192" s="4">
        <f>Vénusz!B190</f>
        <v>5</v>
      </c>
      <c r="K192" s="4">
        <f>Vénusz!C190</f>
        <v>11</v>
      </c>
      <c r="L192" s="4">
        <f>Vénusz!D190</f>
        <v>37.44</v>
      </c>
      <c r="M192" s="4">
        <f>IF(Vénusz!$E190="-",-Vénusz!F190,Vénusz!F190)</f>
        <v>21</v>
      </c>
      <c r="N192" s="4">
        <f>IF(Vénusz!$E190="-",-Vénusz!G190,Vénusz!G190)</f>
        <v>54</v>
      </c>
      <c r="O192" s="5">
        <f>IF(Vénusz!$E190="-",-Vénusz!H190,Vénusz!H190)</f>
        <v>27.5</v>
      </c>
      <c r="P192" s="5">
        <f t="shared" si="10"/>
        <v>18697.439999999999</v>
      </c>
      <c r="Q192" s="6">
        <f t="shared" si="11"/>
        <v>21.907638888888886</v>
      </c>
    </row>
    <row r="193" spans="1:17" x14ac:dyDescent="0.45">
      <c r="A193" s="3">
        <v>44752</v>
      </c>
      <c r="B193" s="4">
        <f>Mars!B191</f>
        <v>2</v>
      </c>
      <c r="C193" s="4">
        <f>Mars!C191</f>
        <v>5</v>
      </c>
      <c r="D193" s="4">
        <f>Mars!D191</f>
        <v>38.92</v>
      </c>
      <c r="E193" s="4">
        <f>IF(Mars!$E191="-",-Mars!F191,Mars!F191)</f>
        <v>10</v>
      </c>
      <c r="F193" s="4">
        <f>IF(Mars!$E191="-",-Mars!G191,Mars!G191)</f>
        <v>49</v>
      </c>
      <c r="G193" s="5">
        <f>IF(Mars!$E191="-",-Mars!H191,Mars!H191)</f>
        <v>3.3</v>
      </c>
      <c r="H193" s="5">
        <f t="shared" si="8"/>
        <v>7538.92</v>
      </c>
      <c r="I193" s="6">
        <f t="shared" si="9"/>
        <v>10.817583333333333</v>
      </c>
      <c r="J193" s="4">
        <f>Vénusz!B191</f>
        <v>5</v>
      </c>
      <c r="K193" s="4">
        <f>Vénusz!C191</f>
        <v>16</v>
      </c>
      <c r="L193" s="4">
        <f>Vénusz!D191</f>
        <v>46.24</v>
      </c>
      <c r="M193" s="4">
        <f>IF(Vénusz!$E191="-",-Vénusz!F191,Vénusz!F191)</f>
        <v>22</v>
      </c>
      <c r="N193" s="4">
        <f>IF(Vénusz!$E191="-",-Vénusz!G191,Vénusz!G191)</f>
        <v>2</v>
      </c>
      <c r="O193" s="5">
        <f>IF(Vénusz!$E191="-",-Vénusz!H191,Vénusz!H191)</f>
        <v>36.799999999999997</v>
      </c>
      <c r="P193" s="5">
        <f t="shared" si="10"/>
        <v>19006.240000000002</v>
      </c>
      <c r="Q193" s="6">
        <f t="shared" si="11"/>
        <v>22.043555555555557</v>
      </c>
    </row>
    <row r="194" spans="1:17" x14ac:dyDescent="0.45">
      <c r="A194" s="3">
        <v>44753</v>
      </c>
      <c r="B194" s="4">
        <f>Mars!B192</f>
        <v>2</v>
      </c>
      <c r="C194" s="4">
        <f>Mars!C192</f>
        <v>8</v>
      </c>
      <c r="D194" s="4">
        <f>Mars!D192</f>
        <v>17.73</v>
      </c>
      <c r="E194" s="4">
        <f>IF(Mars!$E192="-",-Mars!F192,Mars!F192)</f>
        <v>11</v>
      </c>
      <c r="F194" s="4">
        <f>IF(Mars!$E192="-",-Mars!G192,Mars!G192)</f>
        <v>3</v>
      </c>
      <c r="G194" s="5">
        <f>IF(Mars!$E192="-",-Mars!H192,Mars!H192)</f>
        <v>15.5</v>
      </c>
      <c r="H194" s="5">
        <f t="shared" si="8"/>
        <v>7697.73</v>
      </c>
      <c r="I194" s="6">
        <f t="shared" si="9"/>
        <v>11.054305555555556</v>
      </c>
      <c r="J194" s="4">
        <f>Vénusz!B192</f>
        <v>5</v>
      </c>
      <c r="K194" s="4">
        <f>Vénusz!C192</f>
        <v>21</v>
      </c>
      <c r="L194" s="4">
        <f>Vénusz!D192</f>
        <v>55.78</v>
      </c>
      <c r="M194" s="4">
        <f>IF(Vénusz!$E192="-",-Vénusz!F192,Vénusz!F192)</f>
        <v>22</v>
      </c>
      <c r="N194" s="4">
        <f>IF(Vénusz!$E192="-",-Vénusz!G192,Vénusz!G192)</f>
        <v>10</v>
      </c>
      <c r="O194" s="5">
        <f>IF(Vénusz!$E192="-",-Vénusz!H192,Vénusz!H192)</f>
        <v>10.1</v>
      </c>
      <c r="P194" s="5">
        <f t="shared" si="10"/>
        <v>19315.78</v>
      </c>
      <c r="Q194" s="6">
        <f t="shared" si="11"/>
        <v>22.169472222222222</v>
      </c>
    </row>
    <row r="195" spans="1:17" x14ac:dyDescent="0.45">
      <c r="A195" s="3">
        <v>44754</v>
      </c>
      <c r="B195" s="4">
        <f>Mars!B193</f>
        <v>2</v>
      </c>
      <c r="C195" s="4">
        <f>Mars!C193</f>
        <v>10</v>
      </c>
      <c r="D195" s="4">
        <f>Mars!D193</f>
        <v>56.39</v>
      </c>
      <c r="E195" s="4">
        <f>IF(Mars!$E193="-",-Mars!F193,Mars!F193)</f>
        <v>11</v>
      </c>
      <c r="F195" s="4">
        <f>IF(Mars!$E193="-",-Mars!G193,Mars!G193)</f>
        <v>17</v>
      </c>
      <c r="G195" s="5">
        <f>IF(Mars!$E193="-",-Mars!H193,Mars!H193)</f>
        <v>20.2</v>
      </c>
      <c r="H195" s="5">
        <f t="shared" si="8"/>
        <v>7856.39</v>
      </c>
      <c r="I195" s="6">
        <f t="shared" si="9"/>
        <v>11.288944444444445</v>
      </c>
      <c r="J195" s="4">
        <f>Vénusz!B193</f>
        <v>5</v>
      </c>
      <c r="K195" s="4">
        <f>Vénusz!C193</f>
        <v>27</v>
      </c>
      <c r="L195" s="4">
        <f>Vénusz!D193</f>
        <v>6.02</v>
      </c>
      <c r="M195" s="4">
        <f>IF(Vénusz!$E193="-",-Vénusz!F193,Vénusz!F193)</f>
        <v>22</v>
      </c>
      <c r="N195" s="4">
        <f>IF(Vénusz!$E193="-",-Vénusz!G193,Vénusz!G193)</f>
        <v>17</v>
      </c>
      <c r="O195" s="5">
        <f>IF(Vénusz!$E193="-",-Vénusz!H193,Vénusz!H193)</f>
        <v>6.9</v>
      </c>
      <c r="P195" s="5">
        <f t="shared" si="10"/>
        <v>19626.02</v>
      </c>
      <c r="Q195" s="6">
        <f t="shared" si="11"/>
        <v>22.285250000000001</v>
      </c>
    </row>
    <row r="196" spans="1:17" x14ac:dyDescent="0.45">
      <c r="A196" s="3">
        <v>44755</v>
      </c>
      <c r="B196" s="4">
        <f>Mars!B194</f>
        <v>2</v>
      </c>
      <c r="C196" s="4">
        <f>Mars!C194</f>
        <v>13</v>
      </c>
      <c r="D196" s="4">
        <f>Mars!D194</f>
        <v>34.909999999999997</v>
      </c>
      <c r="E196" s="4">
        <f>IF(Mars!$E194="-",-Mars!F194,Mars!F194)</f>
        <v>11</v>
      </c>
      <c r="F196" s="4">
        <f>IF(Mars!$E194="-",-Mars!G194,Mars!G194)</f>
        <v>31</v>
      </c>
      <c r="G196" s="5">
        <f>IF(Mars!$E194="-",-Mars!H194,Mars!H194)</f>
        <v>17.5</v>
      </c>
      <c r="H196" s="5">
        <f t="shared" ref="H196:H259" si="12">B196*3600+C196*60+D196</f>
        <v>8014.91</v>
      </c>
      <c r="I196" s="6">
        <f t="shared" ref="I196:I259" si="13">E196+F196/60+G196/3600</f>
        <v>11.521527777777779</v>
      </c>
      <c r="J196" s="4">
        <f>Vénusz!B194</f>
        <v>5</v>
      </c>
      <c r="K196" s="4">
        <f>Vénusz!C194</f>
        <v>32</v>
      </c>
      <c r="L196" s="4">
        <f>Vénusz!D194</f>
        <v>16.93</v>
      </c>
      <c r="M196" s="4">
        <f>IF(Vénusz!$E194="-",-Vénusz!F194,Vénusz!F194)</f>
        <v>22</v>
      </c>
      <c r="N196" s="4">
        <f>IF(Vénusz!$E194="-",-Vénusz!G194,Vénusz!G194)</f>
        <v>23</v>
      </c>
      <c r="O196" s="5">
        <f>IF(Vénusz!$E194="-",-Vénusz!H194,Vénusz!H194)</f>
        <v>27</v>
      </c>
      <c r="P196" s="5">
        <f t="shared" ref="P196:P259" si="14">J196*3600+K196*60+L196</f>
        <v>19936.93</v>
      </c>
      <c r="Q196" s="6">
        <f t="shared" ref="Q196:Q259" si="15">M196+N196/60+O196/3600</f>
        <v>22.390833333333333</v>
      </c>
    </row>
    <row r="197" spans="1:17" x14ac:dyDescent="0.45">
      <c r="A197" s="3">
        <v>44756</v>
      </c>
      <c r="B197" s="4">
        <f>Mars!B195</f>
        <v>2</v>
      </c>
      <c r="C197" s="4">
        <f>Mars!C195</f>
        <v>16</v>
      </c>
      <c r="D197" s="4">
        <f>Mars!D195</f>
        <v>13.28</v>
      </c>
      <c r="E197" s="4">
        <f>IF(Mars!$E195="-",-Mars!F195,Mars!F195)</f>
        <v>11</v>
      </c>
      <c r="F197" s="4">
        <f>IF(Mars!$E195="-",-Mars!G195,Mars!G195)</f>
        <v>45</v>
      </c>
      <c r="G197" s="5">
        <f>IF(Mars!$E195="-",-Mars!H195,Mars!H195)</f>
        <v>7.2</v>
      </c>
      <c r="H197" s="5">
        <f t="shared" si="12"/>
        <v>8173.28</v>
      </c>
      <c r="I197" s="6">
        <f t="shared" si="13"/>
        <v>11.752000000000001</v>
      </c>
      <c r="J197" s="4">
        <f>Vénusz!B195</f>
        <v>5</v>
      </c>
      <c r="K197" s="4">
        <f>Vénusz!C195</f>
        <v>37</v>
      </c>
      <c r="L197" s="4">
        <f>Vénusz!D195</f>
        <v>28.47</v>
      </c>
      <c r="M197" s="4">
        <f>IF(Vénusz!$E195="-",-Vénusz!F195,Vénusz!F195)</f>
        <v>22</v>
      </c>
      <c r="N197" s="4">
        <f>IF(Vénusz!$E195="-",-Vénusz!G195,Vénusz!G195)</f>
        <v>29</v>
      </c>
      <c r="O197" s="5">
        <f>IF(Vénusz!$E195="-",-Vénusz!H195,Vénusz!H195)</f>
        <v>9.9</v>
      </c>
      <c r="P197" s="5">
        <f t="shared" si="14"/>
        <v>20248.47</v>
      </c>
      <c r="Q197" s="6">
        <f t="shared" si="15"/>
        <v>22.486083333333333</v>
      </c>
    </row>
    <row r="198" spans="1:17" x14ac:dyDescent="0.45">
      <c r="A198" s="3">
        <v>44757</v>
      </c>
      <c r="B198" s="4">
        <f>Mars!B196</f>
        <v>2</v>
      </c>
      <c r="C198" s="4">
        <f>Mars!C196</f>
        <v>18</v>
      </c>
      <c r="D198" s="4">
        <f>Mars!D196</f>
        <v>51.49</v>
      </c>
      <c r="E198" s="4">
        <f>IF(Mars!$E196="-",-Mars!F196,Mars!F196)</f>
        <v>11</v>
      </c>
      <c r="F198" s="4">
        <f>IF(Mars!$E196="-",-Mars!G196,Mars!G196)</f>
        <v>58</v>
      </c>
      <c r="G198" s="5">
        <f>IF(Mars!$E196="-",-Mars!H196,Mars!H196)</f>
        <v>49.2</v>
      </c>
      <c r="H198" s="5">
        <f t="shared" si="12"/>
        <v>8331.49</v>
      </c>
      <c r="I198" s="6">
        <f t="shared" si="13"/>
        <v>11.980333333333334</v>
      </c>
      <c r="J198" s="4">
        <f>Vénusz!B196</f>
        <v>5</v>
      </c>
      <c r="K198" s="4">
        <f>Vénusz!C196</f>
        <v>42</v>
      </c>
      <c r="L198" s="4">
        <f>Vénusz!D196</f>
        <v>40.6</v>
      </c>
      <c r="M198" s="4">
        <f>IF(Vénusz!$E196="-",-Vénusz!F196,Vénusz!F196)</f>
        <v>22</v>
      </c>
      <c r="N198" s="4">
        <f>IF(Vénusz!$E196="-",-Vénusz!G196,Vénusz!G196)</f>
        <v>34</v>
      </c>
      <c r="O198" s="5">
        <f>IF(Vénusz!$E196="-",-Vénusz!H196,Vénusz!H196)</f>
        <v>15.4</v>
      </c>
      <c r="P198" s="5">
        <f t="shared" si="14"/>
        <v>20560.599999999999</v>
      </c>
      <c r="Q198" s="6">
        <f t="shared" si="15"/>
        <v>22.570944444444443</v>
      </c>
    </row>
    <row r="199" spans="1:17" x14ac:dyDescent="0.45">
      <c r="A199" s="3">
        <v>44758</v>
      </c>
      <c r="B199" s="4">
        <f>Mars!B197</f>
        <v>2</v>
      </c>
      <c r="C199" s="4">
        <f>Mars!C197</f>
        <v>21</v>
      </c>
      <c r="D199" s="4">
        <f>Mars!D197</f>
        <v>29.55</v>
      </c>
      <c r="E199" s="4">
        <f>IF(Mars!$E197="-",-Mars!F197,Mars!F197)</f>
        <v>12</v>
      </c>
      <c r="F199" s="4">
        <f>IF(Mars!$E197="-",-Mars!G197,Mars!G197)</f>
        <v>12</v>
      </c>
      <c r="G199" s="5">
        <f>IF(Mars!$E197="-",-Mars!H197,Mars!H197)</f>
        <v>23.4</v>
      </c>
      <c r="H199" s="5">
        <f t="shared" si="12"/>
        <v>8489.5499999999993</v>
      </c>
      <c r="I199" s="6">
        <f t="shared" si="13"/>
        <v>12.2065</v>
      </c>
      <c r="J199" s="4">
        <f>Vénusz!B197</f>
        <v>5</v>
      </c>
      <c r="K199" s="4">
        <f>Vénusz!C197</f>
        <v>47</v>
      </c>
      <c r="L199" s="4">
        <f>Vénusz!D197</f>
        <v>53.28</v>
      </c>
      <c r="M199" s="4">
        <f>IF(Vénusz!$E197="-",-Vénusz!F197,Vénusz!F197)</f>
        <v>22</v>
      </c>
      <c r="N199" s="4">
        <f>IF(Vénusz!$E197="-",-Vénusz!G197,Vénusz!G197)</f>
        <v>38</v>
      </c>
      <c r="O199" s="5">
        <f>IF(Vénusz!$E197="-",-Vénusz!H197,Vénusz!H197)</f>
        <v>43.1</v>
      </c>
      <c r="P199" s="5">
        <f t="shared" si="14"/>
        <v>20873.28</v>
      </c>
      <c r="Q199" s="6">
        <f t="shared" si="15"/>
        <v>22.645305555555556</v>
      </c>
    </row>
    <row r="200" spans="1:17" x14ac:dyDescent="0.45">
      <c r="A200" s="3">
        <v>44759</v>
      </c>
      <c r="B200" s="4">
        <f>Mars!B198</f>
        <v>2</v>
      </c>
      <c r="C200" s="4">
        <f>Mars!C198</f>
        <v>24</v>
      </c>
      <c r="D200" s="4">
        <f>Mars!D198</f>
        <v>7.44</v>
      </c>
      <c r="E200" s="4">
        <f>IF(Mars!$E198="-",-Mars!F198,Mars!F198)</f>
        <v>12</v>
      </c>
      <c r="F200" s="4">
        <f>IF(Mars!$E198="-",-Mars!G198,Mars!G198)</f>
        <v>25</v>
      </c>
      <c r="G200" s="5">
        <f>IF(Mars!$E198="-",-Mars!H198,Mars!H198)</f>
        <v>49.8</v>
      </c>
      <c r="H200" s="5">
        <f t="shared" si="12"/>
        <v>8647.44</v>
      </c>
      <c r="I200" s="6">
        <f t="shared" si="13"/>
        <v>12.430499999999999</v>
      </c>
      <c r="J200" s="4">
        <f>Vénusz!B198</f>
        <v>5</v>
      </c>
      <c r="K200" s="4">
        <f>Vénusz!C198</f>
        <v>53</v>
      </c>
      <c r="L200" s="4">
        <f>Vénusz!D198</f>
        <v>6.46</v>
      </c>
      <c r="M200" s="4">
        <f>IF(Vénusz!$E198="-",-Vénusz!F198,Vénusz!F198)</f>
        <v>22</v>
      </c>
      <c r="N200" s="4">
        <f>IF(Vénusz!$E198="-",-Vénusz!G198,Vénusz!G198)</f>
        <v>42</v>
      </c>
      <c r="O200" s="5">
        <f>IF(Vénusz!$E198="-",-Vénusz!H198,Vénusz!H198)</f>
        <v>32.700000000000003</v>
      </c>
      <c r="P200" s="5">
        <f t="shared" si="14"/>
        <v>21186.46</v>
      </c>
      <c r="Q200" s="6">
        <f t="shared" si="15"/>
        <v>22.709083333333332</v>
      </c>
    </row>
    <row r="201" spans="1:17" x14ac:dyDescent="0.45">
      <c r="A201" s="3">
        <v>44760</v>
      </c>
      <c r="B201" s="4">
        <f>Mars!B199</f>
        <v>2</v>
      </c>
      <c r="C201" s="4">
        <f>Mars!C199</f>
        <v>26</v>
      </c>
      <c r="D201" s="4">
        <f>Mars!D199</f>
        <v>45.15</v>
      </c>
      <c r="E201" s="4">
        <f>IF(Mars!$E199="-",-Mars!F199,Mars!F199)</f>
        <v>12</v>
      </c>
      <c r="F201" s="4">
        <f>IF(Mars!$E199="-",-Mars!G199,Mars!G199)</f>
        <v>39</v>
      </c>
      <c r="G201" s="5">
        <f>IF(Mars!$E199="-",-Mars!H199,Mars!H199)</f>
        <v>8.1</v>
      </c>
      <c r="H201" s="5">
        <f t="shared" si="12"/>
        <v>8805.15</v>
      </c>
      <c r="I201" s="6">
        <f t="shared" si="13"/>
        <v>12.65225</v>
      </c>
      <c r="J201" s="4">
        <f>Vénusz!B199</f>
        <v>5</v>
      </c>
      <c r="K201" s="4">
        <f>Vénusz!C199</f>
        <v>58</v>
      </c>
      <c r="L201" s="4">
        <f>Vénusz!D199</f>
        <v>20.100000000000001</v>
      </c>
      <c r="M201" s="4">
        <f>IF(Vénusz!$E199="-",-Vénusz!F199,Vénusz!F199)</f>
        <v>22</v>
      </c>
      <c r="N201" s="4">
        <f>IF(Vénusz!$E199="-",-Vénusz!G199,Vénusz!G199)</f>
        <v>45</v>
      </c>
      <c r="O201" s="5">
        <f>IF(Vénusz!$E199="-",-Vénusz!H199,Vénusz!H199)</f>
        <v>44</v>
      </c>
      <c r="P201" s="5">
        <f t="shared" si="14"/>
        <v>21500.1</v>
      </c>
      <c r="Q201" s="6">
        <f t="shared" si="15"/>
        <v>22.762222222222221</v>
      </c>
    </row>
    <row r="202" spans="1:17" x14ac:dyDescent="0.45">
      <c r="A202" s="3">
        <v>44761</v>
      </c>
      <c r="B202" s="4">
        <f>Mars!B200</f>
        <v>2</v>
      </c>
      <c r="C202" s="4">
        <f>Mars!C200</f>
        <v>29</v>
      </c>
      <c r="D202" s="4">
        <f>Mars!D200</f>
        <v>22.68</v>
      </c>
      <c r="E202" s="4">
        <f>IF(Mars!$E200="-",-Mars!F200,Mars!F200)</f>
        <v>12</v>
      </c>
      <c r="F202" s="4">
        <f>IF(Mars!$E200="-",-Mars!G200,Mars!G200)</f>
        <v>52</v>
      </c>
      <c r="G202" s="5">
        <f>IF(Mars!$E200="-",-Mars!H200,Mars!H200)</f>
        <v>18.399999999999999</v>
      </c>
      <c r="H202" s="5">
        <f t="shared" si="12"/>
        <v>8962.68</v>
      </c>
      <c r="I202" s="6">
        <f t="shared" si="13"/>
        <v>12.871777777777778</v>
      </c>
      <c r="J202" s="4">
        <f>Vénusz!B200</f>
        <v>6</v>
      </c>
      <c r="K202" s="4">
        <f>Vénusz!C200</f>
        <v>3</v>
      </c>
      <c r="L202" s="4">
        <f>Vénusz!D200</f>
        <v>34.14</v>
      </c>
      <c r="M202" s="4">
        <f>IF(Vénusz!$E200="-",-Vénusz!F200,Vénusz!F200)</f>
        <v>22</v>
      </c>
      <c r="N202" s="4">
        <f>IF(Vénusz!$E200="-",-Vénusz!G200,Vénusz!G200)</f>
        <v>48</v>
      </c>
      <c r="O202" s="5">
        <f>IF(Vénusz!$E200="-",-Vénusz!H200,Vénusz!H200)</f>
        <v>16.7</v>
      </c>
      <c r="P202" s="5">
        <f t="shared" si="14"/>
        <v>21814.14</v>
      </c>
      <c r="Q202" s="6">
        <f t="shared" si="15"/>
        <v>22.804638888888888</v>
      </c>
    </row>
    <row r="203" spans="1:17" x14ac:dyDescent="0.45">
      <c r="A203" s="3">
        <v>44762</v>
      </c>
      <c r="B203" s="4">
        <f>Mars!B201</f>
        <v>2</v>
      </c>
      <c r="C203" s="4">
        <f>Mars!C201</f>
        <v>32</v>
      </c>
      <c r="D203" s="4">
        <f>Mars!D201</f>
        <v>0</v>
      </c>
      <c r="E203" s="4">
        <f>IF(Mars!$E201="-",-Mars!F201,Mars!F201)</f>
        <v>13</v>
      </c>
      <c r="F203" s="4">
        <f>IF(Mars!$E201="-",-Mars!G201,Mars!G201)</f>
        <v>5</v>
      </c>
      <c r="G203" s="5">
        <f>IF(Mars!$E201="-",-Mars!H201,Mars!H201)</f>
        <v>20.399999999999999</v>
      </c>
      <c r="H203" s="5">
        <f t="shared" si="12"/>
        <v>9120</v>
      </c>
      <c r="I203" s="6">
        <f t="shared" si="13"/>
        <v>13.089</v>
      </c>
      <c r="J203" s="4">
        <f>Vénusz!B201</f>
        <v>6</v>
      </c>
      <c r="K203" s="4">
        <f>Vénusz!C201</f>
        <v>8</v>
      </c>
      <c r="L203" s="4">
        <f>Vénusz!D201</f>
        <v>48.55</v>
      </c>
      <c r="M203" s="4">
        <f>IF(Vénusz!$E201="-",-Vénusz!F201,Vénusz!F201)</f>
        <v>22</v>
      </c>
      <c r="N203" s="4">
        <f>IF(Vénusz!$E201="-",-Vénusz!G201,Vénusz!G201)</f>
        <v>50</v>
      </c>
      <c r="O203" s="5">
        <f>IF(Vénusz!$E201="-",-Vénusz!H201,Vénusz!H201)</f>
        <v>10.5</v>
      </c>
      <c r="P203" s="5">
        <f t="shared" si="14"/>
        <v>22128.55</v>
      </c>
      <c r="Q203" s="6">
        <f t="shared" si="15"/>
        <v>22.83625</v>
      </c>
    </row>
    <row r="204" spans="1:17" x14ac:dyDescent="0.45">
      <c r="A204" s="3">
        <v>44763</v>
      </c>
      <c r="B204" s="4">
        <f>Mars!B202</f>
        <v>2</v>
      </c>
      <c r="C204" s="4">
        <f>Mars!C202</f>
        <v>34</v>
      </c>
      <c r="D204" s="4">
        <f>Mars!D202</f>
        <v>37.119999999999997</v>
      </c>
      <c r="E204" s="4">
        <f>IF(Mars!$E202="-",-Mars!F202,Mars!F202)</f>
        <v>13</v>
      </c>
      <c r="F204" s="4">
        <f>IF(Mars!$E202="-",-Mars!G202,Mars!G202)</f>
        <v>18</v>
      </c>
      <c r="G204" s="5">
        <f>IF(Mars!$E202="-",-Mars!H202,Mars!H202)</f>
        <v>14.1</v>
      </c>
      <c r="H204" s="5">
        <f t="shared" si="12"/>
        <v>9277.1200000000008</v>
      </c>
      <c r="I204" s="6">
        <f t="shared" si="13"/>
        <v>13.303916666666668</v>
      </c>
      <c r="J204" s="4">
        <f>Vénusz!B202</f>
        <v>6</v>
      </c>
      <c r="K204" s="4">
        <f>Vénusz!C202</f>
        <v>14</v>
      </c>
      <c r="L204" s="4">
        <f>Vénusz!D202</f>
        <v>3.26</v>
      </c>
      <c r="M204" s="4">
        <f>IF(Vénusz!$E202="-",-Vénusz!F202,Vénusz!F202)</f>
        <v>22</v>
      </c>
      <c r="N204" s="4">
        <f>IF(Vénusz!$E202="-",-Vénusz!G202,Vénusz!G202)</f>
        <v>51</v>
      </c>
      <c r="O204" s="5">
        <f>IF(Vénusz!$E202="-",-Vénusz!H202,Vénusz!H202)</f>
        <v>25.4</v>
      </c>
      <c r="P204" s="5">
        <f t="shared" si="14"/>
        <v>22443.26</v>
      </c>
      <c r="Q204" s="6">
        <f t="shared" si="15"/>
        <v>22.857055555555558</v>
      </c>
    </row>
    <row r="205" spans="1:17" x14ac:dyDescent="0.45">
      <c r="A205" s="3">
        <v>44764</v>
      </c>
      <c r="B205" s="4">
        <f>Mars!B203</f>
        <v>2</v>
      </c>
      <c r="C205" s="4">
        <f>Mars!C203</f>
        <v>37</v>
      </c>
      <c r="D205" s="4">
        <f>Mars!D203</f>
        <v>14.02</v>
      </c>
      <c r="E205" s="4">
        <f>IF(Mars!$E203="-",-Mars!F203,Mars!F203)</f>
        <v>13</v>
      </c>
      <c r="F205" s="4">
        <f>IF(Mars!$E203="-",-Mars!G203,Mars!G203)</f>
        <v>30</v>
      </c>
      <c r="G205" s="5">
        <f>IF(Mars!$E203="-",-Mars!H203,Mars!H203)</f>
        <v>59.4</v>
      </c>
      <c r="H205" s="5">
        <f t="shared" si="12"/>
        <v>9434.02</v>
      </c>
      <c r="I205" s="6">
        <f t="shared" si="13"/>
        <v>13.516500000000001</v>
      </c>
      <c r="J205" s="4">
        <f>Vénusz!B203</f>
        <v>6</v>
      </c>
      <c r="K205" s="4">
        <f>Vénusz!C203</f>
        <v>19</v>
      </c>
      <c r="L205" s="4">
        <f>Vénusz!D203</f>
        <v>18.22</v>
      </c>
      <c r="M205" s="4">
        <f>IF(Vénusz!$E203="-",-Vénusz!F203,Vénusz!F203)</f>
        <v>22</v>
      </c>
      <c r="N205" s="4">
        <f>IF(Vénusz!$E203="-",-Vénusz!G203,Vénusz!G203)</f>
        <v>52</v>
      </c>
      <c r="O205" s="5">
        <f>IF(Vénusz!$E203="-",-Vénusz!H203,Vénusz!H203)</f>
        <v>1.2</v>
      </c>
      <c r="P205" s="5">
        <f t="shared" si="14"/>
        <v>22758.22</v>
      </c>
      <c r="Q205" s="6">
        <f t="shared" si="15"/>
        <v>22.867000000000001</v>
      </c>
    </row>
    <row r="206" spans="1:17" x14ac:dyDescent="0.45">
      <c r="A206" s="3">
        <v>44765</v>
      </c>
      <c r="B206" s="4">
        <f>Mars!B204</f>
        <v>2</v>
      </c>
      <c r="C206" s="4">
        <f>Mars!C204</f>
        <v>39</v>
      </c>
      <c r="D206" s="4">
        <f>Mars!D204</f>
        <v>50.69</v>
      </c>
      <c r="E206" s="4">
        <f>IF(Mars!$E204="-",-Mars!F204,Mars!F204)</f>
        <v>13</v>
      </c>
      <c r="F206" s="4">
        <f>IF(Mars!$E204="-",-Mars!G204,Mars!G204)</f>
        <v>43</v>
      </c>
      <c r="G206" s="5">
        <f>IF(Mars!$E204="-",-Mars!H204,Mars!H204)</f>
        <v>36.1</v>
      </c>
      <c r="H206" s="5">
        <f t="shared" si="12"/>
        <v>9590.69</v>
      </c>
      <c r="I206" s="6">
        <f t="shared" si="13"/>
        <v>13.726694444444444</v>
      </c>
      <c r="J206" s="4">
        <f>Vénusz!B204</f>
        <v>6</v>
      </c>
      <c r="K206" s="4">
        <f>Vénusz!C204</f>
        <v>24</v>
      </c>
      <c r="L206" s="4">
        <f>Vénusz!D204</f>
        <v>33.39</v>
      </c>
      <c r="M206" s="4">
        <f>IF(Vénusz!$E204="-",-Vénusz!F204,Vénusz!F204)</f>
        <v>22</v>
      </c>
      <c r="N206" s="4">
        <f>IF(Vénusz!$E204="-",-Vénusz!G204,Vénusz!G204)</f>
        <v>51</v>
      </c>
      <c r="O206" s="5">
        <f>IF(Vénusz!$E204="-",-Vénusz!H204,Vénusz!H204)</f>
        <v>57.6</v>
      </c>
      <c r="P206" s="5">
        <f t="shared" si="14"/>
        <v>23073.39</v>
      </c>
      <c r="Q206" s="6">
        <f t="shared" si="15"/>
        <v>22.866</v>
      </c>
    </row>
    <row r="207" spans="1:17" x14ac:dyDescent="0.45">
      <c r="A207" s="3">
        <v>44766</v>
      </c>
      <c r="B207" s="4">
        <f>Mars!B205</f>
        <v>2</v>
      </c>
      <c r="C207" s="4">
        <f>Mars!C205</f>
        <v>42</v>
      </c>
      <c r="D207" s="4">
        <f>Mars!D205</f>
        <v>27.11</v>
      </c>
      <c r="E207" s="4">
        <f>IF(Mars!$E205="-",-Mars!F205,Mars!F205)</f>
        <v>13</v>
      </c>
      <c r="F207" s="4">
        <f>IF(Mars!$E205="-",-Mars!G205,Mars!G205)</f>
        <v>56</v>
      </c>
      <c r="G207" s="5">
        <f>IF(Mars!$E205="-",-Mars!H205,Mars!H205)</f>
        <v>4.3</v>
      </c>
      <c r="H207" s="5">
        <f t="shared" si="12"/>
        <v>9747.11</v>
      </c>
      <c r="I207" s="6">
        <f t="shared" si="13"/>
        <v>13.934527777777777</v>
      </c>
      <c r="J207" s="4">
        <f>Vénusz!B205</f>
        <v>6</v>
      </c>
      <c r="K207" s="4">
        <f>Vénusz!C205</f>
        <v>29</v>
      </c>
      <c r="L207" s="4">
        <f>Vénusz!D205</f>
        <v>48.71</v>
      </c>
      <c r="M207" s="4">
        <f>IF(Vénusz!$E205="-",-Vénusz!F205,Vénusz!F205)</f>
        <v>22</v>
      </c>
      <c r="N207" s="4">
        <f>IF(Vénusz!$E205="-",-Vénusz!G205,Vénusz!G205)</f>
        <v>51</v>
      </c>
      <c r="O207" s="5">
        <f>IF(Vénusz!$E205="-",-Vénusz!H205,Vénusz!H205)</f>
        <v>14.6</v>
      </c>
      <c r="P207" s="5">
        <f t="shared" si="14"/>
        <v>23388.71</v>
      </c>
      <c r="Q207" s="6">
        <f t="shared" si="15"/>
        <v>22.854055555555558</v>
      </c>
    </row>
    <row r="208" spans="1:17" x14ac:dyDescent="0.45">
      <c r="A208" s="3">
        <v>44767</v>
      </c>
      <c r="B208" s="4">
        <f>Mars!B206</f>
        <v>2</v>
      </c>
      <c r="C208" s="4">
        <f>Mars!C206</f>
        <v>45</v>
      </c>
      <c r="D208" s="4">
        <f>Mars!D206</f>
        <v>3.27</v>
      </c>
      <c r="E208" s="4">
        <f>IF(Mars!$E206="-",-Mars!F206,Mars!F206)</f>
        <v>14</v>
      </c>
      <c r="F208" s="4">
        <f>IF(Mars!$E206="-",-Mars!G206,Mars!G206)</f>
        <v>8</v>
      </c>
      <c r="G208" s="5">
        <f>IF(Mars!$E206="-",-Mars!H206,Mars!H206)</f>
        <v>23.7</v>
      </c>
      <c r="H208" s="5">
        <f t="shared" si="12"/>
        <v>9903.27</v>
      </c>
      <c r="I208" s="6">
        <f t="shared" si="13"/>
        <v>14.139916666666666</v>
      </c>
      <c r="J208" s="4">
        <f>Vénusz!B206</f>
        <v>6</v>
      </c>
      <c r="K208" s="4">
        <f>Vénusz!C206</f>
        <v>35</v>
      </c>
      <c r="L208" s="4">
        <f>Vénusz!D206</f>
        <v>4.12</v>
      </c>
      <c r="M208" s="4">
        <f>IF(Vénusz!$E206="-",-Vénusz!F206,Vénusz!F206)</f>
        <v>22</v>
      </c>
      <c r="N208" s="4">
        <f>IF(Vénusz!$E206="-",-Vénusz!G206,Vénusz!G206)</f>
        <v>49</v>
      </c>
      <c r="O208" s="5">
        <f>IF(Vénusz!$E206="-",-Vénusz!H206,Vénusz!H206)</f>
        <v>52.2</v>
      </c>
      <c r="P208" s="5">
        <f t="shared" si="14"/>
        <v>23704.12</v>
      </c>
      <c r="Q208" s="6">
        <f t="shared" si="15"/>
        <v>22.831166666666668</v>
      </c>
    </row>
    <row r="209" spans="1:17" x14ac:dyDescent="0.45">
      <c r="A209" s="3">
        <v>44768</v>
      </c>
      <c r="B209" s="4">
        <f>Mars!B207</f>
        <v>2</v>
      </c>
      <c r="C209" s="4">
        <f>Mars!C207</f>
        <v>47</v>
      </c>
      <c r="D209" s="4">
        <f>Mars!D207</f>
        <v>39.159999999999997</v>
      </c>
      <c r="E209" s="4">
        <f>IF(Mars!$E207="-",-Mars!F207,Mars!F207)</f>
        <v>14</v>
      </c>
      <c r="F209" s="4">
        <f>IF(Mars!$E207="-",-Mars!G207,Mars!G207)</f>
        <v>20</v>
      </c>
      <c r="G209" s="5">
        <f>IF(Mars!$E207="-",-Mars!H207,Mars!H207)</f>
        <v>34.299999999999997</v>
      </c>
      <c r="H209" s="5">
        <f t="shared" si="12"/>
        <v>10059.16</v>
      </c>
      <c r="I209" s="6">
        <f t="shared" si="13"/>
        <v>14.342861111111112</v>
      </c>
      <c r="J209" s="4">
        <f>Vénusz!B207</f>
        <v>6</v>
      </c>
      <c r="K209" s="4">
        <f>Vénusz!C207</f>
        <v>40</v>
      </c>
      <c r="L209" s="4">
        <f>Vénusz!D207</f>
        <v>19.57</v>
      </c>
      <c r="M209" s="4">
        <f>IF(Vénusz!$E207="-",-Vénusz!F207,Vénusz!F207)</f>
        <v>22</v>
      </c>
      <c r="N209" s="4">
        <f>IF(Vénusz!$E207="-",-Vénusz!G207,Vénusz!G207)</f>
        <v>47</v>
      </c>
      <c r="O209" s="5">
        <f>IF(Vénusz!$E207="-",-Vénusz!H207,Vénusz!H207)</f>
        <v>50.2</v>
      </c>
      <c r="P209" s="5">
        <f t="shared" si="14"/>
        <v>24019.57</v>
      </c>
      <c r="Q209" s="6">
        <f t="shared" si="15"/>
        <v>22.797277777777779</v>
      </c>
    </row>
    <row r="210" spans="1:17" x14ac:dyDescent="0.45">
      <c r="A210" s="3">
        <v>44769</v>
      </c>
      <c r="B210" s="4">
        <f>Mars!B208</f>
        <v>2</v>
      </c>
      <c r="C210" s="4">
        <f>Mars!C208</f>
        <v>50</v>
      </c>
      <c r="D210" s="4">
        <f>Mars!D208</f>
        <v>14.77</v>
      </c>
      <c r="E210" s="4">
        <f>IF(Mars!$E208="-",-Mars!F208,Mars!F208)</f>
        <v>14</v>
      </c>
      <c r="F210" s="4">
        <f>IF(Mars!$E208="-",-Mars!G208,Mars!G208)</f>
        <v>32</v>
      </c>
      <c r="G210" s="5">
        <f>IF(Mars!$E208="-",-Mars!H208,Mars!H208)</f>
        <v>36</v>
      </c>
      <c r="H210" s="5">
        <f t="shared" si="12"/>
        <v>10214.77</v>
      </c>
      <c r="I210" s="6">
        <f t="shared" si="13"/>
        <v>14.543333333333333</v>
      </c>
      <c r="J210" s="4">
        <f>Vénusz!B208</f>
        <v>6</v>
      </c>
      <c r="K210" s="4">
        <f>Vénusz!C208</f>
        <v>45</v>
      </c>
      <c r="L210" s="4">
        <f>Vénusz!D208</f>
        <v>35.01</v>
      </c>
      <c r="M210" s="4">
        <f>IF(Vénusz!$E208="-",-Vénusz!F208,Vénusz!F208)</f>
        <v>22</v>
      </c>
      <c r="N210" s="4">
        <f>IF(Vénusz!$E208="-",-Vénusz!G208,Vénusz!G208)</f>
        <v>45</v>
      </c>
      <c r="O210" s="5">
        <f>IF(Vénusz!$E208="-",-Vénusz!H208,Vénusz!H208)</f>
        <v>8.6999999999999993</v>
      </c>
      <c r="P210" s="5">
        <f t="shared" si="14"/>
        <v>24335.01</v>
      </c>
      <c r="Q210" s="6">
        <f t="shared" si="15"/>
        <v>22.752416666666665</v>
      </c>
    </row>
    <row r="211" spans="1:17" x14ac:dyDescent="0.45">
      <c r="A211" s="3">
        <v>44770</v>
      </c>
      <c r="B211" s="4">
        <f>Mars!B209</f>
        <v>2</v>
      </c>
      <c r="C211" s="4">
        <f>Mars!C209</f>
        <v>52</v>
      </c>
      <c r="D211" s="4">
        <f>Mars!D209</f>
        <v>50.08</v>
      </c>
      <c r="E211" s="4">
        <f>IF(Mars!$E209="-",-Mars!F209,Mars!F209)</f>
        <v>14</v>
      </c>
      <c r="F211" s="4">
        <f>IF(Mars!$E209="-",-Mars!G209,Mars!G209)</f>
        <v>44</v>
      </c>
      <c r="G211" s="5">
        <f>IF(Mars!$E209="-",-Mars!H209,Mars!H209)</f>
        <v>28.8</v>
      </c>
      <c r="H211" s="5">
        <f t="shared" si="12"/>
        <v>10370.08</v>
      </c>
      <c r="I211" s="6">
        <f t="shared" si="13"/>
        <v>14.741333333333332</v>
      </c>
      <c r="J211" s="4">
        <f>Vénusz!B209</f>
        <v>6</v>
      </c>
      <c r="K211" s="4">
        <f>Vénusz!C209</f>
        <v>50</v>
      </c>
      <c r="L211" s="4">
        <f>Vénusz!D209</f>
        <v>50.38</v>
      </c>
      <c r="M211" s="4">
        <f>IF(Vénusz!$E209="-",-Vénusz!F209,Vénusz!F209)</f>
        <v>22</v>
      </c>
      <c r="N211" s="4">
        <f>IF(Vénusz!$E209="-",-Vénusz!G209,Vénusz!G209)</f>
        <v>41</v>
      </c>
      <c r="O211" s="5">
        <f>IF(Vénusz!$E209="-",-Vénusz!H209,Vénusz!H209)</f>
        <v>47.7</v>
      </c>
      <c r="P211" s="5">
        <f t="shared" si="14"/>
        <v>24650.38</v>
      </c>
      <c r="Q211" s="6">
        <f t="shared" si="15"/>
        <v>22.696583333333333</v>
      </c>
    </row>
    <row r="212" spans="1:17" x14ac:dyDescent="0.45">
      <c r="A212" s="3">
        <v>44771</v>
      </c>
      <c r="B212" s="4">
        <f>Mars!B210</f>
        <v>2</v>
      </c>
      <c r="C212" s="4">
        <f>Mars!C210</f>
        <v>55</v>
      </c>
      <c r="D212" s="4">
        <f>Mars!D210</f>
        <v>25.08</v>
      </c>
      <c r="E212" s="4">
        <f>IF(Mars!$E210="-",-Mars!F210,Mars!F210)</f>
        <v>14</v>
      </c>
      <c r="F212" s="4">
        <f>IF(Mars!$E210="-",-Mars!G210,Mars!G210)</f>
        <v>56</v>
      </c>
      <c r="G212" s="5">
        <f>IF(Mars!$E210="-",-Mars!H210,Mars!H210)</f>
        <v>12.6</v>
      </c>
      <c r="H212" s="5">
        <f t="shared" si="12"/>
        <v>10525.08</v>
      </c>
      <c r="I212" s="6">
        <f t="shared" si="13"/>
        <v>14.936833333333334</v>
      </c>
      <c r="J212" s="4">
        <f>Vénusz!B210</f>
        <v>6</v>
      </c>
      <c r="K212" s="4">
        <f>Vénusz!C210</f>
        <v>56</v>
      </c>
      <c r="L212" s="4">
        <f>Vénusz!D210</f>
        <v>5.64</v>
      </c>
      <c r="M212" s="4">
        <f>IF(Vénusz!$E210="-",-Vénusz!F210,Vénusz!F210)</f>
        <v>22</v>
      </c>
      <c r="N212" s="4">
        <f>IF(Vénusz!$E210="-",-Vénusz!G210,Vénusz!G210)</f>
        <v>37</v>
      </c>
      <c r="O212" s="5">
        <f>IF(Vénusz!$E210="-",-Vénusz!H210,Vénusz!H210)</f>
        <v>47.2</v>
      </c>
      <c r="P212" s="5">
        <f t="shared" si="14"/>
        <v>24965.64</v>
      </c>
      <c r="Q212" s="6">
        <f t="shared" si="15"/>
        <v>22.629777777777779</v>
      </c>
    </row>
    <row r="213" spans="1:17" x14ac:dyDescent="0.45">
      <c r="A213" s="3">
        <v>44772</v>
      </c>
      <c r="B213" s="4">
        <f>Mars!B211</f>
        <v>2</v>
      </c>
      <c r="C213" s="4">
        <f>Mars!C211</f>
        <v>57</v>
      </c>
      <c r="D213" s="4">
        <f>Mars!D211</f>
        <v>59.76</v>
      </c>
      <c r="E213" s="4">
        <f>IF(Mars!$E211="-",-Mars!F211,Mars!F211)</f>
        <v>15</v>
      </c>
      <c r="F213" s="4">
        <f>IF(Mars!$E211="-",-Mars!G211,Mars!G211)</f>
        <v>7</v>
      </c>
      <c r="G213" s="5">
        <f>IF(Mars!$E211="-",-Mars!H211,Mars!H211)</f>
        <v>47.3</v>
      </c>
      <c r="H213" s="5">
        <f t="shared" si="12"/>
        <v>10679.76</v>
      </c>
      <c r="I213" s="6">
        <f t="shared" si="13"/>
        <v>15.129805555555556</v>
      </c>
      <c r="J213" s="4">
        <f>Vénusz!B211</f>
        <v>7</v>
      </c>
      <c r="K213" s="4">
        <f>Vénusz!C211</f>
        <v>1</v>
      </c>
      <c r="L213" s="4">
        <f>Vénusz!D211</f>
        <v>20.72</v>
      </c>
      <c r="M213" s="4">
        <f>IF(Vénusz!$E211="-",-Vénusz!F211,Vénusz!F211)</f>
        <v>22</v>
      </c>
      <c r="N213" s="4">
        <f>IF(Vénusz!$E211="-",-Vénusz!G211,Vénusz!G211)</f>
        <v>33</v>
      </c>
      <c r="O213" s="5">
        <f>IF(Vénusz!$E211="-",-Vénusz!H211,Vénusz!H211)</f>
        <v>7.3</v>
      </c>
      <c r="P213" s="5">
        <f t="shared" si="14"/>
        <v>25280.720000000001</v>
      </c>
      <c r="Q213" s="6">
        <f t="shared" si="15"/>
        <v>22.552027777777777</v>
      </c>
    </row>
    <row r="214" spans="1:17" x14ac:dyDescent="0.45">
      <c r="A214" s="3">
        <v>44773</v>
      </c>
      <c r="B214" s="4">
        <f>Mars!B212</f>
        <v>3</v>
      </c>
      <c r="C214" s="4">
        <f>Mars!C212</f>
        <v>0</v>
      </c>
      <c r="D214" s="4">
        <f>Mars!D212</f>
        <v>34.11</v>
      </c>
      <c r="E214" s="4">
        <f>IF(Mars!$E212="-",-Mars!F212,Mars!F212)</f>
        <v>15</v>
      </c>
      <c r="F214" s="4">
        <f>IF(Mars!$E212="-",-Mars!G212,Mars!G212)</f>
        <v>19</v>
      </c>
      <c r="G214" s="5">
        <f>IF(Mars!$E212="-",-Mars!H212,Mars!H212)</f>
        <v>12.9</v>
      </c>
      <c r="H214" s="5">
        <f t="shared" si="12"/>
        <v>10834.11</v>
      </c>
      <c r="I214" s="6">
        <f t="shared" si="13"/>
        <v>15.32025</v>
      </c>
      <c r="J214" s="4">
        <f>Vénusz!B212</f>
        <v>7</v>
      </c>
      <c r="K214" s="4">
        <f>Vénusz!C212</f>
        <v>6</v>
      </c>
      <c r="L214" s="4">
        <f>Vénusz!D212</f>
        <v>35.58</v>
      </c>
      <c r="M214" s="4">
        <f>IF(Vénusz!$E212="-",-Vénusz!F212,Vénusz!F212)</f>
        <v>22</v>
      </c>
      <c r="N214" s="4">
        <f>IF(Vénusz!$E212="-",-Vénusz!G212,Vénusz!G212)</f>
        <v>27</v>
      </c>
      <c r="O214" s="5">
        <f>IF(Vénusz!$E212="-",-Vénusz!H212,Vénusz!H212)</f>
        <v>48.1</v>
      </c>
      <c r="P214" s="5">
        <f t="shared" si="14"/>
        <v>25595.58</v>
      </c>
      <c r="Q214" s="6">
        <f t="shared" si="15"/>
        <v>22.463361111111109</v>
      </c>
    </row>
    <row r="215" spans="1:17" x14ac:dyDescent="0.45">
      <c r="A215" s="3">
        <v>44774</v>
      </c>
      <c r="B215" s="4">
        <f>Mars!B213</f>
        <v>3</v>
      </c>
      <c r="C215" s="4">
        <f>Mars!C213</f>
        <v>3</v>
      </c>
      <c r="D215" s="4">
        <f>Mars!D213</f>
        <v>8.1</v>
      </c>
      <c r="E215" s="4">
        <f>IF(Mars!$E213="-",-Mars!F213,Mars!F213)</f>
        <v>15</v>
      </c>
      <c r="F215" s="4">
        <f>IF(Mars!$E213="-",-Mars!G213,Mars!G213)</f>
        <v>30</v>
      </c>
      <c r="G215" s="5">
        <f>IF(Mars!$E213="-",-Mars!H213,Mars!H213)</f>
        <v>29.3</v>
      </c>
      <c r="H215" s="5">
        <f t="shared" si="12"/>
        <v>10988.1</v>
      </c>
      <c r="I215" s="6">
        <f t="shared" si="13"/>
        <v>15.508138888888888</v>
      </c>
      <c r="J215" s="4">
        <f>Vénusz!B213</f>
        <v>7</v>
      </c>
      <c r="K215" s="4">
        <f>Vénusz!C213</f>
        <v>11</v>
      </c>
      <c r="L215" s="4">
        <f>Vénusz!D213</f>
        <v>50.16</v>
      </c>
      <c r="M215" s="4">
        <f>IF(Vénusz!$E213="-",-Vénusz!F213,Vénusz!F213)</f>
        <v>22</v>
      </c>
      <c r="N215" s="4">
        <f>IF(Vénusz!$E213="-",-Vénusz!G213,Vénusz!G213)</f>
        <v>21</v>
      </c>
      <c r="O215" s="5">
        <f>IF(Vénusz!$E213="-",-Vénusz!H213,Vénusz!H213)</f>
        <v>49.7</v>
      </c>
      <c r="P215" s="5">
        <f t="shared" si="14"/>
        <v>25910.16</v>
      </c>
      <c r="Q215" s="6">
        <f t="shared" si="15"/>
        <v>22.363805555555558</v>
      </c>
    </row>
    <row r="216" spans="1:17" x14ac:dyDescent="0.45">
      <c r="A216" s="3">
        <v>44775</v>
      </c>
      <c r="B216" s="4">
        <f>Mars!B214</f>
        <v>3</v>
      </c>
      <c r="C216" s="4">
        <f>Mars!C214</f>
        <v>5</v>
      </c>
      <c r="D216" s="4">
        <f>Mars!D214</f>
        <v>41.74</v>
      </c>
      <c r="E216" s="4">
        <f>IF(Mars!$E214="-",-Mars!F214,Mars!F214)</f>
        <v>15</v>
      </c>
      <c r="F216" s="4">
        <f>IF(Mars!$E214="-",-Mars!G214,Mars!G214)</f>
        <v>41</v>
      </c>
      <c r="G216" s="5">
        <f>IF(Mars!$E214="-",-Mars!H214,Mars!H214)</f>
        <v>36.5</v>
      </c>
      <c r="H216" s="5">
        <f t="shared" si="12"/>
        <v>11141.74</v>
      </c>
      <c r="I216" s="6">
        <f t="shared" si="13"/>
        <v>15.693472222222223</v>
      </c>
      <c r="J216" s="4">
        <f>Vénusz!B214</f>
        <v>7</v>
      </c>
      <c r="K216" s="4">
        <f>Vénusz!C214</f>
        <v>17</v>
      </c>
      <c r="L216" s="4">
        <f>Vénusz!D214</f>
        <v>4.42</v>
      </c>
      <c r="M216" s="4">
        <f>IF(Vénusz!$E214="-",-Vénusz!F214,Vénusz!F214)</f>
        <v>22</v>
      </c>
      <c r="N216" s="4">
        <f>IF(Vénusz!$E214="-",-Vénusz!G214,Vénusz!G214)</f>
        <v>15</v>
      </c>
      <c r="O216" s="5">
        <f>IF(Vénusz!$E214="-",-Vénusz!H214,Vénusz!H214)</f>
        <v>12.3</v>
      </c>
      <c r="P216" s="5">
        <f t="shared" si="14"/>
        <v>26224.42</v>
      </c>
      <c r="Q216" s="6">
        <f t="shared" si="15"/>
        <v>22.253416666666666</v>
      </c>
    </row>
    <row r="217" spans="1:17" x14ac:dyDescent="0.45">
      <c r="A217" s="3">
        <v>44776</v>
      </c>
      <c r="B217" s="4">
        <f>Mars!B215</f>
        <v>3</v>
      </c>
      <c r="C217" s="4">
        <f>Mars!C215</f>
        <v>8</v>
      </c>
      <c r="D217" s="4">
        <f>Mars!D215</f>
        <v>15</v>
      </c>
      <c r="E217" s="4">
        <f>IF(Mars!$E215="-",-Mars!F215,Mars!F215)</f>
        <v>15</v>
      </c>
      <c r="F217" s="4">
        <f>IF(Mars!$E215="-",-Mars!G215,Mars!G215)</f>
        <v>52</v>
      </c>
      <c r="G217" s="5">
        <f>IF(Mars!$E215="-",-Mars!H215,Mars!H215)</f>
        <v>34.5</v>
      </c>
      <c r="H217" s="5">
        <f t="shared" si="12"/>
        <v>11295</v>
      </c>
      <c r="I217" s="6">
        <f t="shared" si="13"/>
        <v>15.876250000000001</v>
      </c>
      <c r="J217" s="4">
        <f>Vénusz!B215</f>
        <v>7</v>
      </c>
      <c r="K217" s="4">
        <f>Vénusz!C215</f>
        <v>22</v>
      </c>
      <c r="L217" s="4">
        <f>Vénusz!D215</f>
        <v>18.309999999999999</v>
      </c>
      <c r="M217" s="4">
        <f>IF(Vénusz!$E215="-",-Vénusz!F215,Vénusz!F215)</f>
        <v>22</v>
      </c>
      <c r="N217" s="4">
        <f>IF(Vénusz!$E215="-",-Vénusz!G215,Vénusz!G215)</f>
        <v>7</v>
      </c>
      <c r="O217" s="5">
        <f>IF(Vénusz!$E215="-",-Vénusz!H215,Vénusz!H215)</f>
        <v>56</v>
      </c>
      <c r="P217" s="5">
        <f t="shared" si="14"/>
        <v>26538.31</v>
      </c>
      <c r="Q217" s="6">
        <f t="shared" si="15"/>
        <v>22.132222222222222</v>
      </c>
    </row>
    <row r="218" spans="1:17" x14ac:dyDescent="0.45">
      <c r="A218" s="3">
        <v>44777</v>
      </c>
      <c r="B218" s="4">
        <f>Mars!B216</f>
        <v>3</v>
      </c>
      <c r="C218" s="4">
        <f>Mars!C216</f>
        <v>10</v>
      </c>
      <c r="D218" s="4">
        <f>Mars!D216</f>
        <v>47.88</v>
      </c>
      <c r="E218" s="4">
        <f>IF(Mars!$E216="-",-Mars!F216,Mars!F216)</f>
        <v>16</v>
      </c>
      <c r="F218" s="4">
        <f>IF(Mars!$E216="-",-Mars!G216,Mars!G216)</f>
        <v>3</v>
      </c>
      <c r="G218" s="5">
        <f>IF(Mars!$E216="-",-Mars!H216,Mars!H216)</f>
        <v>23.2</v>
      </c>
      <c r="H218" s="5">
        <f t="shared" si="12"/>
        <v>11447.88</v>
      </c>
      <c r="I218" s="6">
        <f t="shared" si="13"/>
        <v>16.056444444444445</v>
      </c>
      <c r="J218" s="4">
        <f>Vénusz!B216</f>
        <v>7</v>
      </c>
      <c r="K218" s="4">
        <f>Vénusz!C216</f>
        <v>27</v>
      </c>
      <c r="L218" s="4">
        <f>Vénusz!D216</f>
        <v>31.78</v>
      </c>
      <c r="M218" s="4">
        <f>IF(Vénusz!$E216="-",-Vénusz!F216,Vénusz!F216)</f>
        <v>22</v>
      </c>
      <c r="N218" s="4">
        <f>IF(Vénusz!$E216="-",-Vénusz!G216,Vénusz!G216)</f>
        <v>0</v>
      </c>
      <c r="O218" s="5">
        <f>IF(Vénusz!$E216="-",-Vénusz!H216,Vénusz!H216)</f>
        <v>1.2</v>
      </c>
      <c r="P218" s="5">
        <f t="shared" si="14"/>
        <v>26851.78</v>
      </c>
      <c r="Q218" s="6">
        <f t="shared" si="15"/>
        <v>22.000333333333334</v>
      </c>
    </row>
    <row r="219" spans="1:17" x14ac:dyDescent="0.45">
      <c r="A219" s="3">
        <v>44778</v>
      </c>
      <c r="B219" s="4">
        <f>Mars!B217</f>
        <v>3</v>
      </c>
      <c r="C219" s="4">
        <f>Mars!C217</f>
        <v>13</v>
      </c>
      <c r="D219" s="4">
        <f>Mars!D217</f>
        <v>20.36</v>
      </c>
      <c r="E219" s="4">
        <f>IF(Mars!$E217="-",-Mars!F217,Mars!F217)</f>
        <v>16</v>
      </c>
      <c r="F219" s="4">
        <f>IF(Mars!$E217="-",-Mars!G217,Mars!G217)</f>
        <v>14</v>
      </c>
      <c r="G219" s="5">
        <f>IF(Mars!$E217="-",-Mars!H217,Mars!H217)</f>
        <v>2.6</v>
      </c>
      <c r="H219" s="5">
        <f t="shared" si="12"/>
        <v>11600.36</v>
      </c>
      <c r="I219" s="6">
        <f t="shared" si="13"/>
        <v>16.234055555555557</v>
      </c>
      <c r="J219" s="4">
        <f>Vénusz!B217</f>
        <v>7</v>
      </c>
      <c r="K219" s="4">
        <f>Vénusz!C217</f>
        <v>32</v>
      </c>
      <c r="L219" s="4">
        <f>Vénusz!D217</f>
        <v>44.78</v>
      </c>
      <c r="M219" s="4">
        <f>IF(Vénusz!$E217="-",-Vénusz!F217,Vénusz!F217)</f>
        <v>21</v>
      </c>
      <c r="N219" s="4">
        <f>IF(Vénusz!$E217="-",-Vénusz!G217,Vénusz!G217)</f>
        <v>51</v>
      </c>
      <c r="O219" s="5">
        <f>IF(Vénusz!$E217="-",-Vénusz!H217,Vénusz!H217)</f>
        <v>27.9</v>
      </c>
      <c r="P219" s="5">
        <f t="shared" si="14"/>
        <v>27164.78</v>
      </c>
      <c r="Q219" s="6">
        <f t="shared" si="15"/>
        <v>21.857750000000003</v>
      </c>
    </row>
    <row r="220" spans="1:17" x14ac:dyDescent="0.45">
      <c r="A220" s="3">
        <v>44779</v>
      </c>
      <c r="B220" s="4">
        <f>Mars!B218</f>
        <v>3</v>
      </c>
      <c r="C220" s="4">
        <f>Mars!C218</f>
        <v>15</v>
      </c>
      <c r="D220" s="4">
        <f>Mars!D218</f>
        <v>52.43</v>
      </c>
      <c r="E220" s="4">
        <f>IF(Mars!$E218="-",-Mars!F218,Mars!F218)</f>
        <v>16</v>
      </c>
      <c r="F220" s="4">
        <f>IF(Mars!$E218="-",-Mars!G218,Mars!G218)</f>
        <v>24</v>
      </c>
      <c r="G220" s="5">
        <f>IF(Mars!$E218="-",-Mars!H218,Mars!H218)</f>
        <v>32.700000000000003</v>
      </c>
      <c r="H220" s="5">
        <f t="shared" si="12"/>
        <v>11752.43</v>
      </c>
      <c r="I220" s="6">
        <f t="shared" si="13"/>
        <v>16.409083333333331</v>
      </c>
      <c r="J220" s="4">
        <f>Vénusz!B218</f>
        <v>7</v>
      </c>
      <c r="K220" s="4">
        <f>Vénusz!C218</f>
        <v>37</v>
      </c>
      <c r="L220" s="4">
        <f>Vénusz!D218</f>
        <v>57.28</v>
      </c>
      <c r="M220" s="4">
        <f>IF(Vénusz!$E218="-",-Vénusz!F218,Vénusz!F218)</f>
        <v>21</v>
      </c>
      <c r="N220" s="4">
        <f>IF(Vénusz!$E218="-",-Vénusz!G218,Vénusz!G218)</f>
        <v>42</v>
      </c>
      <c r="O220" s="5">
        <f>IF(Vénusz!$E218="-",-Vénusz!H218,Vénusz!H218)</f>
        <v>16.600000000000001</v>
      </c>
      <c r="P220" s="5">
        <f t="shared" si="14"/>
        <v>27477.279999999999</v>
      </c>
      <c r="Q220" s="6">
        <f t="shared" si="15"/>
        <v>21.70461111111111</v>
      </c>
    </row>
    <row r="221" spans="1:17" x14ac:dyDescent="0.45">
      <c r="A221" s="3">
        <v>44780</v>
      </c>
      <c r="B221" s="4">
        <f>Mars!B219</f>
        <v>3</v>
      </c>
      <c r="C221" s="4">
        <f>Mars!C219</f>
        <v>18</v>
      </c>
      <c r="D221" s="4">
        <f>Mars!D219</f>
        <v>24.08</v>
      </c>
      <c r="E221" s="4">
        <f>IF(Mars!$E219="-",-Mars!F219,Mars!F219)</f>
        <v>16</v>
      </c>
      <c r="F221" s="4">
        <f>IF(Mars!$E219="-",-Mars!G219,Mars!G219)</f>
        <v>34</v>
      </c>
      <c r="G221" s="5">
        <f>IF(Mars!$E219="-",-Mars!H219,Mars!H219)</f>
        <v>53.6</v>
      </c>
      <c r="H221" s="5">
        <f t="shared" si="12"/>
        <v>11904.08</v>
      </c>
      <c r="I221" s="6">
        <f t="shared" si="13"/>
        <v>16.581555555555557</v>
      </c>
      <c r="J221" s="4">
        <f>Vénusz!B219</f>
        <v>7</v>
      </c>
      <c r="K221" s="4">
        <f>Vénusz!C219</f>
        <v>43</v>
      </c>
      <c r="L221" s="4">
        <f>Vénusz!D219</f>
        <v>9.2200000000000006</v>
      </c>
      <c r="M221" s="4">
        <f>IF(Vénusz!$E219="-",-Vénusz!F219,Vénusz!F219)</f>
        <v>21</v>
      </c>
      <c r="N221" s="4">
        <f>IF(Vénusz!$E219="-",-Vénusz!G219,Vénusz!G219)</f>
        <v>32</v>
      </c>
      <c r="O221" s="5">
        <f>IF(Vénusz!$E219="-",-Vénusz!H219,Vénusz!H219)</f>
        <v>27.4</v>
      </c>
      <c r="P221" s="5">
        <f t="shared" si="14"/>
        <v>27789.22</v>
      </c>
      <c r="Q221" s="6">
        <f t="shared" si="15"/>
        <v>21.540944444444445</v>
      </c>
    </row>
    <row r="222" spans="1:17" x14ac:dyDescent="0.45">
      <c r="A222" s="3">
        <v>44781</v>
      </c>
      <c r="B222" s="4">
        <f>Mars!B220</f>
        <v>3</v>
      </c>
      <c r="C222" s="4">
        <f>Mars!C220</f>
        <v>20</v>
      </c>
      <c r="D222" s="4">
        <f>Mars!D220</f>
        <v>55.3</v>
      </c>
      <c r="E222" s="4">
        <f>IF(Mars!$E220="-",-Mars!F220,Mars!F220)</f>
        <v>16</v>
      </c>
      <c r="F222" s="4">
        <f>IF(Mars!$E220="-",-Mars!G220,Mars!G220)</f>
        <v>45</v>
      </c>
      <c r="G222" s="5">
        <f>IF(Mars!$E220="-",-Mars!H220,Mars!H220)</f>
        <v>5.0999999999999996</v>
      </c>
      <c r="H222" s="5">
        <f t="shared" si="12"/>
        <v>12055.3</v>
      </c>
      <c r="I222" s="6">
        <f t="shared" si="13"/>
        <v>16.751416666666668</v>
      </c>
      <c r="J222" s="4">
        <f>Vénusz!B220</f>
        <v>7</v>
      </c>
      <c r="K222" s="4">
        <f>Vénusz!C220</f>
        <v>48</v>
      </c>
      <c r="L222" s="4">
        <f>Vénusz!D220</f>
        <v>20.59</v>
      </c>
      <c r="M222" s="4">
        <f>IF(Vénusz!$E220="-",-Vénusz!F220,Vénusz!F220)</f>
        <v>21</v>
      </c>
      <c r="N222" s="4">
        <f>IF(Vénusz!$E220="-",-Vénusz!G220,Vénusz!G220)</f>
        <v>22</v>
      </c>
      <c r="O222" s="5">
        <f>IF(Vénusz!$E220="-",-Vénusz!H220,Vénusz!H220)</f>
        <v>0.7</v>
      </c>
      <c r="P222" s="5">
        <f t="shared" si="14"/>
        <v>28100.59</v>
      </c>
      <c r="Q222" s="6">
        <f t="shared" si="15"/>
        <v>21.366861111111113</v>
      </c>
    </row>
    <row r="223" spans="1:17" x14ac:dyDescent="0.45">
      <c r="A223" s="3">
        <v>44782</v>
      </c>
      <c r="B223" s="4">
        <f>Mars!B221</f>
        <v>3</v>
      </c>
      <c r="C223" s="4">
        <f>Mars!C221</f>
        <v>23</v>
      </c>
      <c r="D223" s="4">
        <f>Mars!D221</f>
        <v>26.08</v>
      </c>
      <c r="E223" s="4">
        <f>IF(Mars!$E221="-",-Mars!F221,Mars!F221)</f>
        <v>16</v>
      </c>
      <c r="F223" s="4">
        <f>IF(Mars!$E221="-",-Mars!G221,Mars!G221)</f>
        <v>55</v>
      </c>
      <c r="G223" s="5">
        <f>IF(Mars!$E221="-",-Mars!H221,Mars!H221)</f>
        <v>7.4</v>
      </c>
      <c r="H223" s="5">
        <f t="shared" si="12"/>
        <v>12206.08</v>
      </c>
      <c r="I223" s="6">
        <f t="shared" si="13"/>
        <v>16.918722222222222</v>
      </c>
      <c r="J223" s="4">
        <f>Vénusz!B221</f>
        <v>7</v>
      </c>
      <c r="K223" s="4">
        <f>Vénusz!C221</f>
        <v>53</v>
      </c>
      <c r="L223" s="4">
        <f>Vénusz!D221</f>
        <v>31.33</v>
      </c>
      <c r="M223" s="4">
        <f>IF(Vénusz!$E221="-",-Vénusz!F221,Vénusz!F221)</f>
        <v>21</v>
      </c>
      <c r="N223" s="4">
        <f>IF(Vénusz!$E221="-",-Vénusz!G221,Vénusz!G221)</f>
        <v>10</v>
      </c>
      <c r="O223" s="5">
        <f>IF(Vénusz!$E221="-",-Vénusz!H221,Vénusz!H221)</f>
        <v>56.9</v>
      </c>
      <c r="P223" s="5">
        <f t="shared" si="14"/>
        <v>28411.33</v>
      </c>
      <c r="Q223" s="6">
        <f t="shared" si="15"/>
        <v>21.182472222222223</v>
      </c>
    </row>
    <row r="224" spans="1:17" x14ac:dyDescent="0.45">
      <c r="A224" s="3">
        <v>44783</v>
      </c>
      <c r="B224" s="4">
        <f>Mars!B222</f>
        <v>3</v>
      </c>
      <c r="C224" s="4">
        <f>Mars!C222</f>
        <v>25</v>
      </c>
      <c r="D224" s="4">
        <f>Mars!D222</f>
        <v>56.4</v>
      </c>
      <c r="E224" s="4">
        <f>IF(Mars!$E222="-",-Mars!F222,Mars!F222)</f>
        <v>17</v>
      </c>
      <c r="F224" s="4">
        <f>IF(Mars!$E222="-",-Mars!G222,Mars!G222)</f>
        <v>5</v>
      </c>
      <c r="G224" s="5">
        <f>IF(Mars!$E222="-",-Mars!H222,Mars!H222)</f>
        <v>0.4</v>
      </c>
      <c r="H224" s="5">
        <f t="shared" si="12"/>
        <v>12356.4</v>
      </c>
      <c r="I224" s="6">
        <f t="shared" si="13"/>
        <v>17.083444444444442</v>
      </c>
      <c r="J224" s="4">
        <f>Vénusz!B222</f>
        <v>7</v>
      </c>
      <c r="K224" s="4">
        <f>Vénusz!C222</f>
        <v>58</v>
      </c>
      <c r="L224" s="4">
        <f>Vénusz!D222</f>
        <v>41.41</v>
      </c>
      <c r="M224" s="4">
        <f>IF(Vénusz!$E222="-",-Vénusz!F222,Vénusz!F222)</f>
        <v>20</v>
      </c>
      <c r="N224" s="4">
        <f>IF(Vénusz!$E222="-",-Vénusz!G222,Vénusz!G222)</f>
        <v>59</v>
      </c>
      <c r="O224" s="5">
        <f>IF(Vénusz!$E222="-",-Vénusz!H222,Vénusz!H222)</f>
        <v>16.2</v>
      </c>
      <c r="P224" s="5">
        <f t="shared" si="14"/>
        <v>28721.41</v>
      </c>
      <c r="Q224" s="6">
        <f t="shared" si="15"/>
        <v>20.987833333333334</v>
      </c>
    </row>
    <row r="225" spans="1:17" x14ac:dyDescent="0.45">
      <c r="A225" s="3">
        <v>44784</v>
      </c>
      <c r="B225" s="4">
        <f>Mars!B223</f>
        <v>3</v>
      </c>
      <c r="C225" s="4">
        <f>Mars!C223</f>
        <v>28</v>
      </c>
      <c r="D225" s="4">
        <f>Mars!D223</f>
        <v>26.26</v>
      </c>
      <c r="E225" s="4">
        <f>IF(Mars!$E223="-",-Mars!F223,Mars!F223)</f>
        <v>17</v>
      </c>
      <c r="F225" s="4">
        <f>IF(Mars!$E223="-",-Mars!G223,Mars!G223)</f>
        <v>14</v>
      </c>
      <c r="G225" s="5">
        <f>IF(Mars!$E223="-",-Mars!H223,Mars!H223)</f>
        <v>44.1</v>
      </c>
      <c r="H225" s="5">
        <f t="shared" si="12"/>
        <v>12506.26</v>
      </c>
      <c r="I225" s="6">
        <f t="shared" si="13"/>
        <v>17.245583333333336</v>
      </c>
      <c r="J225" s="4">
        <f>Vénusz!B223</f>
        <v>8</v>
      </c>
      <c r="K225" s="4">
        <f>Vénusz!C223</f>
        <v>3</v>
      </c>
      <c r="L225" s="4">
        <f>Vénusz!D223</f>
        <v>50.81</v>
      </c>
      <c r="M225" s="4">
        <f>IF(Vénusz!$E223="-",-Vénusz!F223,Vénusz!F223)</f>
        <v>20</v>
      </c>
      <c r="N225" s="4">
        <f>IF(Vénusz!$E223="-",-Vénusz!G223,Vénusz!G223)</f>
        <v>46</v>
      </c>
      <c r="O225" s="5">
        <f>IF(Vénusz!$E223="-",-Vénusz!H223,Vénusz!H223)</f>
        <v>59</v>
      </c>
      <c r="P225" s="5">
        <f t="shared" si="14"/>
        <v>29030.81</v>
      </c>
      <c r="Q225" s="6">
        <f t="shared" si="15"/>
        <v>20.783055555555556</v>
      </c>
    </row>
    <row r="226" spans="1:17" x14ac:dyDescent="0.45">
      <c r="A226" s="3">
        <v>44785</v>
      </c>
      <c r="B226" s="4">
        <f>Mars!B224</f>
        <v>3</v>
      </c>
      <c r="C226" s="4">
        <f>Mars!C224</f>
        <v>30</v>
      </c>
      <c r="D226" s="4">
        <f>Mars!D224</f>
        <v>55.63</v>
      </c>
      <c r="E226" s="4">
        <f>IF(Mars!$E224="-",-Mars!F224,Mars!F224)</f>
        <v>17</v>
      </c>
      <c r="F226" s="4">
        <f>IF(Mars!$E224="-",-Mars!G224,Mars!G224)</f>
        <v>24</v>
      </c>
      <c r="G226" s="5">
        <f>IF(Mars!$E224="-",-Mars!H224,Mars!H224)</f>
        <v>18.600000000000001</v>
      </c>
      <c r="H226" s="5">
        <f t="shared" si="12"/>
        <v>12655.63</v>
      </c>
      <c r="I226" s="6">
        <f t="shared" si="13"/>
        <v>17.405166666666666</v>
      </c>
      <c r="J226" s="4">
        <f>Vénusz!B224</f>
        <v>8</v>
      </c>
      <c r="K226" s="4">
        <f>Vénusz!C224</f>
        <v>8</v>
      </c>
      <c r="L226" s="4">
        <f>Vénusz!D224</f>
        <v>59.49</v>
      </c>
      <c r="M226" s="4">
        <f>IF(Vénusz!$E224="-",-Vénusz!F224,Vénusz!F224)</f>
        <v>20</v>
      </c>
      <c r="N226" s="4">
        <f>IF(Vénusz!$E224="-",-Vénusz!G224,Vénusz!G224)</f>
        <v>34</v>
      </c>
      <c r="O226" s="5">
        <f>IF(Vénusz!$E224="-",-Vénusz!H224,Vénusz!H224)</f>
        <v>5.8</v>
      </c>
      <c r="P226" s="5">
        <f t="shared" si="14"/>
        <v>29339.49</v>
      </c>
      <c r="Q226" s="6">
        <f t="shared" si="15"/>
        <v>20.568277777777777</v>
      </c>
    </row>
    <row r="227" spans="1:17" x14ac:dyDescent="0.45">
      <c r="A227" s="3">
        <v>44786</v>
      </c>
      <c r="B227" s="4">
        <f>Mars!B225</f>
        <v>3</v>
      </c>
      <c r="C227" s="4">
        <f>Mars!C225</f>
        <v>33</v>
      </c>
      <c r="D227" s="4">
        <f>Mars!D225</f>
        <v>24.51</v>
      </c>
      <c r="E227" s="4">
        <f>IF(Mars!$E225="-",-Mars!F225,Mars!F225)</f>
        <v>17</v>
      </c>
      <c r="F227" s="4">
        <f>IF(Mars!$E225="-",-Mars!G225,Mars!G225)</f>
        <v>33</v>
      </c>
      <c r="G227" s="5">
        <f>IF(Mars!$E225="-",-Mars!H225,Mars!H225)</f>
        <v>43.8</v>
      </c>
      <c r="H227" s="5">
        <f t="shared" si="12"/>
        <v>12804.51</v>
      </c>
      <c r="I227" s="6">
        <f t="shared" si="13"/>
        <v>17.562166666666666</v>
      </c>
      <c r="J227" s="4">
        <f>Vénusz!B225</f>
        <v>8</v>
      </c>
      <c r="K227" s="4">
        <f>Vénusz!C225</f>
        <v>14</v>
      </c>
      <c r="L227" s="4">
        <f>Vénusz!D225</f>
        <v>7.42</v>
      </c>
      <c r="M227" s="4">
        <f>IF(Vénusz!$E225="-",-Vénusz!F225,Vénusz!F225)</f>
        <v>20</v>
      </c>
      <c r="N227" s="4">
        <f>IF(Vénusz!$E225="-",-Vénusz!G225,Vénusz!G225)</f>
        <v>20</v>
      </c>
      <c r="O227" s="5">
        <f>IF(Vénusz!$E225="-",-Vénusz!H225,Vénusz!H225)</f>
        <v>36.9</v>
      </c>
      <c r="P227" s="5">
        <f t="shared" si="14"/>
        <v>29647.42</v>
      </c>
      <c r="Q227" s="6">
        <f t="shared" si="15"/>
        <v>20.343583333333331</v>
      </c>
    </row>
    <row r="228" spans="1:17" x14ac:dyDescent="0.45">
      <c r="A228" s="3">
        <v>44787</v>
      </c>
      <c r="B228" s="4">
        <f>Mars!B226</f>
        <v>3</v>
      </c>
      <c r="C228" s="4">
        <f>Mars!C226</f>
        <v>35</v>
      </c>
      <c r="D228" s="4">
        <f>Mars!D226</f>
        <v>52.86</v>
      </c>
      <c r="E228" s="4">
        <f>IF(Mars!$E226="-",-Mars!F226,Mars!F226)</f>
        <v>17</v>
      </c>
      <c r="F228" s="4">
        <f>IF(Mars!$E226="-",-Mars!G226,Mars!G226)</f>
        <v>42</v>
      </c>
      <c r="G228" s="5">
        <f>IF(Mars!$E226="-",-Mars!H226,Mars!H226)</f>
        <v>59.8</v>
      </c>
      <c r="H228" s="5">
        <f t="shared" si="12"/>
        <v>12952.86</v>
      </c>
      <c r="I228" s="6">
        <f t="shared" si="13"/>
        <v>17.71661111111111</v>
      </c>
      <c r="J228" s="4">
        <f>Vénusz!B226</f>
        <v>8</v>
      </c>
      <c r="K228" s="4">
        <f>Vénusz!C226</f>
        <v>19</v>
      </c>
      <c r="L228" s="4">
        <f>Vénusz!D226</f>
        <v>14.59</v>
      </c>
      <c r="M228" s="4">
        <f>IF(Vénusz!$E226="-",-Vénusz!F226,Vénusz!F226)</f>
        <v>20</v>
      </c>
      <c r="N228" s="4">
        <f>IF(Vénusz!$E226="-",-Vénusz!G226,Vénusz!G226)</f>
        <v>6</v>
      </c>
      <c r="O228" s="5">
        <f>IF(Vénusz!$E226="-",-Vénusz!H226,Vénusz!H226)</f>
        <v>32.799999999999997</v>
      </c>
      <c r="P228" s="5">
        <f t="shared" si="14"/>
        <v>29954.59</v>
      </c>
      <c r="Q228" s="6">
        <f t="shared" si="15"/>
        <v>20.109111111111112</v>
      </c>
    </row>
    <row r="229" spans="1:17" x14ac:dyDescent="0.45">
      <c r="A229" s="3">
        <v>44788</v>
      </c>
      <c r="B229" s="4">
        <f>Mars!B227</f>
        <v>3</v>
      </c>
      <c r="C229" s="4">
        <f>Mars!C227</f>
        <v>38</v>
      </c>
      <c r="D229" s="4">
        <f>Mars!D227</f>
        <v>20.69</v>
      </c>
      <c r="E229" s="4">
        <f>IF(Mars!$E227="-",-Mars!F227,Mars!F227)</f>
        <v>17</v>
      </c>
      <c r="F229" s="4">
        <f>IF(Mars!$E227="-",-Mars!G227,Mars!G227)</f>
        <v>52</v>
      </c>
      <c r="G229" s="5">
        <f>IF(Mars!$E227="-",-Mars!H227,Mars!H227)</f>
        <v>6.5</v>
      </c>
      <c r="H229" s="5">
        <f t="shared" si="12"/>
        <v>13100.69</v>
      </c>
      <c r="I229" s="6">
        <f t="shared" si="13"/>
        <v>17.868472222222223</v>
      </c>
      <c r="J229" s="4">
        <f>Vénusz!B227</f>
        <v>8</v>
      </c>
      <c r="K229" s="4">
        <f>Vénusz!C227</f>
        <v>24</v>
      </c>
      <c r="L229" s="4">
        <f>Vénusz!D227</f>
        <v>20.96</v>
      </c>
      <c r="M229" s="4">
        <f>IF(Vénusz!$E227="-",-Vénusz!F227,Vénusz!F227)</f>
        <v>19</v>
      </c>
      <c r="N229" s="4">
        <f>IF(Vénusz!$E227="-",-Vénusz!G227,Vénusz!G227)</f>
        <v>51</v>
      </c>
      <c r="O229" s="5">
        <f>IF(Vénusz!$E227="-",-Vénusz!H227,Vénusz!H227)</f>
        <v>53.9</v>
      </c>
      <c r="P229" s="5">
        <f t="shared" si="14"/>
        <v>30260.959999999999</v>
      </c>
      <c r="Q229" s="6">
        <f t="shared" si="15"/>
        <v>19.864972222222224</v>
      </c>
    </row>
    <row r="230" spans="1:17" x14ac:dyDescent="0.45">
      <c r="A230" s="3">
        <v>44789</v>
      </c>
      <c r="B230" s="4">
        <f>Mars!B228</f>
        <v>3</v>
      </c>
      <c r="C230" s="4">
        <f>Mars!C228</f>
        <v>40</v>
      </c>
      <c r="D230" s="4">
        <f>Mars!D228</f>
        <v>47.95</v>
      </c>
      <c r="E230" s="4">
        <f>IF(Mars!$E228="-",-Mars!F228,Mars!F228)</f>
        <v>18</v>
      </c>
      <c r="F230" s="4">
        <f>IF(Mars!$E228="-",-Mars!G228,Mars!G228)</f>
        <v>1</v>
      </c>
      <c r="G230" s="5">
        <f>IF(Mars!$E228="-",-Mars!H228,Mars!H228)</f>
        <v>3.8</v>
      </c>
      <c r="H230" s="5">
        <f t="shared" si="12"/>
        <v>13247.95</v>
      </c>
      <c r="I230" s="6">
        <f t="shared" si="13"/>
        <v>18.017722222222222</v>
      </c>
      <c r="J230" s="4">
        <f>Vénusz!B228</f>
        <v>8</v>
      </c>
      <c r="K230" s="4">
        <f>Vénusz!C228</f>
        <v>29</v>
      </c>
      <c r="L230" s="4">
        <f>Vénusz!D228</f>
        <v>26.51</v>
      </c>
      <c r="M230" s="4">
        <f>IF(Vénusz!$E228="-",-Vénusz!F228,Vénusz!F228)</f>
        <v>19</v>
      </c>
      <c r="N230" s="4">
        <f>IF(Vénusz!$E228="-",-Vénusz!G228,Vénusz!G228)</f>
        <v>36</v>
      </c>
      <c r="O230" s="5">
        <f>IF(Vénusz!$E228="-",-Vénusz!H228,Vénusz!H228)</f>
        <v>40.700000000000003</v>
      </c>
      <c r="P230" s="5">
        <f t="shared" si="14"/>
        <v>30566.51</v>
      </c>
      <c r="Q230" s="6">
        <f t="shared" si="15"/>
        <v>19.611305555555557</v>
      </c>
    </row>
    <row r="231" spans="1:17" x14ac:dyDescent="0.45">
      <c r="A231" s="3">
        <v>44790</v>
      </c>
      <c r="B231" s="4">
        <f>Mars!B229</f>
        <v>3</v>
      </c>
      <c r="C231" s="4">
        <f>Mars!C229</f>
        <v>43</v>
      </c>
      <c r="D231" s="4">
        <f>Mars!D229</f>
        <v>14.63</v>
      </c>
      <c r="E231" s="4">
        <f>IF(Mars!$E229="-",-Mars!F229,Mars!F229)</f>
        <v>18</v>
      </c>
      <c r="F231" s="4">
        <f>IF(Mars!$E229="-",-Mars!G229,Mars!G229)</f>
        <v>9</v>
      </c>
      <c r="G231" s="5">
        <f>IF(Mars!$E229="-",-Mars!H229,Mars!H229)</f>
        <v>51.9</v>
      </c>
      <c r="H231" s="5">
        <f t="shared" si="12"/>
        <v>13394.63</v>
      </c>
      <c r="I231" s="6">
        <f t="shared" si="13"/>
        <v>18.164416666666664</v>
      </c>
      <c r="J231" s="4">
        <f>Vénusz!B229</f>
        <v>8</v>
      </c>
      <c r="K231" s="4">
        <f>Vénusz!C229</f>
        <v>34</v>
      </c>
      <c r="L231" s="4">
        <f>Vénusz!D229</f>
        <v>31.22</v>
      </c>
      <c r="M231" s="4">
        <f>IF(Vénusz!$E229="-",-Vénusz!F229,Vénusz!F229)</f>
        <v>19</v>
      </c>
      <c r="N231" s="4">
        <f>IF(Vénusz!$E229="-",-Vénusz!G229,Vénusz!G229)</f>
        <v>20</v>
      </c>
      <c r="O231" s="5">
        <f>IF(Vénusz!$E229="-",-Vénusz!H229,Vénusz!H229)</f>
        <v>53.6</v>
      </c>
      <c r="P231" s="5">
        <f t="shared" si="14"/>
        <v>30871.22</v>
      </c>
      <c r="Q231" s="6">
        <f t="shared" si="15"/>
        <v>19.348222222222223</v>
      </c>
    </row>
    <row r="232" spans="1:17" x14ac:dyDescent="0.45">
      <c r="A232" s="3">
        <v>44791</v>
      </c>
      <c r="B232" s="4">
        <f>Mars!B230</f>
        <v>3</v>
      </c>
      <c r="C232" s="4">
        <f>Mars!C230</f>
        <v>45</v>
      </c>
      <c r="D232" s="4">
        <f>Mars!D230</f>
        <v>40.700000000000003</v>
      </c>
      <c r="E232" s="4">
        <f>IF(Mars!$E230="-",-Mars!F230,Mars!F230)</f>
        <v>18</v>
      </c>
      <c r="F232" s="4">
        <f>IF(Mars!$E230="-",-Mars!G230,Mars!G230)</f>
        <v>18</v>
      </c>
      <c r="G232" s="5">
        <f>IF(Mars!$E230="-",-Mars!H230,Mars!H230)</f>
        <v>30.8</v>
      </c>
      <c r="H232" s="5">
        <f t="shared" si="12"/>
        <v>13540.7</v>
      </c>
      <c r="I232" s="6">
        <f t="shared" si="13"/>
        <v>18.308555555555557</v>
      </c>
      <c r="J232" s="4">
        <f>Vénusz!B230</f>
        <v>8</v>
      </c>
      <c r="K232" s="4">
        <f>Vénusz!C230</f>
        <v>39</v>
      </c>
      <c r="L232" s="4">
        <f>Vénusz!D230</f>
        <v>35.07</v>
      </c>
      <c r="M232" s="4">
        <f>IF(Vénusz!$E230="-",-Vénusz!F230,Vénusz!F230)</f>
        <v>19</v>
      </c>
      <c r="N232" s="4">
        <f>IF(Vénusz!$E230="-",-Vénusz!G230,Vénusz!G230)</f>
        <v>4</v>
      </c>
      <c r="O232" s="5">
        <f>IF(Vénusz!$E230="-",-Vénusz!H230,Vénusz!H230)</f>
        <v>33.200000000000003</v>
      </c>
      <c r="P232" s="5">
        <f t="shared" si="14"/>
        <v>31175.07</v>
      </c>
      <c r="Q232" s="6">
        <f t="shared" si="15"/>
        <v>19.075888888888887</v>
      </c>
    </row>
    <row r="233" spans="1:17" x14ac:dyDescent="0.45">
      <c r="A233" s="3">
        <v>44792</v>
      </c>
      <c r="B233" s="4">
        <f>Mars!B231</f>
        <v>3</v>
      </c>
      <c r="C233" s="4">
        <f>Mars!C231</f>
        <v>48</v>
      </c>
      <c r="D233" s="4">
        <f>Mars!D231</f>
        <v>6.14</v>
      </c>
      <c r="E233" s="4">
        <f>IF(Mars!$E231="-",-Mars!F231,Mars!F231)</f>
        <v>18</v>
      </c>
      <c r="F233" s="4">
        <f>IF(Mars!$E231="-",-Mars!G231,Mars!G231)</f>
        <v>27</v>
      </c>
      <c r="G233" s="5">
        <f>IF(Mars!$E231="-",-Mars!H231,Mars!H231)</f>
        <v>0.3</v>
      </c>
      <c r="H233" s="5">
        <f t="shared" si="12"/>
        <v>13686.14</v>
      </c>
      <c r="I233" s="6">
        <f t="shared" si="13"/>
        <v>18.450083333333332</v>
      </c>
      <c r="J233" s="4">
        <f>Vénusz!B231</f>
        <v>8</v>
      </c>
      <c r="K233" s="4">
        <f>Vénusz!C231</f>
        <v>44</v>
      </c>
      <c r="L233" s="4">
        <f>Vénusz!D231</f>
        <v>38.04</v>
      </c>
      <c r="M233" s="4">
        <f>IF(Vénusz!$E231="-",-Vénusz!F231,Vénusz!F231)</f>
        <v>18</v>
      </c>
      <c r="N233" s="4">
        <f>IF(Vénusz!$E231="-",-Vénusz!G231,Vénusz!G231)</f>
        <v>47</v>
      </c>
      <c r="O233" s="5">
        <f>IF(Vénusz!$E231="-",-Vénusz!H231,Vénusz!H231)</f>
        <v>40</v>
      </c>
      <c r="P233" s="5">
        <f t="shared" si="14"/>
        <v>31478.04</v>
      </c>
      <c r="Q233" s="6">
        <f t="shared" si="15"/>
        <v>18.794444444444448</v>
      </c>
    </row>
    <row r="234" spans="1:17" x14ac:dyDescent="0.45">
      <c r="A234" s="3">
        <v>44793</v>
      </c>
      <c r="B234" s="4">
        <f>Mars!B232</f>
        <v>3</v>
      </c>
      <c r="C234" s="4">
        <f>Mars!C232</f>
        <v>50</v>
      </c>
      <c r="D234" s="4">
        <f>Mars!D232</f>
        <v>30.93</v>
      </c>
      <c r="E234" s="4">
        <f>IF(Mars!$E232="-",-Mars!F232,Mars!F232)</f>
        <v>18</v>
      </c>
      <c r="F234" s="4">
        <f>IF(Mars!$E232="-",-Mars!G232,Mars!G232)</f>
        <v>35</v>
      </c>
      <c r="G234" s="5">
        <f>IF(Mars!$E232="-",-Mars!H232,Mars!H232)</f>
        <v>20.6</v>
      </c>
      <c r="H234" s="5">
        <f t="shared" si="12"/>
        <v>13830.93</v>
      </c>
      <c r="I234" s="6">
        <f t="shared" si="13"/>
        <v>18.589055555555554</v>
      </c>
      <c r="J234" s="4">
        <f>Vénusz!B232</f>
        <v>8</v>
      </c>
      <c r="K234" s="4">
        <f>Vénusz!C232</f>
        <v>49</v>
      </c>
      <c r="L234" s="4">
        <f>Vénusz!D232</f>
        <v>40.119999999999997</v>
      </c>
      <c r="M234" s="4">
        <f>IF(Vénusz!$E232="-",-Vénusz!F232,Vénusz!F232)</f>
        <v>18</v>
      </c>
      <c r="N234" s="4">
        <f>IF(Vénusz!$E232="-",-Vénusz!G232,Vénusz!G232)</f>
        <v>30</v>
      </c>
      <c r="O234" s="5">
        <f>IF(Vénusz!$E232="-",-Vénusz!H232,Vénusz!H232)</f>
        <v>14.5</v>
      </c>
      <c r="P234" s="5">
        <f t="shared" si="14"/>
        <v>31780.12</v>
      </c>
      <c r="Q234" s="6">
        <f t="shared" si="15"/>
        <v>18.504027777777779</v>
      </c>
    </row>
    <row r="235" spans="1:17" x14ac:dyDescent="0.45">
      <c r="A235" s="3">
        <v>44794</v>
      </c>
      <c r="B235" s="4">
        <f>Mars!B233</f>
        <v>3</v>
      </c>
      <c r="C235" s="4">
        <f>Mars!C233</f>
        <v>52</v>
      </c>
      <c r="D235" s="4">
        <f>Mars!D233</f>
        <v>55.03</v>
      </c>
      <c r="E235" s="4">
        <f>IF(Mars!$E233="-",-Mars!F233,Mars!F233)</f>
        <v>18</v>
      </c>
      <c r="F235" s="4">
        <f>IF(Mars!$E233="-",-Mars!G233,Mars!G233)</f>
        <v>43</v>
      </c>
      <c r="G235" s="5">
        <f>IF(Mars!$E233="-",-Mars!H233,Mars!H233)</f>
        <v>31.6</v>
      </c>
      <c r="H235" s="5">
        <f t="shared" si="12"/>
        <v>13975.03</v>
      </c>
      <c r="I235" s="6">
        <f t="shared" si="13"/>
        <v>18.725444444444442</v>
      </c>
      <c r="J235" s="4">
        <f>Vénusz!B233</f>
        <v>8</v>
      </c>
      <c r="K235" s="4">
        <f>Vénusz!C233</f>
        <v>54</v>
      </c>
      <c r="L235" s="4">
        <f>Vénusz!D233</f>
        <v>41.28</v>
      </c>
      <c r="M235" s="4">
        <f>IF(Vénusz!$E233="-",-Vénusz!F233,Vénusz!F233)</f>
        <v>18</v>
      </c>
      <c r="N235" s="4">
        <f>IF(Vénusz!$E233="-",-Vénusz!G233,Vénusz!G233)</f>
        <v>12</v>
      </c>
      <c r="O235" s="5">
        <f>IF(Vénusz!$E233="-",-Vénusz!H233,Vénusz!H233)</f>
        <v>17.2</v>
      </c>
      <c r="P235" s="5">
        <f t="shared" si="14"/>
        <v>32081.279999999999</v>
      </c>
      <c r="Q235" s="6">
        <f t="shared" si="15"/>
        <v>18.204777777777778</v>
      </c>
    </row>
    <row r="236" spans="1:17" x14ac:dyDescent="0.45">
      <c r="A236" s="3">
        <v>44795</v>
      </c>
      <c r="B236" s="4">
        <f>Mars!B234</f>
        <v>3</v>
      </c>
      <c r="C236" s="4">
        <f>Mars!C234</f>
        <v>55</v>
      </c>
      <c r="D236" s="4">
        <f>Mars!D234</f>
        <v>18.420000000000002</v>
      </c>
      <c r="E236" s="4">
        <f>IF(Mars!$E234="-",-Mars!F234,Mars!F234)</f>
        <v>18</v>
      </c>
      <c r="F236" s="4">
        <f>IF(Mars!$E234="-",-Mars!G234,Mars!G234)</f>
        <v>51</v>
      </c>
      <c r="G236" s="5">
        <f>IF(Mars!$E234="-",-Mars!H234,Mars!H234)</f>
        <v>33.299999999999997</v>
      </c>
      <c r="H236" s="5">
        <f t="shared" si="12"/>
        <v>14118.42</v>
      </c>
      <c r="I236" s="6">
        <f t="shared" si="13"/>
        <v>18.859250000000003</v>
      </c>
      <c r="J236" s="4">
        <f>Vénusz!B234</f>
        <v>8</v>
      </c>
      <c r="K236" s="4">
        <f>Vénusz!C234</f>
        <v>59</v>
      </c>
      <c r="L236" s="4">
        <f>Vénusz!D234</f>
        <v>41.53</v>
      </c>
      <c r="M236" s="4">
        <f>IF(Vénusz!$E234="-",-Vénusz!F234,Vénusz!F234)</f>
        <v>17</v>
      </c>
      <c r="N236" s="4">
        <f>IF(Vénusz!$E234="-",-Vénusz!G234,Vénusz!G234)</f>
        <v>53</v>
      </c>
      <c r="O236" s="5">
        <f>IF(Vénusz!$E234="-",-Vénusz!H234,Vénusz!H234)</f>
        <v>48.8</v>
      </c>
      <c r="P236" s="5">
        <f t="shared" si="14"/>
        <v>32381.53</v>
      </c>
      <c r="Q236" s="6">
        <f t="shared" si="15"/>
        <v>17.896888888888888</v>
      </c>
    </row>
    <row r="237" spans="1:17" x14ac:dyDescent="0.45">
      <c r="A237" s="3">
        <v>44796</v>
      </c>
      <c r="B237" s="4">
        <f>Mars!B235</f>
        <v>3</v>
      </c>
      <c r="C237" s="4">
        <f>Mars!C235</f>
        <v>57</v>
      </c>
      <c r="D237" s="4">
        <f>Mars!D235</f>
        <v>41.08</v>
      </c>
      <c r="E237" s="4">
        <f>IF(Mars!$E235="-",-Mars!F235,Mars!F235)</f>
        <v>18</v>
      </c>
      <c r="F237" s="4">
        <f>IF(Mars!$E235="-",-Mars!G235,Mars!G235)</f>
        <v>59</v>
      </c>
      <c r="G237" s="5">
        <f>IF(Mars!$E235="-",-Mars!H235,Mars!H235)</f>
        <v>25.9</v>
      </c>
      <c r="H237" s="5">
        <f t="shared" si="12"/>
        <v>14261.08</v>
      </c>
      <c r="I237" s="6">
        <f t="shared" si="13"/>
        <v>18.990527777777778</v>
      </c>
      <c r="J237" s="4">
        <f>Vénusz!B235</f>
        <v>9</v>
      </c>
      <c r="K237" s="4">
        <f>Vénusz!C235</f>
        <v>4</v>
      </c>
      <c r="L237" s="4">
        <f>Vénusz!D235</f>
        <v>40.840000000000003</v>
      </c>
      <c r="M237" s="4">
        <f>IF(Vénusz!$E235="-",-Vénusz!F235,Vénusz!F235)</f>
        <v>17</v>
      </c>
      <c r="N237" s="4">
        <f>IF(Vénusz!$E235="-",-Vénusz!G235,Vénusz!G235)</f>
        <v>34</v>
      </c>
      <c r="O237" s="5">
        <f>IF(Vénusz!$E235="-",-Vénusz!H235,Vénusz!H235)</f>
        <v>49.9</v>
      </c>
      <c r="P237" s="5">
        <f t="shared" si="14"/>
        <v>32680.84</v>
      </c>
      <c r="Q237" s="6">
        <f t="shared" si="15"/>
        <v>17.580527777777778</v>
      </c>
    </row>
    <row r="238" spans="1:17" x14ac:dyDescent="0.45">
      <c r="A238" s="3">
        <v>44797</v>
      </c>
      <c r="B238" s="4">
        <f>Mars!B236</f>
        <v>4</v>
      </c>
      <c r="C238" s="4">
        <f>Mars!C236</f>
        <v>0</v>
      </c>
      <c r="D238" s="4">
        <f>Mars!D236</f>
        <v>2.98</v>
      </c>
      <c r="E238" s="4">
        <f>IF(Mars!$E236="-",-Mars!F236,Mars!F236)</f>
        <v>19</v>
      </c>
      <c r="F238" s="4">
        <f>IF(Mars!$E236="-",-Mars!G236,Mars!G236)</f>
        <v>7</v>
      </c>
      <c r="G238" s="5">
        <f>IF(Mars!$E236="-",-Mars!H236,Mars!H236)</f>
        <v>9.3000000000000007</v>
      </c>
      <c r="H238" s="5">
        <f t="shared" si="12"/>
        <v>14402.98</v>
      </c>
      <c r="I238" s="6">
        <f t="shared" si="13"/>
        <v>19.119250000000001</v>
      </c>
      <c r="J238" s="4">
        <f>Vénusz!B236</f>
        <v>9</v>
      </c>
      <c r="K238" s="4">
        <f>Vénusz!C236</f>
        <v>9</v>
      </c>
      <c r="L238" s="4">
        <f>Vénusz!D236</f>
        <v>39.200000000000003</v>
      </c>
      <c r="M238" s="4">
        <f>IF(Vénusz!$E236="-",-Vénusz!F236,Vénusz!F236)</f>
        <v>17</v>
      </c>
      <c r="N238" s="4">
        <f>IF(Vénusz!$E236="-",-Vénusz!G236,Vénusz!G236)</f>
        <v>15</v>
      </c>
      <c r="O238" s="5">
        <f>IF(Vénusz!$E236="-",-Vénusz!H236,Vénusz!H236)</f>
        <v>21</v>
      </c>
      <c r="P238" s="5">
        <f t="shared" si="14"/>
        <v>32979.199999999997</v>
      </c>
      <c r="Q238" s="6">
        <f t="shared" si="15"/>
        <v>17.255833333333332</v>
      </c>
    </row>
    <row r="239" spans="1:17" x14ac:dyDescent="0.45">
      <c r="A239" s="3">
        <v>44798</v>
      </c>
      <c r="B239" s="4">
        <f>Mars!B237</f>
        <v>4</v>
      </c>
      <c r="C239" s="4">
        <f>Mars!C237</f>
        <v>2</v>
      </c>
      <c r="D239" s="4">
        <f>Mars!D237</f>
        <v>24.09</v>
      </c>
      <c r="E239" s="4">
        <f>IF(Mars!$E237="-",-Mars!F237,Mars!F237)</f>
        <v>19</v>
      </c>
      <c r="F239" s="4">
        <f>IF(Mars!$E237="-",-Mars!G237,Mars!G237)</f>
        <v>14</v>
      </c>
      <c r="G239" s="5">
        <f>IF(Mars!$E237="-",-Mars!H237,Mars!H237)</f>
        <v>43.6</v>
      </c>
      <c r="H239" s="5">
        <f t="shared" si="12"/>
        <v>14544.09</v>
      </c>
      <c r="I239" s="6">
        <f t="shared" si="13"/>
        <v>19.245444444444445</v>
      </c>
      <c r="J239" s="4">
        <f>Vénusz!B237</f>
        <v>9</v>
      </c>
      <c r="K239" s="4">
        <f>Vénusz!C237</f>
        <v>14</v>
      </c>
      <c r="L239" s="4">
        <f>Vénusz!D237</f>
        <v>36.619999999999997</v>
      </c>
      <c r="M239" s="4">
        <f>IF(Vénusz!$E237="-",-Vénusz!F237,Vénusz!F237)</f>
        <v>16</v>
      </c>
      <c r="N239" s="4">
        <f>IF(Vénusz!$E237="-",-Vénusz!G237,Vénusz!G237)</f>
        <v>55</v>
      </c>
      <c r="O239" s="5">
        <f>IF(Vénusz!$E237="-",-Vénusz!H237,Vénusz!H237)</f>
        <v>22.7</v>
      </c>
      <c r="P239" s="5">
        <f t="shared" si="14"/>
        <v>33276.620000000003</v>
      </c>
      <c r="Q239" s="6">
        <f t="shared" si="15"/>
        <v>16.922972222222224</v>
      </c>
    </row>
    <row r="240" spans="1:17" x14ac:dyDescent="0.45">
      <c r="A240" s="3">
        <v>44799</v>
      </c>
      <c r="B240" s="4">
        <f>Mars!B238</f>
        <v>4</v>
      </c>
      <c r="C240" s="4">
        <f>Mars!C238</f>
        <v>4</v>
      </c>
      <c r="D240" s="4">
        <f>Mars!D238</f>
        <v>44.38</v>
      </c>
      <c r="E240" s="4">
        <f>IF(Mars!$E238="-",-Mars!F238,Mars!F238)</f>
        <v>19</v>
      </c>
      <c r="F240" s="4">
        <f>IF(Mars!$E238="-",-Mars!G238,Mars!G238)</f>
        <v>22</v>
      </c>
      <c r="G240" s="5">
        <f>IF(Mars!$E238="-",-Mars!H238,Mars!H238)</f>
        <v>8.8000000000000007</v>
      </c>
      <c r="H240" s="5">
        <f t="shared" si="12"/>
        <v>14684.38</v>
      </c>
      <c r="I240" s="6">
        <f t="shared" si="13"/>
        <v>19.36911111111111</v>
      </c>
      <c r="J240" s="4">
        <f>Vénusz!B238</f>
        <v>9</v>
      </c>
      <c r="K240" s="4">
        <f>Vénusz!C238</f>
        <v>19</v>
      </c>
      <c r="L240" s="4">
        <f>Vénusz!D238</f>
        <v>33.08</v>
      </c>
      <c r="M240" s="4">
        <f>IF(Vénusz!$E238="-",-Vénusz!F238,Vénusz!F238)</f>
        <v>16</v>
      </c>
      <c r="N240" s="4">
        <f>IF(Vénusz!$E238="-",-Vénusz!G238,Vénusz!G238)</f>
        <v>34</v>
      </c>
      <c r="O240" s="5">
        <f>IF(Vénusz!$E238="-",-Vénusz!H238,Vénusz!H238)</f>
        <v>55.7</v>
      </c>
      <c r="P240" s="5">
        <f t="shared" si="14"/>
        <v>33573.08</v>
      </c>
      <c r="Q240" s="6">
        <f t="shared" si="15"/>
        <v>16.582138888888888</v>
      </c>
    </row>
    <row r="241" spans="1:17" x14ac:dyDescent="0.45">
      <c r="A241" s="3">
        <v>44800</v>
      </c>
      <c r="B241" s="4">
        <f>Mars!B239</f>
        <v>4</v>
      </c>
      <c r="C241" s="4">
        <f>Mars!C239</f>
        <v>7</v>
      </c>
      <c r="D241" s="4">
        <f>Mars!D239</f>
        <v>3.82</v>
      </c>
      <c r="E241" s="4">
        <f>IF(Mars!$E239="-",-Mars!F239,Mars!F239)</f>
        <v>19</v>
      </c>
      <c r="F241" s="4">
        <f>IF(Mars!$E239="-",-Mars!G239,Mars!G239)</f>
        <v>29</v>
      </c>
      <c r="G241" s="5">
        <f>IF(Mars!$E239="-",-Mars!H239,Mars!H239)</f>
        <v>25</v>
      </c>
      <c r="H241" s="5">
        <f t="shared" si="12"/>
        <v>14823.82</v>
      </c>
      <c r="I241" s="6">
        <f t="shared" si="13"/>
        <v>19.490277777777777</v>
      </c>
      <c r="J241" s="4">
        <f>Vénusz!B239</f>
        <v>9</v>
      </c>
      <c r="K241" s="4">
        <f>Vénusz!C239</f>
        <v>24</v>
      </c>
      <c r="L241" s="4">
        <f>Vénusz!D239</f>
        <v>28.58</v>
      </c>
      <c r="M241" s="4">
        <f>IF(Vénusz!$E239="-",-Vénusz!F239,Vénusz!F239)</f>
        <v>16</v>
      </c>
      <c r="N241" s="4">
        <f>IF(Vénusz!$E239="-",-Vénusz!G239,Vénusz!G239)</f>
        <v>14</v>
      </c>
      <c r="O241" s="5">
        <f>IF(Vénusz!$E239="-",-Vénusz!H239,Vénusz!H239)</f>
        <v>0.6</v>
      </c>
      <c r="P241" s="5">
        <f t="shared" si="14"/>
        <v>33868.58</v>
      </c>
      <c r="Q241" s="6">
        <f t="shared" si="15"/>
        <v>16.233499999999999</v>
      </c>
    </row>
    <row r="242" spans="1:17" x14ac:dyDescent="0.45">
      <c r="A242" s="3">
        <v>44801</v>
      </c>
      <c r="B242" s="4">
        <f>Mars!B240</f>
        <v>4</v>
      </c>
      <c r="C242" s="4">
        <f>Mars!C240</f>
        <v>9</v>
      </c>
      <c r="D242" s="4">
        <f>Mars!D240</f>
        <v>22.4</v>
      </c>
      <c r="E242" s="4">
        <f>IF(Mars!$E240="-",-Mars!F240,Mars!F240)</f>
        <v>19</v>
      </c>
      <c r="F242" s="4">
        <f>IF(Mars!$E240="-",-Mars!G240,Mars!G240)</f>
        <v>36</v>
      </c>
      <c r="G242" s="5">
        <f>IF(Mars!$E240="-",-Mars!H240,Mars!H240)</f>
        <v>32.299999999999997</v>
      </c>
      <c r="H242" s="5">
        <f t="shared" si="12"/>
        <v>14962.4</v>
      </c>
      <c r="I242" s="6">
        <f t="shared" si="13"/>
        <v>19.608972222222224</v>
      </c>
      <c r="J242" s="4">
        <f>Vénusz!B240</f>
        <v>9</v>
      </c>
      <c r="K242" s="4">
        <f>Vénusz!C240</f>
        <v>29</v>
      </c>
      <c r="L242" s="4">
        <f>Vénusz!D240</f>
        <v>23.12</v>
      </c>
      <c r="M242" s="4">
        <f>IF(Vénusz!$E240="-",-Vénusz!F240,Vénusz!F240)</f>
        <v>15</v>
      </c>
      <c r="N242" s="4">
        <f>IF(Vénusz!$E240="-",-Vénusz!G240,Vénusz!G240)</f>
        <v>52</v>
      </c>
      <c r="O242" s="5">
        <f>IF(Vénusz!$E240="-",-Vénusz!H240,Vénusz!H240)</f>
        <v>38.1</v>
      </c>
      <c r="P242" s="5">
        <f t="shared" si="14"/>
        <v>34163.120000000003</v>
      </c>
      <c r="Q242" s="6">
        <f t="shared" si="15"/>
        <v>15.87725</v>
      </c>
    </row>
    <row r="243" spans="1:17" x14ac:dyDescent="0.45">
      <c r="A243" s="3">
        <v>44802</v>
      </c>
      <c r="B243" s="4">
        <f>Mars!B241</f>
        <v>4</v>
      </c>
      <c r="C243" s="4">
        <f>Mars!C241</f>
        <v>11</v>
      </c>
      <c r="D243" s="4">
        <f>Mars!D241</f>
        <v>40.08</v>
      </c>
      <c r="E243" s="4">
        <f>IF(Mars!$E241="-",-Mars!F241,Mars!F241)</f>
        <v>19</v>
      </c>
      <c r="F243" s="4">
        <f>IF(Mars!$E241="-",-Mars!G241,Mars!G241)</f>
        <v>43</v>
      </c>
      <c r="G243" s="5">
        <f>IF(Mars!$E241="-",-Mars!H241,Mars!H241)</f>
        <v>30.7</v>
      </c>
      <c r="H243" s="5">
        <f t="shared" si="12"/>
        <v>15100.08</v>
      </c>
      <c r="I243" s="6">
        <f t="shared" si="13"/>
        <v>19.725194444444444</v>
      </c>
      <c r="J243" s="4">
        <f>Vénusz!B241</f>
        <v>9</v>
      </c>
      <c r="K243" s="4">
        <f>Vénusz!C241</f>
        <v>34</v>
      </c>
      <c r="L243" s="4">
        <f>Vénusz!D241</f>
        <v>16.71</v>
      </c>
      <c r="M243" s="4">
        <f>IF(Vénusz!$E241="-",-Vénusz!F241,Vénusz!F241)</f>
        <v>15</v>
      </c>
      <c r="N243" s="4">
        <f>IF(Vénusz!$E241="-",-Vénusz!G241,Vénusz!G241)</f>
        <v>30</v>
      </c>
      <c r="O243" s="5">
        <f>IF(Vénusz!$E241="-",-Vénusz!H241,Vénusz!H241)</f>
        <v>48.7</v>
      </c>
      <c r="P243" s="5">
        <f t="shared" si="14"/>
        <v>34456.71</v>
      </c>
      <c r="Q243" s="6">
        <f t="shared" si="15"/>
        <v>15.513527777777778</v>
      </c>
    </row>
    <row r="244" spans="1:17" x14ac:dyDescent="0.45">
      <c r="A244" s="3">
        <v>44803</v>
      </c>
      <c r="B244" s="4">
        <f>Mars!B242</f>
        <v>4</v>
      </c>
      <c r="C244" s="4">
        <f>Mars!C242</f>
        <v>13</v>
      </c>
      <c r="D244" s="4">
        <f>Mars!D242</f>
        <v>56.83</v>
      </c>
      <c r="E244" s="4">
        <f>IF(Mars!$E242="-",-Mars!F242,Mars!F242)</f>
        <v>19</v>
      </c>
      <c r="F244" s="4">
        <f>IF(Mars!$E242="-",-Mars!G242,Mars!G242)</f>
        <v>50</v>
      </c>
      <c r="G244" s="5">
        <f>IF(Mars!$E242="-",-Mars!H242,Mars!H242)</f>
        <v>20.3</v>
      </c>
      <c r="H244" s="5">
        <f t="shared" si="12"/>
        <v>15236.83</v>
      </c>
      <c r="I244" s="6">
        <f t="shared" si="13"/>
        <v>19.838972222222221</v>
      </c>
      <c r="J244" s="4">
        <f>Vénusz!B242</f>
        <v>9</v>
      </c>
      <c r="K244" s="4">
        <f>Vénusz!C242</f>
        <v>39</v>
      </c>
      <c r="L244" s="4">
        <f>Vénusz!D242</f>
        <v>9.35</v>
      </c>
      <c r="M244" s="4">
        <f>IF(Vénusz!$E242="-",-Vénusz!F242,Vénusz!F242)</f>
        <v>15</v>
      </c>
      <c r="N244" s="4">
        <f>IF(Vénusz!$E242="-",-Vénusz!G242,Vénusz!G242)</f>
        <v>8</v>
      </c>
      <c r="O244" s="5">
        <f>IF(Vénusz!$E242="-",-Vénusz!H242,Vénusz!H242)</f>
        <v>33.299999999999997</v>
      </c>
      <c r="P244" s="5">
        <f t="shared" si="14"/>
        <v>34749.35</v>
      </c>
      <c r="Q244" s="6">
        <f t="shared" si="15"/>
        <v>15.142583333333333</v>
      </c>
    </row>
    <row r="245" spans="1:17" x14ac:dyDescent="0.45">
      <c r="A245" s="3">
        <v>44804</v>
      </c>
      <c r="B245" s="4">
        <f>Mars!B243</f>
        <v>4</v>
      </c>
      <c r="C245" s="4">
        <f>Mars!C243</f>
        <v>16</v>
      </c>
      <c r="D245" s="4">
        <f>Mars!D243</f>
        <v>12.63</v>
      </c>
      <c r="E245" s="4">
        <f>IF(Mars!$E243="-",-Mars!F243,Mars!F243)</f>
        <v>19</v>
      </c>
      <c r="F245" s="4">
        <f>IF(Mars!$E243="-",-Mars!G243,Mars!G243)</f>
        <v>57</v>
      </c>
      <c r="G245" s="5">
        <f>IF(Mars!$E243="-",-Mars!H243,Mars!H243)</f>
        <v>1.2</v>
      </c>
      <c r="H245" s="5">
        <f t="shared" si="12"/>
        <v>15372.63</v>
      </c>
      <c r="I245" s="6">
        <f t="shared" si="13"/>
        <v>19.950333333333333</v>
      </c>
      <c r="J245" s="4">
        <f>Vénusz!B243</f>
        <v>9</v>
      </c>
      <c r="K245" s="4">
        <f>Vénusz!C243</f>
        <v>44</v>
      </c>
      <c r="L245" s="4">
        <f>Vénusz!D243</f>
        <v>1.03</v>
      </c>
      <c r="M245" s="4">
        <f>IF(Vénusz!$E243="-",-Vénusz!F243,Vénusz!F243)</f>
        <v>14</v>
      </c>
      <c r="N245" s="4">
        <f>IF(Vénusz!$E243="-",-Vénusz!G243,Vénusz!G243)</f>
        <v>45</v>
      </c>
      <c r="O245" s="5">
        <f>IF(Vénusz!$E243="-",-Vénusz!H243,Vénusz!H243)</f>
        <v>52.4</v>
      </c>
      <c r="P245" s="5">
        <f t="shared" si="14"/>
        <v>35041.03</v>
      </c>
      <c r="Q245" s="6">
        <f t="shared" si="15"/>
        <v>14.764555555555555</v>
      </c>
    </row>
    <row r="246" spans="1:17" x14ac:dyDescent="0.45">
      <c r="A246" s="3">
        <v>44805</v>
      </c>
      <c r="B246" s="4">
        <f>Mars!B244</f>
        <v>4</v>
      </c>
      <c r="C246" s="4">
        <f>Mars!C244</f>
        <v>18</v>
      </c>
      <c r="D246" s="4">
        <f>Mars!D244</f>
        <v>27.45</v>
      </c>
      <c r="E246" s="4">
        <f>IF(Mars!$E244="-",-Mars!F244,Mars!F244)</f>
        <v>20</v>
      </c>
      <c r="F246" s="4">
        <f>IF(Mars!$E244="-",-Mars!G244,Mars!G244)</f>
        <v>3</v>
      </c>
      <c r="G246" s="5">
        <f>IF(Mars!$E244="-",-Mars!H244,Mars!H244)</f>
        <v>33.5</v>
      </c>
      <c r="H246" s="5">
        <f t="shared" si="12"/>
        <v>15507.45</v>
      </c>
      <c r="I246" s="6">
        <f t="shared" si="13"/>
        <v>20.059305555555557</v>
      </c>
      <c r="J246" s="4">
        <f>Vénusz!B244</f>
        <v>9</v>
      </c>
      <c r="K246" s="4">
        <f>Vénusz!C244</f>
        <v>48</v>
      </c>
      <c r="L246" s="4">
        <f>Vénusz!D244</f>
        <v>51.78</v>
      </c>
      <c r="M246" s="4">
        <f>IF(Vénusz!$E244="-",-Vénusz!F244,Vénusz!F244)</f>
        <v>14</v>
      </c>
      <c r="N246" s="4">
        <f>IF(Vénusz!$E244="-",-Vénusz!G244,Vénusz!G244)</f>
        <v>22</v>
      </c>
      <c r="O246" s="5">
        <f>IF(Vénusz!$E244="-",-Vénusz!H244,Vénusz!H244)</f>
        <v>46.7</v>
      </c>
      <c r="P246" s="5">
        <f t="shared" si="14"/>
        <v>35331.78</v>
      </c>
      <c r="Q246" s="6">
        <f t="shared" si="15"/>
        <v>14.37963888888889</v>
      </c>
    </row>
    <row r="247" spans="1:17" x14ac:dyDescent="0.45">
      <c r="A247" s="3">
        <v>44806</v>
      </c>
      <c r="B247" s="4">
        <f>Mars!B245</f>
        <v>4</v>
      </c>
      <c r="C247" s="4">
        <f>Mars!C245</f>
        <v>20</v>
      </c>
      <c r="D247" s="4">
        <f>Mars!D245</f>
        <v>41.27</v>
      </c>
      <c r="E247" s="4">
        <f>IF(Mars!$E245="-",-Mars!F245,Mars!F245)</f>
        <v>20</v>
      </c>
      <c r="F247" s="4">
        <f>IF(Mars!$E245="-",-Mars!G245,Mars!G245)</f>
        <v>9</v>
      </c>
      <c r="G247" s="5">
        <f>IF(Mars!$E245="-",-Mars!H245,Mars!H245)</f>
        <v>57.4</v>
      </c>
      <c r="H247" s="5">
        <f t="shared" si="12"/>
        <v>15641.27</v>
      </c>
      <c r="I247" s="6">
        <f t="shared" si="13"/>
        <v>20.165944444444442</v>
      </c>
      <c r="J247" s="4">
        <f>Vénusz!B245</f>
        <v>9</v>
      </c>
      <c r="K247" s="4">
        <f>Vénusz!C245</f>
        <v>53</v>
      </c>
      <c r="L247" s="4">
        <f>Vénusz!D245</f>
        <v>41.6</v>
      </c>
      <c r="M247" s="4">
        <f>IF(Vénusz!$E245="-",-Vénusz!F245,Vénusz!F245)</f>
        <v>13</v>
      </c>
      <c r="N247" s="4">
        <f>IF(Vénusz!$E245="-",-Vénusz!G245,Vénusz!G245)</f>
        <v>59</v>
      </c>
      <c r="O247" s="5">
        <f>IF(Vénusz!$E245="-",-Vénusz!H245,Vénusz!H245)</f>
        <v>16.899999999999999</v>
      </c>
      <c r="P247" s="5">
        <f t="shared" si="14"/>
        <v>35621.599999999999</v>
      </c>
      <c r="Q247" s="6">
        <f t="shared" si="15"/>
        <v>13.988027777777777</v>
      </c>
    </row>
    <row r="248" spans="1:17" x14ac:dyDescent="0.45">
      <c r="A248" s="3">
        <v>44807</v>
      </c>
      <c r="B248" s="4">
        <f>Mars!B246</f>
        <v>4</v>
      </c>
      <c r="C248" s="4">
        <f>Mars!C246</f>
        <v>22</v>
      </c>
      <c r="D248" s="4">
        <f>Mars!D246</f>
        <v>54.06</v>
      </c>
      <c r="E248" s="4">
        <f>IF(Mars!$E246="-",-Mars!F246,Mars!F246)</f>
        <v>20</v>
      </c>
      <c r="F248" s="4">
        <f>IF(Mars!$E246="-",-Mars!G246,Mars!G246)</f>
        <v>16</v>
      </c>
      <c r="G248" s="5">
        <f>IF(Mars!$E246="-",-Mars!H246,Mars!H246)</f>
        <v>12.9</v>
      </c>
      <c r="H248" s="5">
        <f t="shared" si="12"/>
        <v>15774.06</v>
      </c>
      <c r="I248" s="6">
        <f t="shared" si="13"/>
        <v>20.270250000000001</v>
      </c>
      <c r="J248" s="4">
        <f>Vénusz!B246</f>
        <v>9</v>
      </c>
      <c r="K248" s="4">
        <f>Vénusz!C246</f>
        <v>58</v>
      </c>
      <c r="L248" s="4">
        <f>Vénusz!D246</f>
        <v>30.49</v>
      </c>
      <c r="M248" s="4">
        <f>IF(Vénusz!$E246="-",-Vénusz!F246,Vénusz!F246)</f>
        <v>13</v>
      </c>
      <c r="N248" s="4">
        <f>IF(Vénusz!$E246="-",-Vénusz!G246,Vénusz!G246)</f>
        <v>35</v>
      </c>
      <c r="O248" s="5">
        <f>IF(Vénusz!$E246="-",-Vénusz!H246,Vénusz!H246)</f>
        <v>23.8</v>
      </c>
      <c r="P248" s="5">
        <f t="shared" si="14"/>
        <v>35910.49</v>
      </c>
      <c r="Q248" s="6">
        <f t="shared" si="15"/>
        <v>13.589944444444445</v>
      </c>
    </row>
    <row r="249" spans="1:17" x14ac:dyDescent="0.45">
      <c r="A249" s="3">
        <v>44808</v>
      </c>
      <c r="B249" s="4">
        <f>Mars!B247</f>
        <v>4</v>
      </c>
      <c r="C249" s="4">
        <f>Mars!C247</f>
        <v>25</v>
      </c>
      <c r="D249" s="4">
        <f>Mars!D247</f>
        <v>5.8</v>
      </c>
      <c r="E249" s="4">
        <f>IF(Mars!$E247="-",-Mars!F247,Mars!F247)</f>
        <v>20</v>
      </c>
      <c r="F249" s="4">
        <f>IF(Mars!$E247="-",-Mars!G247,Mars!G247)</f>
        <v>22</v>
      </c>
      <c r="G249" s="5">
        <f>IF(Mars!$E247="-",-Mars!H247,Mars!H247)</f>
        <v>20.100000000000001</v>
      </c>
      <c r="H249" s="5">
        <f t="shared" si="12"/>
        <v>15905.8</v>
      </c>
      <c r="I249" s="6">
        <f t="shared" si="13"/>
        <v>20.372250000000001</v>
      </c>
      <c r="J249" s="4">
        <f>Vénusz!B247</f>
        <v>10</v>
      </c>
      <c r="K249" s="4">
        <f>Vénusz!C247</f>
        <v>3</v>
      </c>
      <c r="L249" s="4">
        <f>Vénusz!D247</f>
        <v>18.489999999999998</v>
      </c>
      <c r="M249" s="4">
        <f>IF(Vénusz!$E247="-",-Vénusz!F247,Vénusz!F247)</f>
        <v>13</v>
      </c>
      <c r="N249" s="4">
        <f>IF(Vénusz!$E247="-",-Vénusz!G247,Vénusz!G247)</f>
        <v>11</v>
      </c>
      <c r="O249" s="5">
        <f>IF(Vénusz!$E247="-",-Vénusz!H247,Vénusz!H247)</f>
        <v>8</v>
      </c>
      <c r="P249" s="5">
        <f t="shared" si="14"/>
        <v>36198.49</v>
      </c>
      <c r="Q249" s="6">
        <f t="shared" si="15"/>
        <v>13.185555555555556</v>
      </c>
    </row>
    <row r="250" spans="1:17" x14ac:dyDescent="0.45">
      <c r="A250" s="3">
        <v>44809</v>
      </c>
      <c r="B250" s="4">
        <f>Mars!B248</f>
        <v>4</v>
      </c>
      <c r="C250" s="4">
        <f>Mars!C248</f>
        <v>27</v>
      </c>
      <c r="D250" s="4">
        <f>Mars!D248</f>
        <v>16.46</v>
      </c>
      <c r="E250" s="4">
        <f>IF(Mars!$E248="-",-Mars!F248,Mars!F248)</f>
        <v>20</v>
      </c>
      <c r="F250" s="4">
        <f>IF(Mars!$E248="-",-Mars!G248,Mars!G248)</f>
        <v>28</v>
      </c>
      <c r="G250" s="5">
        <f>IF(Mars!$E248="-",-Mars!H248,Mars!H248)</f>
        <v>19.2</v>
      </c>
      <c r="H250" s="5">
        <f t="shared" si="12"/>
        <v>16036.46</v>
      </c>
      <c r="I250" s="6">
        <f t="shared" si="13"/>
        <v>20.471999999999998</v>
      </c>
      <c r="J250" s="4">
        <f>Vénusz!B248</f>
        <v>10</v>
      </c>
      <c r="K250" s="4">
        <f>Vénusz!C248</f>
        <v>8</v>
      </c>
      <c r="L250" s="4">
        <f>Vénusz!D248</f>
        <v>5.59</v>
      </c>
      <c r="M250" s="4">
        <f>IF(Vénusz!$E248="-",-Vénusz!F248,Vénusz!F248)</f>
        <v>12</v>
      </c>
      <c r="N250" s="4">
        <f>IF(Vénusz!$E248="-",-Vénusz!G248,Vénusz!G248)</f>
        <v>46</v>
      </c>
      <c r="O250" s="5">
        <f>IF(Vénusz!$E248="-",-Vénusz!H248,Vénusz!H248)</f>
        <v>30.1</v>
      </c>
      <c r="P250" s="5">
        <f t="shared" si="14"/>
        <v>36485.589999999997</v>
      </c>
      <c r="Q250" s="6">
        <f t="shared" si="15"/>
        <v>12.775027777777778</v>
      </c>
    </row>
    <row r="251" spans="1:17" x14ac:dyDescent="0.45">
      <c r="A251" s="3">
        <v>44810</v>
      </c>
      <c r="B251" s="4">
        <f>Mars!B249</f>
        <v>4</v>
      </c>
      <c r="C251" s="4">
        <f>Mars!C249</f>
        <v>29</v>
      </c>
      <c r="D251" s="4">
        <f>Mars!D249</f>
        <v>26.01</v>
      </c>
      <c r="E251" s="4">
        <f>IF(Mars!$E249="-",-Mars!F249,Mars!F249)</f>
        <v>20</v>
      </c>
      <c r="F251" s="4">
        <f>IF(Mars!$E249="-",-Mars!G249,Mars!G249)</f>
        <v>34</v>
      </c>
      <c r="G251" s="5">
        <f>IF(Mars!$E249="-",-Mars!H249,Mars!H249)</f>
        <v>10.4</v>
      </c>
      <c r="H251" s="5">
        <f t="shared" si="12"/>
        <v>16166.01</v>
      </c>
      <c r="I251" s="6">
        <f t="shared" si="13"/>
        <v>20.569555555555556</v>
      </c>
      <c r="J251" s="4">
        <f>Vénusz!B249</f>
        <v>10</v>
      </c>
      <c r="K251" s="4">
        <f>Vénusz!C249</f>
        <v>12</v>
      </c>
      <c r="L251" s="4">
        <f>Vénusz!D249</f>
        <v>51.83</v>
      </c>
      <c r="M251" s="4">
        <f>IF(Vénusz!$E249="-",-Vénusz!F249,Vénusz!F249)</f>
        <v>12</v>
      </c>
      <c r="N251" s="4">
        <f>IF(Vénusz!$E249="-",-Vénusz!G249,Vénusz!G249)</f>
        <v>21</v>
      </c>
      <c r="O251" s="5">
        <f>IF(Vénusz!$E249="-",-Vénusz!H249,Vénusz!H249)</f>
        <v>30.9</v>
      </c>
      <c r="P251" s="5">
        <f t="shared" si="14"/>
        <v>36771.83</v>
      </c>
      <c r="Q251" s="6">
        <f t="shared" si="15"/>
        <v>12.358583333333334</v>
      </c>
    </row>
    <row r="252" spans="1:17" x14ac:dyDescent="0.45">
      <c r="A252" s="3">
        <v>44811</v>
      </c>
      <c r="B252" s="4">
        <f>Mars!B250</f>
        <v>4</v>
      </c>
      <c r="C252" s="4">
        <f>Mars!C250</f>
        <v>31</v>
      </c>
      <c r="D252" s="4">
        <f>Mars!D250</f>
        <v>34.43</v>
      </c>
      <c r="E252" s="4">
        <f>IF(Mars!$E250="-",-Mars!F250,Mars!F250)</f>
        <v>20</v>
      </c>
      <c r="F252" s="4">
        <f>IF(Mars!$E250="-",-Mars!G250,Mars!G250)</f>
        <v>39</v>
      </c>
      <c r="G252" s="5">
        <f>IF(Mars!$E250="-",-Mars!H250,Mars!H250)</f>
        <v>53.7</v>
      </c>
      <c r="H252" s="5">
        <f t="shared" si="12"/>
        <v>16294.43</v>
      </c>
      <c r="I252" s="6">
        <f t="shared" si="13"/>
        <v>20.664916666666667</v>
      </c>
      <c r="J252" s="4">
        <f>Vénusz!B250</f>
        <v>10</v>
      </c>
      <c r="K252" s="4">
        <f>Vénusz!C250</f>
        <v>17</v>
      </c>
      <c r="L252" s="4">
        <f>Vénusz!D250</f>
        <v>37.22</v>
      </c>
      <c r="M252" s="4">
        <f>IF(Vénusz!$E250="-",-Vénusz!F250,Vénusz!F250)</f>
        <v>11</v>
      </c>
      <c r="N252" s="4">
        <f>IF(Vénusz!$E250="-",-Vénusz!G250,Vénusz!G250)</f>
        <v>56</v>
      </c>
      <c r="O252" s="5">
        <f>IF(Vénusz!$E250="-",-Vénusz!H250,Vénusz!H250)</f>
        <v>11.2</v>
      </c>
      <c r="P252" s="5">
        <f t="shared" si="14"/>
        <v>37057.22</v>
      </c>
      <c r="Q252" s="6">
        <f t="shared" si="15"/>
        <v>11.936444444444446</v>
      </c>
    </row>
    <row r="253" spans="1:17" x14ac:dyDescent="0.45">
      <c r="A253" s="3">
        <v>44812</v>
      </c>
      <c r="B253" s="4">
        <f>Mars!B251</f>
        <v>4</v>
      </c>
      <c r="C253" s="4">
        <f>Mars!C251</f>
        <v>33</v>
      </c>
      <c r="D253" s="4">
        <f>Mars!D251</f>
        <v>41.7</v>
      </c>
      <c r="E253" s="4">
        <f>IF(Mars!$E251="-",-Mars!F251,Mars!F251)</f>
        <v>20</v>
      </c>
      <c r="F253" s="4">
        <f>IF(Mars!$E251="-",-Mars!G251,Mars!G251)</f>
        <v>45</v>
      </c>
      <c r="G253" s="5">
        <f>IF(Mars!$E251="-",-Mars!H251,Mars!H251)</f>
        <v>29.2</v>
      </c>
      <c r="H253" s="5">
        <f t="shared" si="12"/>
        <v>16421.7</v>
      </c>
      <c r="I253" s="6">
        <f t="shared" si="13"/>
        <v>20.758111111111113</v>
      </c>
      <c r="J253" s="4">
        <f>Vénusz!B251</f>
        <v>10</v>
      </c>
      <c r="K253" s="4">
        <f>Vénusz!C251</f>
        <v>22</v>
      </c>
      <c r="L253" s="4">
        <f>Vénusz!D251</f>
        <v>21.78</v>
      </c>
      <c r="M253" s="4">
        <f>IF(Vénusz!$E251="-",-Vénusz!F251,Vénusz!F251)</f>
        <v>11</v>
      </c>
      <c r="N253" s="4">
        <f>IF(Vénusz!$E251="-",-Vénusz!G251,Vénusz!G251)</f>
        <v>30</v>
      </c>
      <c r="O253" s="5">
        <f>IF(Vénusz!$E251="-",-Vénusz!H251,Vénusz!H251)</f>
        <v>31.4</v>
      </c>
      <c r="P253" s="5">
        <f t="shared" si="14"/>
        <v>37341.78</v>
      </c>
      <c r="Q253" s="6">
        <f t="shared" si="15"/>
        <v>11.508722222222222</v>
      </c>
    </row>
    <row r="254" spans="1:17" x14ac:dyDescent="0.45">
      <c r="A254" s="3">
        <v>44813</v>
      </c>
      <c r="B254" s="4">
        <f>Mars!B252</f>
        <v>4</v>
      </c>
      <c r="C254" s="4">
        <f>Mars!C252</f>
        <v>35</v>
      </c>
      <c r="D254" s="4">
        <f>Mars!D252</f>
        <v>47.78</v>
      </c>
      <c r="E254" s="4">
        <f>IF(Mars!$E252="-",-Mars!F252,Mars!F252)</f>
        <v>20</v>
      </c>
      <c r="F254" s="4">
        <f>IF(Mars!$E252="-",-Mars!G252,Mars!G252)</f>
        <v>50</v>
      </c>
      <c r="G254" s="5">
        <f>IF(Mars!$E252="-",-Mars!H252,Mars!H252)</f>
        <v>57.2</v>
      </c>
      <c r="H254" s="5">
        <f t="shared" si="12"/>
        <v>16547.78</v>
      </c>
      <c r="I254" s="6">
        <f t="shared" si="13"/>
        <v>20.84922222222222</v>
      </c>
      <c r="J254" s="4">
        <f>Vénusz!B252</f>
        <v>10</v>
      </c>
      <c r="K254" s="4">
        <f>Vénusz!C252</f>
        <v>27</v>
      </c>
      <c r="L254" s="4">
        <f>Vénusz!D252</f>
        <v>5.54</v>
      </c>
      <c r="M254" s="4">
        <f>IF(Vénusz!$E252="-",-Vénusz!F252,Vénusz!F252)</f>
        <v>11</v>
      </c>
      <c r="N254" s="4">
        <f>IF(Vénusz!$E252="-",-Vénusz!G252,Vénusz!G252)</f>
        <v>4</v>
      </c>
      <c r="O254" s="5">
        <f>IF(Vénusz!$E252="-",-Vénusz!H252,Vénusz!H252)</f>
        <v>32.5</v>
      </c>
      <c r="P254" s="5">
        <f t="shared" si="14"/>
        <v>37625.54</v>
      </c>
      <c r="Q254" s="6">
        <f t="shared" si="15"/>
        <v>11.075694444444444</v>
      </c>
    </row>
    <row r="255" spans="1:17" x14ac:dyDescent="0.45">
      <c r="A255" s="3">
        <v>44814</v>
      </c>
      <c r="B255" s="4">
        <f>Mars!B253</f>
        <v>4</v>
      </c>
      <c r="C255" s="4">
        <f>Mars!C253</f>
        <v>37</v>
      </c>
      <c r="D255" s="4">
        <f>Mars!D253</f>
        <v>52.64</v>
      </c>
      <c r="E255" s="4">
        <f>IF(Mars!$E253="-",-Mars!F253,Mars!F253)</f>
        <v>20</v>
      </c>
      <c r="F255" s="4">
        <f>IF(Mars!$E253="-",-Mars!G253,Mars!G253)</f>
        <v>56</v>
      </c>
      <c r="G255" s="5">
        <f>IF(Mars!$E253="-",-Mars!H253,Mars!H253)</f>
        <v>17.7</v>
      </c>
      <c r="H255" s="5">
        <f t="shared" si="12"/>
        <v>16672.64</v>
      </c>
      <c r="I255" s="6">
        <f t="shared" si="13"/>
        <v>20.93825</v>
      </c>
      <c r="J255" s="4">
        <f>Vénusz!B253</f>
        <v>10</v>
      </c>
      <c r="K255" s="4">
        <f>Vénusz!C253</f>
        <v>31</v>
      </c>
      <c r="L255" s="4">
        <f>Vénusz!D253</f>
        <v>48.53</v>
      </c>
      <c r="M255" s="4">
        <f>IF(Vénusz!$E253="-",-Vénusz!F253,Vénusz!F253)</f>
        <v>10</v>
      </c>
      <c r="N255" s="4">
        <f>IF(Vénusz!$E253="-",-Vénusz!G253,Vénusz!G253)</f>
        <v>38</v>
      </c>
      <c r="O255" s="5">
        <f>IF(Vénusz!$E253="-",-Vénusz!H253,Vénusz!H253)</f>
        <v>15</v>
      </c>
      <c r="P255" s="5">
        <f t="shared" si="14"/>
        <v>37908.53</v>
      </c>
      <c r="Q255" s="6">
        <f t="shared" si="15"/>
        <v>10.637499999999999</v>
      </c>
    </row>
    <row r="256" spans="1:17" x14ac:dyDescent="0.45">
      <c r="A256" s="3">
        <v>44815</v>
      </c>
      <c r="B256" s="4">
        <f>Mars!B254</f>
        <v>4</v>
      </c>
      <c r="C256" s="4">
        <f>Mars!C254</f>
        <v>39</v>
      </c>
      <c r="D256" s="4">
        <f>Mars!D254</f>
        <v>56.25</v>
      </c>
      <c r="E256" s="4">
        <f>IF(Mars!$E254="-",-Mars!F254,Mars!F254)</f>
        <v>21</v>
      </c>
      <c r="F256" s="4">
        <f>IF(Mars!$E254="-",-Mars!G254,Mars!G254)</f>
        <v>1</v>
      </c>
      <c r="G256" s="5">
        <f>IF(Mars!$E254="-",-Mars!H254,Mars!H254)</f>
        <v>30.9</v>
      </c>
      <c r="H256" s="5">
        <f t="shared" si="12"/>
        <v>16796.25</v>
      </c>
      <c r="I256" s="6">
        <f t="shared" si="13"/>
        <v>21.02525</v>
      </c>
      <c r="J256" s="4">
        <f>Vénusz!B254</f>
        <v>10</v>
      </c>
      <c r="K256" s="4">
        <f>Vénusz!C254</f>
        <v>36</v>
      </c>
      <c r="L256" s="4">
        <f>Vénusz!D254</f>
        <v>30.77</v>
      </c>
      <c r="M256" s="4">
        <f>IF(Vénusz!$E254="-",-Vénusz!F254,Vénusz!F254)</f>
        <v>10</v>
      </c>
      <c r="N256" s="4">
        <f>IF(Vénusz!$E254="-",-Vénusz!G254,Vénusz!G254)</f>
        <v>11</v>
      </c>
      <c r="O256" s="5">
        <f>IF(Vénusz!$E254="-",-Vénusz!H254,Vénusz!H254)</f>
        <v>39.6</v>
      </c>
      <c r="P256" s="5">
        <f t="shared" si="14"/>
        <v>38190.769999999997</v>
      </c>
      <c r="Q256" s="6">
        <f t="shared" si="15"/>
        <v>10.194333333333333</v>
      </c>
    </row>
    <row r="257" spans="1:17" x14ac:dyDescent="0.45">
      <c r="A257" s="3">
        <v>44816</v>
      </c>
      <c r="B257" s="4">
        <f>Mars!B255</f>
        <v>4</v>
      </c>
      <c r="C257" s="4">
        <f>Mars!C255</f>
        <v>41</v>
      </c>
      <c r="D257" s="4">
        <f>Mars!D255</f>
        <v>58.57</v>
      </c>
      <c r="E257" s="4">
        <f>IF(Mars!$E255="-",-Mars!F255,Mars!F255)</f>
        <v>21</v>
      </c>
      <c r="F257" s="4">
        <f>IF(Mars!$E255="-",-Mars!G255,Mars!G255)</f>
        <v>6</v>
      </c>
      <c r="G257" s="5">
        <f>IF(Mars!$E255="-",-Mars!H255,Mars!H255)</f>
        <v>36.9</v>
      </c>
      <c r="H257" s="5">
        <f t="shared" si="12"/>
        <v>16918.57</v>
      </c>
      <c r="I257" s="6">
        <f t="shared" si="13"/>
        <v>21.110250000000001</v>
      </c>
      <c r="J257" s="4">
        <f>Vénusz!B255</f>
        <v>10</v>
      </c>
      <c r="K257" s="4">
        <f>Vénusz!C255</f>
        <v>41</v>
      </c>
      <c r="L257" s="4">
        <f>Vénusz!D255</f>
        <v>12.29</v>
      </c>
      <c r="M257" s="4">
        <f>IF(Vénusz!$E255="-",-Vénusz!F255,Vénusz!F255)</f>
        <v>9</v>
      </c>
      <c r="N257" s="4">
        <f>IF(Vénusz!$E255="-",-Vénusz!G255,Vénusz!G255)</f>
        <v>44</v>
      </c>
      <c r="O257" s="5">
        <f>IF(Vénusz!$E255="-",-Vénusz!H255,Vénusz!H255)</f>
        <v>47.1</v>
      </c>
      <c r="P257" s="5">
        <f t="shared" si="14"/>
        <v>38472.29</v>
      </c>
      <c r="Q257" s="6">
        <f t="shared" si="15"/>
        <v>9.746416666666665</v>
      </c>
    </row>
    <row r="258" spans="1:17" x14ac:dyDescent="0.45">
      <c r="A258" s="3">
        <v>44817</v>
      </c>
      <c r="B258" s="4">
        <f>Mars!B256</f>
        <v>4</v>
      </c>
      <c r="C258" s="4">
        <f>Mars!C256</f>
        <v>43</v>
      </c>
      <c r="D258" s="4">
        <f>Mars!D256</f>
        <v>59.57</v>
      </c>
      <c r="E258" s="4">
        <f>IF(Mars!$E256="-",-Mars!F256,Mars!F256)</f>
        <v>21</v>
      </c>
      <c r="F258" s="4">
        <f>IF(Mars!$E256="-",-Mars!G256,Mars!G256)</f>
        <v>11</v>
      </c>
      <c r="G258" s="5">
        <f>IF(Mars!$E256="-",-Mars!H256,Mars!H256)</f>
        <v>35.799999999999997</v>
      </c>
      <c r="H258" s="5">
        <f t="shared" si="12"/>
        <v>17039.57</v>
      </c>
      <c r="I258" s="6">
        <f t="shared" si="13"/>
        <v>21.193277777777777</v>
      </c>
      <c r="J258" s="4">
        <f>Vénusz!B256</f>
        <v>10</v>
      </c>
      <c r="K258" s="4">
        <f>Vénusz!C256</f>
        <v>45</v>
      </c>
      <c r="L258" s="4">
        <f>Vénusz!D256</f>
        <v>53.12</v>
      </c>
      <c r="M258" s="4">
        <f>IF(Vénusz!$E256="-",-Vénusz!F256,Vénusz!F256)</f>
        <v>9</v>
      </c>
      <c r="N258" s="4">
        <f>IF(Vénusz!$E256="-",-Vénusz!G256,Vénusz!G256)</f>
        <v>17</v>
      </c>
      <c r="O258" s="5">
        <f>IF(Vénusz!$E256="-",-Vénusz!H256,Vénusz!H256)</f>
        <v>38.1</v>
      </c>
      <c r="P258" s="5">
        <f t="shared" si="14"/>
        <v>38753.120000000003</v>
      </c>
      <c r="Q258" s="6">
        <f t="shared" si="15"/>
        <v>9.2939166666666662</v>
      </c>
    </row>
    <row r="259" spans="1:17" x14ac:dyDescent="0.45">
      <c r="A259" s="3">
        <v>44818</v>
      </c>
      <c r="B259" s="4">
        <f>Mars!B257</f>
        <v>4</v>
      </c>
      <c r="C259" s="4">
        <f>Mars!C257</f>
        <v>45</v>
      </c>
      <c r="D259" s="4">
        <f>Mars!D257</f>
        <v>59.2</v>
      </c>
      <c r="E259" s="4">
        <f>IF(Mars!$E257="-",-Mars!F257,Mars!F257)</f>
        <v>21</v>
      </c>
      <c r="F259" s="4">
        <f>IF(Mars!$E257="-",-Mars!G257,Mars!G257)</f>
        <v>16</v>
      </c>
      <c r="G259" s="5">
        <f>IF(Mars!$E257="-",-Mars!H257,Mars!H257)</f>
        <v>27.7</v>
      </c>
      <c r="H259" s="5">
        <f t="shared" si="12"/>
        <v>17159.2</v>
      </c>
      <c r="I259" s="6">
        <f t="shared" si="13"/>
        <v>21.274361111111109</v>
      </c>
      <c r="J259" s="4">
        <f>Vénusz!B257</f>
        <v>10</v>
      </c>
      <c r="K259" s="4">
        <f>Vénusz!C257</f>
        <v>50</v>
      </c>
      <c r="L259" s="4">
        <f>Vénusz!D257</f>
        <v>33.299999999999997</v>
      </c>
      <c r="M259" s="4">
        <f>IF(Vénusz!$E257="-",-Vénusz!F257,Vénusz!F257)</f>
        <v>8</v>
      </c>
      <c r="N259" s="4">
        <f>IF(Vénusz!$E257="-",-Vénusz!G257,Vénusz!G257)</f>
        <v>50</v>
      </c>
      <c r="O259" s="5">
        <f>IF(Vénusz!$E257="-",-Vénusz!H257,Vénusz!H257)</f>
        <v>13.3</v>
      </c>
      <c r="P259" s="5">
        <f t="shared" si="14"/>
        <v>39033.300000000003</v>
      </c>
      <c r="Q259" s="6">
        <f t="shared" si="15"/>
        <v>8.837027777777779</v>
      </c>
    </row>
    <row r="260" spans="1:17" x14ac:dyDescent="0.45">
      <c r="A260" s="3">
        <v>44819</v>
      </c>
      <c r="B260" s="4">
        <f>Mars!B258</f>
        <v>4</v>
      </c>
      <c r="C260" s="4">
        <f>Mars!C258</f>
        <v>47</v>
      </c>
      <c r="D260" s="4">
        <f>Mars!D258</f>
        <v>57.42</v>
      </c>
      <c r="E260" s="4">
        <f>IF(Mars!$E258="-",-Mars!F258,Mars!F258)</f>
        <v>21</v>
      </c>
      <c r="F260" s="4">
        <f>IF(Mars!$E258="-",-Mars!G258,Mars!G258)</f>
        <v>21</v>
      </c>
      <c r="G260" s="5">
        <f>IF(Mars!$E258="-",-Mars!H258,Mars!H258)</f>
        <v>12.8</v>
      </c>
      <c r="H260" s="5">
        <f t="shared" ref="H260:H323" si="16">B260*3600+C260*60+D260</f>
        <v>17277.419999999998</v>
      </c>
      <c r="I260" s="6">
        <f t="shared" ref="I260:I323" si="17">E260+F260/60+G260/3600</f>
        <v>21.353555555555555</v>
      </c>
      <c r="J260" s="4">
        <f>Vénusz!B258</f>
        <v>10</v>
      </c>
      <c r="K260" s="4">
        <f>Vénusz!C258</f>
        <v>55</v>
      </c>
      <c r="L260" s="4">
        <f>Vénusz!D258</f>
        <v>12.84</v>
      </c>
      <c r="M260" s="4">
        <f>IF(Vénusz!$E258="-",-Vénusz!F258,Vénusz!F258)</f>
        <v>8</v>
      </c>
      <c r="N260" s="4">
        <f>IF(Vénusz!$E258="-",-Vénusz!G258,Vénusz!G258)</f>
        <v>22</v>
      </c>
      <c r="O260" s="5">
        <f>IF(Vénusz!$E258="-",-Vénusz!H258,Vénusz!H258)</f>
        <v>33.5</v>
      </c>
      <c r="P260" s="5">
        <f t="shared" ref="P260:P323" si="18">J260*3600+K260*60+L260</f>
        <v>39312.839999999997</v>
      </c>
      <c r="Q260" s="6">
        <f t="shared" ref="Q260:Q323" si="19">M260+N260/60+O260/3600</f>
        <v>8.3759722222222219</v>
      </c>
    </row>
    <row r="261" spans="1:17" x14ac:dyDescent="0.45">
      <c r="A261" s="3">
        <v>44820</v>
      </c>
      <c r="B261" s="4">
        <f>Mars!B259</f>
        <v>4</v>
      </c>
      <c r="C261" s="4">
        <f>Mars!C259</f>
        <v>49</v>
      </c>
      <c r="D261" s="4">
        <f>Mars!D259</f>
        <v>54.2</v>
      </c>
      <c r="E261" s="4">
        <f>IF(Mars!$E259="-",-Mars!F259,Mars!F259)</f>
        <v>21</v>
      </c>
      <c r="F261" s="4">
        <f>IF(Mars!$E259="-",-Mars!G259,Mars!G259)</f>
        <v>25</v>
      </c>
      <c r="G261" s="5">
        <f>IF(Mars!$E259="-",-Mars!H259,Mars!H259)</f>
        <v>51.3</v>
      </c>
      <c r="H261" s="5">
        <f t="shared" si="16"/>
        <v>17394.2</v>
      </c>
      <c r="I261" s="6">
        <f t="shared" si="17"/>
        <v>21.430916666666668</v>
      </c>
      <c r="J261" s="4">
        <f>Vénusz!B259</f>
        <v>10</v>
      </c>
      <c r="K261" s="4">
        <f>Vénusz!C259</f>
        <v>59</v>
      </c>
      <c r="L261" s="4">
        <f>Vénusz!D259</f>
        <v>51.79</v>
      </c>
      <c r="M261" s="4">
        <f>IF(Vénusz!$E259="-",-Vénusz!F259,Vénusz!F259)</f>
        <v>7</v>
      </c>
      <c r="N261" s="4">
        <f>IF(Vénusz!$E259="-",-Vénusz!G259,Vénusz!G259)</f>
        <v>54</v>
      </c>
      <c r="O261" s="5">
        <f>IF(Vénusz!$E259="-",-Vénusz!H259,Vénusz!H259)</f>
        <v>39.299999999999997</v>
      </c>
      <c r="P261" s="5">
        <f t="shared" si="18"/>
        <v>39591.79</v>
      </c>
      <c r="Q261" s="6">
        <f t="shared" si="19"/>
        <v>7.910916666666667</v>
      </c>
    </row>
    <row r="262" spans="1:17" x14ac:dyDescent="0.45">
      <c r="A262" s="3">
        <v>44821</v>
      </c>
      <c r="B262" s="4">
        <f>Mars!B260</f>
        <v>4</v>
      </c>
      <c r="C262" s="4">
        <f>Mars!C260</f>
        <v>51</v>
      </c>
      <c r="D262" s="4">
        <f>Mars!D260</f>
        <v>49.48</v>
      </c>
      <c r="E262" s="4">
        <f>IF(Mars!$E260="-",-Mars!F260,Mars!F260)</f>
        <v>21</v>
      </c>
      <c r="F262" s="4">
        <f>IF(Mars!$E260="-",-Mars!G260,Mars!G260)</f>
        <v>30</v>
      </c>
      <c r="G262" s="5">
        <f>IF(Mars!$E260="-",-Mars!H260,Mars!H260)</f>
        <v>23.2</v>
      </c>
      <c r="H262" s="5">
        <f t="shared" si="16"/>
        <v>17509.48</v>
      </c>
      <c r="I262" s="6">
        <f t="shared" si="17"/>
        <v>21.506444444444444</v>
      </c>
      <c r="J262" s="4">
        <f>Vénusz!B260</f>
        <v>11</v>
      </c>
      <c r="K262" s="4">
        <f>Vénusz!C260</f>
        <v>4</v>
      </c>
      <c r="L262" s="4">
        <f>Vénusz!D260</f>
        <v>30.17</v>
      </c>
      <c r="M262" s="4">
        <f>IF(Vénusz!$E260="-",-Vénusz!F260,Vénusz!F260)</f>
        <v>7</v>
      </c>
      <c r="N262" s="4">
        <f>IF(Vénusz!$E260="-",-Vénusz!G260,Vénusz!G260)</f>
        <v>26</v>
      </c>
      <c r="O262" s="5">
        <f>IF(Vénusz!$E260="-",-Vénusz!H260,Vénusz!H260)</f>
        <v>31.5</v>
      </c>
      <c r="P262" s="5">
        <f t="shared" si="18"/>
        <v>39870.17</v>
      </c>
      <c r="Q262" s="6">
        <f t="shared" si="19"/>
        <v>7.4420833333333336</v>
      </c>
    </row>
    <row r="263" spans="1:17" x14ac:dyDescent="0.45">
      <c r="A263" s="3">
        <v>44822</v>
      </c>
      <c r="B263" s="4">
        <f>Mars!B261</f>
        <v>4</v>
      </c>
      <c r="C263" s="4">
        <f>Mars!C261</f>
        <v>53</v>
      </c>
      <c r="D263" s="4">
        <f>Mars!D261</f>
        <v>43.22</v>
      </c>
      <c r="E263" s="4">
        <f>IF(Mars!$E261="-",-Mars!F261,Mars!F261)</f>
        <v>21</v>
      </c>
      <c r="F263" s="4">
        <f>IF(Mars!$E261="-",-Mars!G261,Mars!G261)</f>
        <v>34</v>
      </c>
      <c r="G263" s="5">
        <f>IF(Mars!$E261="-",-Mars!H261,Mars!H261)</f>
        <v>48.7</v>
      </c>
      <c r="H263" s="5">
        <f t="shared" si="16"/>
        <v>17623.22</v>
      </c>
      <c r="I263" s="6">
        <f t="shared" si="17"/>
        <v>21.580194444444444</v>
      </c>
      <c r="J263" s="4">
        <f>Vénusz!B261</f>
        <v>11</v>
      </c>
      <c r="K263" s="4">
        <f>Vénusz!C261</f>
        <v>9</v>
      </c>
      <c r="L263" s="4">
        <f>Vénusz!D261</f>
        <v>8.01</v>
      </c>
      <c r="M263" s="4">
        <f>IF(Vénusz!$E261="-",-Vénusz!F261,Vénusz!F261)</f>
        <v>6</v>
      </c>
      <c r="N263" s="4">
        <f>IF(Vénusz!$E261="-",-Vénusz!G261,Vénusz!G261)</f>
        <v>58</v>
      </c>
      <c r="O263" s="5">
        <f>IF(Vénusz!$E261="-",-Vénusz!H261,Vénusz!H261)</f>
        <v>10.8</v>
      </c>
      <c r="P263" s="5">
        <f t="shared" si="18"/>
        <v>40148.01</v>
      </c>
      <c r="Q263" s="6">
        <f t="shared" si="19"/>
        <v>6.9696666666666669</v>
      </c>
    </row>
    <row r="264" spans="1:17" x14ac:dyDescent="0.45">
      <c r="A264" s="3">
        <v>44823</v>
      </c>
      <c r="B264" s="4">
        <f>Mars!B262</f>
        <v>4</v>
      </c>
      <c r="C264" s="4">
        <f>Mars!C262</f>
        <v>55</v>
      </c>
      <c r="D264" s="4">
        <f>Mars!D262</f>
        <v>35.380000000000003</v>
      </c>
      <c r="E264" s="4">
        <f>IF(Mars!$E262="-",-Mars!F262,Mars!F262)</f>
        <v>21</v>
      </c>
      <c r="F264" s="4">
        <f>IF(Mars!$E262="-",-Mars!G262,Mars!G262)</f>
        <v>39</v>
      </c>
      <c r="G264" s="5">
        <f>IF(Mars!$E262="-",-Mars!H262,Mars!H262)</f>
        <v>8</v>
      </c>
      <c r="H264" s="5">
        <f t="shared" si="16"/>
        <v>17735.38</v>
      </c>
      <c r="I264" s="6">
        <f t="shared" si="17"/>
        <v>21.652222222222221</v>
      </c>
      <c r="J264" s="4">
        <f>Vénusz!B262</f>
        <v>11</v>
      </c>
      <c r="K264" s="4">
        <f>Vénusz!C262</f>
        <v>13</v>
      </c>
      <c r="L264" s="4">
        <f>Vénusz!D262</f>
        <v>45.36</v>
      </c>
      <c r="M264" s="4">
        <f>IF(Vénusz!$E262="-",-Vénusz!F262,Vénusz!F262)</f>
        <v>6</v>
      </c>
      <c r="N264" s="4">
        <f>IF(Vénusz!$E262="-",-Vénusz!G262,Vénusz!G262)</f>
        <v>29</v>
      </c>
      <c r="O264" s="5">
        <f>IF(Vénusz!$E262="-",-Vénusz!H262,Vénusz!H262)</f>
        <v>37.9</v>
      </c>
      <c r="P264" s="5">
        <f t="shared" si="18"/>
        <v>40425.360000000001</v>
      </c>
      <c r="Q264" s="6">
        <f t="shared" si="19"/>
        <v>6.4938611111111113</v>
      </c>
    </row>
    <row r="265" spans="1:17" x14ac:dyDescent="0.45">
      <c r="A265" s="3">
        <v>44824</v>
      </c>
      <c r="B265" s="4">
        <f>Mars!B263</f>
        <v>4</v>
      </c>
      <c r="C265" s="4">
        <f>Mars!C263</f>
        <v>57</v>
      </c>
      <c r="D265" s="4">
        <f>Mars!D263</f>
        <v>25.91</v>
      </c>
      <c r="E265" s="4">
        <f>IF(Mars!$E263="-",-Mars!F263,Mars!F263)</f>
        <v>21</v>
      </c>
      <c r="F265" s="4">
        <f>IF(Mars!$E263="-",-Mars!G263,Mars!G263)</f>
        <v>43</v>
      </c>
      <c r="G265" s="5">
        <f>IF(Mars!$E263="-",-Mars!H263,Mars!H263)</f>
        <v>21.2</v>
      </c>
      <c r="H265" s="5">
        <f t="shared" si="16"/>
        <v>17845.91</v>
      </c>
      <c r="I265" s="6">
        <f t="shared" si="17"/>
        <v>21.722555555555555</v>
      </c>
      <c r="J265" s="4">
        <f>Vénusz!B263</f>
        <v>11</v>
      </c>
      <c r="K265" s="4">
        <f>Vénusz!C263</f>
        <v>18</v>
      </c>
      <c r="L265" s="4">
        <f>Vénusz!D263</f>
        <v>22.24</v>
      </c>
      <c r="M265" s="4">
        <f>IF(Vénusz!$E263="-",-Vénusz!F263,Vénusz!F263)</f>
        <v>6</v>
      </c>
      <c r="N265" s="4">
        <f>IF(Vénusz!$E263="-",-Vénusz!G263,Vénusz!G263)</f>
        <v>0</v>
      </c>
      <c r="O265" s="5">
        <f>IF(Vénusz!$E263="-",-Vénusz!H263,Vénusz!H263)</f>
        <v>53.5</v>
      </c>
      <c r="P265" s="5">
        <f t="shared" si="18"/>
        <v>40702.239999999998</v>
      </c>
      <c r="Q265" s="6">
        <f t="shared" si="19"/>
        <v>6.0148611111111112</v>
      </c>
    </row>
    <row r="266" spans="1:17" x14ac:dyDescent="0.45">
      <c r="A266" s="3">
        <v>44825</v>
      </c>
      <c r="B266" s="4">
        <f>Mars!B264</f>
        <v>4</v>
      </c>
      <c r="C266" s="4">
        <f>Mars!C264</f>
        <v>59</v>
      </c>
      <c r="D266" s="4">
        <f>Mars!D264</f>
        <v>14.77</v>
      </c>
      <c r="E266" s="4">
        <f>IF(Mars!$E264="-",-Mars!F264,Mars!F264)</f>
        <v>21</v>
      </c>
      <c r="F266" s="4">
        <f>IF(Mars!$E264="-",-Mars!G264,Mars!G264)</f>
        <v>47</v>
      </c>
      <c r="G266" s="5">
        <f>IF(Mars!$E264="-",-Mars!H264,Mars!H264)</f>
        <v>28.5</v>
      </c>
      <c r="H266" s="5">
        <f t="shared" si="16"/>
        <v>17954.77</v>
      </c>
      <c r="I266" s="6">
        <f t="shared" si="17"/>
        <v>21.791250000000002</v>
      </c>
      <c r="J266" s="4">
        <f>Vénusz!B264</f>
        <v>11</v>
      </c>
      <c r="K266" s="4">
        <f>Vénusz!C264</f>
        <v>22</v>
      </c>
      <c r="L266" s="4">
        <f>Vénusz!D264</f>
        <v>58.68</v>
      </c>
      <c r="M266" s="4">
        <f>IF(Vénusz!$E264="-",-Vénusz!F264,Vénusz!F264)</f>
        <v>5</v>
      </c>
      <c r="N266" s="4">
        <f>IF(Vénusz!$E264="-",-Vénusz!G264,Vénusz!G264)</f>
        <v>31</v>
      </c>
      <c r="O266" s="5">
        <f>IF(Vénusz!$E264="-",-Vénusz!H264,Vénusz!H264)</f>
        <v>58.3</v>
      </c>
      <c r="P266" s="5">
        <f t="shared" si="18"/>
        <v>40978.68</v>
      </c>
      <c r="Q266" s="6">
        <f t="shared" si="19"/>
        <v>5.532861111111111</v>
      </c>
    </row>
    <row r="267" spans="1:17" x14ac:dyDescent="0.45">
      <c r="A267" s="3">
        <v>44826</v>
      </c>
      <c r="B267" s="4">
        <f>Mars!B265</f>
        <v>5</v>
      </c>
      <c r="C267" s="4">
        <f>Mars!C265</f>
        <v>1</v>
      </c>
      <c r="D267" s="4">
        <f>Mars!D265</f>
        <v>1.9</v>
      </c>
      <c r="E267" s="4">
        <f>IF(Mars!$E265="-",-Mars!F265,Mars!F265)</f>
        <v>21</v>
      </c>
      <c r="F267" s="4">
        <f>IF(Mars!$E265="-",-Mars!G265,Mars!G265)</f>
        <v>51</v>
      </c>
      <c r="G267" s="5">
        <f>IF(Mars!$E265="-",-Mars!H265,Mars!H265)</f>
        <v>30.1</v>
      </c>
      <c r="H267" s="5">
        <f t="shared" si="16"/>
        <v>18061.900000000001</v>
      </c>
      <c r="I267" s="6">
        <f t="shared" si="17"/>
        <v>21.858361111111112</v>
      </c>
      <c r="J267" s="4">
        <f>Vénusz!B265</f>
        <v>11</v>
      </c>
      <c r="K267" s="4">
        <f>Vénusz!C265</f>
        <v>27</v>
      </c>
      <c r="L267" s="4">
        <f>Vénusz!D265</f>
        <v>34.729999999999997</v>
      </c>
      <c r="M267" s="4">
        <f>IF(Vénusz!$E265="-",-Vénusz!F265,Vénusz!F265)</f>
        <v>5</v>
      </c>
      <c r="N267" s="4">
        <f>IF(Vénusz!$E265="-",-Vénusz!G265,Vénusz!G265)</f>
        <v>2</v>
      </c>
      <c r="O267" s="5">
        <f>IF(Vénusz!$E265="-",-Vénusz!H265,Vénusz!H265)</f>
        <v>53.1</v>
      </c>
      <c r="P267" s="5">
        <f t="shared" si="18"/>
        <v>41254.730000000003</v>
      </c>
      <c r="Q267" s="6">
        <f t="shared" si="19"/>
        <v>5.0480833333333335</v>
      </c>
    </row>
    <row r="268" spans="1:17" x14ac:dyDescent="0.45">
      <c r="A268" s="3">
        <v>44827</v>
      </c>
      <c r="B268" s="4">
        <f>Mars!B266</f>
        <v>5</v>
      </c>
      <c r="C268" s="4">
        <f>Mars!C266</f>
        <v>2</v>
      </c>
      <c r="D268" s="4">
        <f>Mars!D266</f>
        <v>47.26</v>
      </c>
      <c r="E268" s="4">
        <f>IF(Mars!$E266="-",-Mars!F266,Mars!F266)</f>
        <v>21</v>
      </c>
      <c r="F268" s="4">
        <f>IF(Mars!$E266="-",-Mars!G266,Mars!G266)</f>
        <v>55</v>
      </c>
      <c r="G268" s="5">
        <f>IF(Mars!$E266="-",-Mars!H266,Mars!H266)</f>
        <v>26.2</v>
      </c>
      <c r="H268" s="5">
        <f t="shared" si="16"/>
        <v>18167.259999999998</v>
      </c>
      <c r="I268" s="6">
        <f t="shared" si="17"/>
        <v>21.923944444444444</v>
      </c>
      <c r="J268" s="4">
        <f>Vénusz!B266</f>
        <v>11</v>
      </c>
      <c r="K268" s="4">
        <f>Vénusz!C266</f>
        <v>32</v>
      </c>
      <c r="L268" s="4">
        <f>Vénusz!D266</f>
        <v>10.41</v>
      </c>
      <c r="M268" s="4">
        <f>IF(Vénusz!$E266="-",-Vénusz!F266,Vénusz!F266)</f>
        <v>4</v>
      </c>
      <c r="N268" s="4">
        <f>IF(Vénusz!$E266="-",-Vénusz!G266,Vénusz!G266)</f>
        <v>33</v>
      </c>
      <c r="O268" s="5">
        <f>IF(Vénusz!$E266="-",-Vénusz!H266,Vénusz!H266)</f>
        <v>38.700000000000003</v>
      </c>
      <c r="P268" s="5">
        <f t="shared" si="18"/>
        <v>41530.410000000003</v>
      </c>
      <c r="Q268" s="6">
        <f t="shared" si="19"/>
        <v>4.5607499999999996</v>
      </c>
    </row>
    <row r="269" spans="1:17" x14ac:dyDescent="0.45">
      <c r="A269" s="3">
        <v>44828</v>
      </c>
      <c r="B269" s="4">
        <f>Mars!B267</f>
        <v>5</v>
      </c>
      <c r="C269" s="4">
        <f>Mars!C267</f>
        <v>4</v>
      </c>
      <c r="D269" s="4">
        <f>Mars!D267</f>
        <v>30.81</v>
      </c>
      <c r="E269" s="4">
        <f>IF(Mars!$E267="-",-Mars!F267,Mars!F267)</f>
        <v>21</v>
      </c>
      <c r="F269" s="4">
        <f>IF(Mars!$E267="-",-Mars!G267,Mars!G267)</f>
        <v>59</v>
      </c>
      <c r="G269" s="5">
        <f>IF(Mars!$E267="-",-Mars!H267,Mars!H267)</f>
        <v>16.899999999999999</v>
      </c>
      <c r="H269" s="5">
        <f t="shared" si="16"/>
        <v>18270.810000000001</v>
      </c>
      <c r="I269" s="6">
        <f t="shared" si="17"/>
        <v>21.988027777777777</v>
      </c>
      <c r="J269" s="4">
        <f>Vénusz!B267</f>
        <v>11</v>
      </c>
      <c r="K269" s="4">
        <f>Vénusz!C267</f>
        <v>36</v>
      </c>
      <c r="L269" s="4">
        <f>Vénusz!D267</f>
        <v>45.77</v>
      </c>
      <c r="M269" s="4">
        <f>IF(Vénusz!$E267="-",-Vénusz!F267,Vénusz!F267)</f>
        <v>4</v>
      </c>
      <c r="N269" s="4">
        <f>IF(Vénusz!$E267="-",-Vénusz!G267,Vénusz!G267)</f>
        <v>4</v>
      </c>
      <c r="O269" s="5">
        <f>IF(Vénusz!$E267="-",-Vénusz!H267,Vénusz!H267)</f>
        <v>15.7</v>
      </c>
      <c r="P269" s="5">
        <f t="shared" si="18"/>
        <v>41805.769999999997</v>
      </c>
      <c r="Q269" s="6">
        <f t="shared" si="19"/>
        <v>4.0710277777777772</v>
      </c>
    </row>
    <row r="270" spans="1:17" x14ac:dyDescent="0.45">
      <c r="A270" s="3">
        <v>44829</v>
      </c>
      <c r="B270" s="4">
        <f>Mars!B268</f>
        <v>5</v>
      </c>
      <c r="C270" s="4">
        <f>Mars!C268</f>
        <v>6</v>
      </c>
      <c r="D270" s="4">
        <f>Mars!D268</f>
        <v>12.49</v>
      </c>
      <c r="E270" s="4">
        <f>IF(Mars!$E268="-",-Mars!F268,Mars!F268)</f>
        <v>22</v>
      </c>
      <c r="F270" s="4">
        <f>IF(Mars!$E268="-",-Mars!G268,Mars!G268)</f>
        <v>3</v>
      </c>
      <c r="G270" s="5">
        <f>IF(Mars!$E268="-",-Mars!H268,Mars!H268)</f>
        <v>2.4</v>
      </c>
      <c r="H270" s="5">
        <f t="shared" si="16"/>
        <v>18372.490000000002</v>
      </c>
      <c r="I270" s="6">
        <f t="shared" si="17"/>
        <v>22.050666666666668</v>
      </c>
      <c r="J270" s="4">
        <f>Vénusz!B268</f>
        <v>11</v>
      </c>
      <c r="K270" s="4">
        <f>Vénusz!C268</f>
        <v>41</v>
      </c>
      <c r="L270" s="4">
        <f>Vénusz!D268</f>
        <v>20.83</v>
      </c>
      <c r="M270" s="4">
        <f>IF(Vénusz!$E268="-",-Vénusz!F268,Vénusz!F268)</f>
        <v>3</v>
      </c>
      <c r="N270" s="4">
        <f>IF(Vénusz!$E268="-",-Vénusz!G268,Vénusz!G268)</f>
        <v>34</v>
      </c>
      <c r="O270" s="5">
        <f>IF(Vénusz!$E268="-",-Vénusz!H268,Vénusz!H268)</f>
        <v>44.9</v>
      </c>
      <c r="P270" s="5">
        <f t="shared" si="18"/>
        <v>42080.83</v>
      </c>
      <c r="Q270" s="6">
        <f t="shared" si="19"/>
        <v>3.5791388888888886</v>
      </c>
    </row>
    <row r="271" spans="1:17" x14ac:dyDescent="0.45">
      <c r="A271" s="3">
        <v>44830</v>
      </c>
      <c r="B271" s="4">
        <f>Mars!B269</f>
        <v>5</v>
      </c>
      <c r="C271" s="4">
        <f>Mars!C269</f>
        <v>7</v>
      </c>
      <c r="D271" s="4">
        <f>Mars!D269</f>
        <v>52.26</v>
      </c>
      <c r="E271" s="4">
        <f>IF(Mars!$E269="-",-Mars!F269,Mars!F269)</f>
        <v>22</v>
      </c>
      <c r="F271" s="4">
        <f>IF(Mars!$E269="-",-Mars!G269,Mars!G269)</f>
        <v>6</v>
      </c>
      <c r="G271" s="5">
        <f>IF(Mars!$E269="-",-Mars!H269,Mars!H269)</f>
        <v>42.9</v>
      </c>
      <c r="H271" s="5">
        <f t="shared" si="16"/>
        <v>18472.259999999998</v>
      </c>
      <c r="I271" s="6">
        <f t="shared" si="17"/>
        <v>22.111916666666669</v>
      </c>
      <c r="J271" s="4">
        <f>Vénusz!B269</f>
        <v>11</v>
      </c>
      <c r="K271" s="4">
        <f>Vénusz!C269</f>
        <v>45</v>
      </c>
      <c r="L271" s="4">
        <f>Vénusz!D269</f>
        <v>55.64</v>
      </c>
      <c r="M271" s="4">
        <f>IF(Vénusz!$E269="-",-Vénusz!F269,Vénusz!F269)</f>
        <v>3</v>
      </c>
      <c r="N271" s="4">
        <f>IF(Vénusz!$E269="-",-Vénusz!G269,Vénusz!G269)</f>
        <v>5</v>
      </c>
      <c r="O271" s="5">
        <f>IF(Vénusz!$E269="-",-Vénusz!H269,Vénusz!H269)</f>
        <v>7</v>
      </c>
      <c r="P271" s="5">
        <f t="shared" si="18"/>
        <v>42355.64</v>
      </c>
      <c r="Q271" s="6">
        <f t="shared" si="19"/>
        <v>3.0852777777777778</v>
      </c>
    </row>
    <row r="272" spans="1:17" x14ac:dyDescent="0.45">
      <c r="A272" s="3">
        <v>44831</v>
      </c>
      <c r="B272" s="4">
        <f>Mars!B270</f>
        <v>5</v>
      </c>
      <c r="C272" s="4">
        <f>Mars!C270</f>
        <v>9</v>
      </c>
      <c r="D272" s="4">
        <f>Mars!D270</f>
        <v>30.06</v>
      </c>
      <c r="E272" s="4">
        <f>IF(Mars!$E270="-",-Mars!F270,Mars!F270)</f>
        <v>22</v>
      </c>
      <c r="F272" s="4">
        <f>IF(Mars!$E270="-",-Mars!G270,Mars!G270)</f>
        <v>10</v>
      </c>
      <c r="G272" s="5">
        <f>IF(Mars!$E270="-",-Mars!H270,Mars!H270)</f>
        <v>18.7</v>
      </c>
      <c r="H272" s="5">
        <f t="shared" si="16"/>
        <v>18570.060000000001</v>
      </c>
      <c r="I272" s="6">
        <f t="shared" si="17"/>
        <v>22.171861111111113</v>
      </c>
      <c r="J272" s="4">
        <f>Vénusz!B270</f>
        <v>11</v>
      </c>
      <c r="K272" s="4">
        <f>Vénusz!C270</f>
        <v>50</v>
      </c>
      <c r="L272" s="4">
        <f>Vénusz!D270</f>
        <v>30.23</v>
      </c>
      <c r="M272" s="4">
        <f>IF(Vénusz!$E270="-",-Vénusz!F270,Vénusz!F270)</f>
        <v>2</v>
      </c>
      <c r="N272" s="4">
        <f>IF(Vénusz!$E270="-",-Vénusz!G270,Vénusz!G270)</f>
        <v>35</v>
      </c>
      <c r="O272" s="5">
        <f>IF(Vénusz!$E270="-",-Vénusz!H270,Vénusz!H270)</f>
        <v>22.8</v>
      </c>
      <c r="P272" s="5">
        <f t="shared" si="18"/>
        <v>42630.23</v>
      </c>
      <c r="Q272" s="6">
        <f t="shared" si="19"/>
        <v>2.589666666666667</v>
      </c>
    </row>
    <row r="273" spans="1:17" x14ac:dyDescent="0.45">
      <c r="A273" s="3">
        <v>44832</v>
      </c>
      <c r="B273" s="4">
        <f>Mars!B271</f>
        <v>5</v>
      </c>
      <c r="C273" s="4">
        <f>Mars!C271</f>
        <v>11</v>
      </c>
      <c r="D273" s="4">
        <f>Mars!D271</f>
        <v>5.86</v>
      </c>
      <c r="E273" s="4">
        <f>IF(Mars!$E271="-",-Mars!F271,Mars!F271)</f>
        <v>22</v>
      </c>
      <c r="F273" s="4">
        <f>IF(Mars!$E271="-",-Mars!G271,Mars!G271)</f>
        <v>13</v>
      </c>
      <c r="G273" s="5">
        <f>IF(Mars!$E271="-",-Mars!H271,Mars!H271)</f>
        <v>50</v>
      </c>
      <c r="H273" s="5">
        <f t="shared" si="16"/>
        <v>18665.86</v>
      </c>
      <c r="I273" s="6">
        <f t="shared" si="17"/>
        <v>22.230555555555554</v>
      </c>
      <c r="J273" s="4">
        <f>Vénusz!B271</f>
        <v>11</v>
      </c>
      <c r="K273" s="4">
        <f>Vénusz!C271</f>
        <v>55</v>
      </c>
      <c r="L273" s="4">
        <f>Vénusz!D271</f>
        <v>4.6399999999999997</v>
      </c>
      <c r="M273" s="4">
        <f>IF(Vénusz!$E271="-",-Vénusz!F271,Vénusz!F271)</f>
        <v>2</v>
      </c>
      <c r="N273" s="4">
        <f>IF(Vénusz!$E271="-",-Vénusz!G271,Vénusz!G271)</f>
        <v>5</v>
      </c>
      <c r="O273" s="5">
        <f>IF(Vénusz!$E271="-",-Vénusz!H271,Vénusz!H271)</f>
        <v>33.1</v>
      </c>
      <c r="P273" s="5">
        <f t="shared" si="18"/>
        <v>42904.639999999999</v>
      </c>
      <c r="Q273" s="6">
        <f t="shared" si="19"/>
        <v>2.0925277777777778</v>
      </c>
    </row>
    <row r="274" spans="1:17" x14ac:dyDescent="0.45">
      <c r="A274" s="3">
        <v>44833</v>
      </c>
      <c r="B274" s="4">
        <f>Mars!B272</f>
        <v>5</v>
      </c>
      <c r="C274" s="4">
        <f>Mars!C272</f>
        <v>12</v>
      </c>
      <c r="D274" s="4">
        <f>Mars!D272</f>
        <v>39.61</v>
      </c>
      <c r="E274" s="4">
        <f>IF(Mars!$E272="-",-Mars!F272,Mars!F272)</f>
        <v>22</v>
      </c>
      <c r="F274" s="4">
        <f>IF(Mars!$E272="-",-Mars!G272,Mars!G272)</f>
        <v>17</v>
      </c>
      <c r="G274" s="5">
        <f>IF(Mars!$E272="-",-Mars!H272,Mars!H272)</f>
        <v>16.8</v>
      </c>
      <c r="H274" s="5">
        <f t="shared" si="16"/>
        <v>18759.61</v>
      </c>
      <c r="I274" s="6">
        <f t="shared" si="17"/>
        <v>22.288</v>
      </c>
      <c r="J274" s="4">
        <f>Vénusz!B272</f>
        <v>11</v>
      </c>
      <c r="K274" s="4">
        <f>Vénusz!C272</f>
        <v>59</v>
      </c>
      <c r="L274" s="4">
        <f>Vénusz!D272</f>
        <v>38.909999999999997</v>
      </c>
      <c r="M274" s="4">
        <f>IF(Vénusz!$E272="-",-Vénusz!F272,Vénusz!F272)</f>
        <v>1</v>
      </c>
      <c r="N274" s="4">
        <f>IF(Vénusz!$E272="-",-Vénusz!G272,Vénusz!G272)</f>
        <v>35</v>
      </c>
      <c r="O274" s="5">
        <f>IF(Vénusz!$E272="-",-Vénusz!H272,Vénusz!H272)</f>
        <v>38.5</v>
      </c>
      <c r="P274" s="5">
        <f t="shared" si="18"/>
        <v>43178.91</v>
      </c>
      <c r="Q274" s="6">
        <f t="shared" si="19"/>
        <v>1.5940277777777778</v>
      </c>
    </row>
    <row r="275" spans="1:17" x14ac:dyDescent="0.45">
      <c r="A275" s="3">
        <v>44834</v>
      </c>
      <c r="B275" s="4">
        <f>Mars!B273</f>
        <v>5</v>
      </c>
      <c r="C275" s="4">
        <f>Mars!C273</f>
        <v>14</v>
      </c>
      <c r="D275" s="4">
        <f>Mars!D273</f>
        <v>11.25</v>
      </c>
      <c r="E275" s="4">
        <f>IF(Mars!$E273="-",-Mars!F273,Mars!F273)</f>
        <v>22</v>
      </c>
      <c r="F275" s="4">
        <f>IF(Mars!$E273="-",-Mars!G273,Mars!G273)</f>
        <v>20</v>
      </c>
      <c r="G275" s="5">
        <f>IF(Mars!$E273="-",-Mars!H273,Mars!H273)</f>
        <v>39.6</v>
      </c>
      <c r="H275" s="5">
        <f t="shared" si="16"/>
        <v>18851.25</v>
      </c>
      <c r="I275" s="6">
        <f t="shared" si="17"/>
        <v>22.344333333333331</v>
      </c>
      <c r="J275" s="4">
        <f>Vénusz!B273</f>
        <v>12</v>
      </c>
      <c r="K275" s="4">
        <f>Vénusz!C273</f>
        <v>4</v>
      </c>
      <c r="L275" s="4">
        <f>Vénusz!D273</f>
        <v>13.07</v>
      </c>
      <c r="M275" s="4">
        <f>IF(Vénusz!$E273="-",-Vénusz!F273,Vénusz!F273)</f>
        <v>1</v>
      </c>
      <c r="N275" s="4">
        <f>IF(Vénusz!$E273="-",-Vénusz!G273,Vénusz!G273)</f>
        <v>5</v>
      </c>
      <c r="O275" s="5">
        <f>IF(Vénusz!$E273="-",-Vénusz!H273,Vénusz!H273)</f>
        <v>39.9</v>
      </c>
      <c r="P275" s="5">
        <f t="shared" si="18"/>
        <v>43453.07</v>
      </c>
      <c r="Q275" s="6">
        <f t="shared" si="19"/>
        <v>1.0944166666666666</v>
      </c>
    </row>
    <row r="276" spans="1:17" x14ac:dyDescent="0.45">
      <c r="A276" s="3">
        <v>44835</v>
      </c>
      <c r="B276" s="4">
        <f>Mars!B274</f>
        <v>5</v>
      </c>
      <c r="C276" s="4">
        <f>Mars!C274</f>
        <v>15</v>
      </c>
      <c r="D276" s="4">
        <f>Mars!D274</f>
        <v>40.76</v>
      </c>
      <c r="E276" s="4">
        <f>IF(Mars!$E274="-",-Mars!F274,Mars!F274)</f>
        <v>22</v>
      </c>
      <c r="F276" s="4">
        <f>IF(Mars!$E274="-",-Mars!G274,Mars!G274)</f>
        <v>23</v>
      </c>
      <c r="G276" s="5">
        <f>IF(Mars!$E274="-",-Mars!H274,Mars!H274)</f>
        <v>58.5</v>
      </c>
      <c r="H276" s="5">
        <f t="shared" si="16"/>
        <v>18940.759999999998</v>
      </c>
      <c r="I276" s="6">
        <f t="shared" si="17"/>
        <v>22.399583333333332</v>
      </c>
      <c r="J276" s="4">
        <f>Vénusz!B274</f>
        <v>12</v>
      </c>
      <c r="K276" s="4">
        <f>Vénusz!C274</f>
        <v>8</v>
      </c>
      <c r="L276" s="4">
        <f>Vénusz!D274</f>
        <v>47.17</v>
      </c>
      <c r="M276" s="4">
        <f>IF(Vénusz!$E274="-",-Vénusz!F274,Vénusz!F274)</f>
        <v>0</v>
      </c>
      <c r="N276" s="4">
        <f>IF(Vénusz!$E274="-",-Vénusz!G274,Vénusz!G274)</f>
        <v>35</v>
      </c>
      <c r="O276" s="5">
        <f>IF(Vénusz!$E274="-",-Vénusz!H274,Vénusz!H274)</f>
        <v>37.9</v>
      </c>
      <c r="P276" s="5">
        <f t="shared" si="18"/>
        <v>43727.17</v>
      </c>
      <c r="Q276" s="6">
        <f t="shared" si="19"/>
        <v>0.59386111111111117</v>
      </c>
    </row>
    <row r="277" spans="1:17" x14ac:dyDescent="0.45">
      <c r="A277" s="3">
        <v>44836</v>
      </c>
      <c r="B277" s="4">
        <f>Mars!B275</f>
        <v>5</v>
      </c>
      <c r="C277" s="4">
        <f>Mars!C275</f>
        <v>17</v>
      </c>
      <c r="D277" s="4">
        <f>Mars!D275</f>
        <v>8.07</v>
      </c>
      <c r="E277" s="4">
        <f>IF(Mars!$E275="-",-Mars!F275,Mars!F275)</f>
        <v>22</v>
      </c>
      <c r="F277" s="4">
        <f>IF(Mars!$E275="-",-Mars!G275,Mars!G275)</f>
        <v>27</v>
      </c>
      <c r="G277" s="5">
        <f>IF(Mars!$E275="-",-Mars!H275,Mars!H275)</f>
        <v>13.6</v>
      </c>
      <c r="H277" s="5">
        <f t="shared" si="16"/>
        <v>19028.07</v>
      </c>
      <c r="I277" s="6">
        <f t="shared" si="17"/>
        <v>22.453777777777777</v>
      </c>
      <c r="J277" s="4">
        <f>Vénusz!B275</f>
        <v>12</v>
      </c>
      <c r="K277" s="4">
        <f>Vénusz!C275</f>
        <v>13</v>
      </c>
      <c r="L277" s="4">
        <f>Vénusz!D275</f>
        <v>21.23</v>
      </c>
      <c r="M277" s="4">
        <f>IF(Vénusz!$E275="-",-Vénusz!F275,Vénusz!F275)</f>
        <v>0</v>
      </c>
      <c r="N277" s="4">
        <f>IF(Vénusz!$E275="-",-Vénusz!G275,Vénusz!G275)</f>
        <v>5</v>
      </c>
      <c r="O277" s="5">
        <f>IF(Vénusz!$E275="-",-Vénusz!H275,Vénusz!H275)</f>
        <v>33.299999999999997</v>
      </c>
      <c r="P277" s="5">
        <f t="shared" si="18"/>
        <v>44001.23</v>
      </c>
      <c r="Q277" s="6">
        <f t="shared" si="19"/>
        <v>9.2583333333333323E-2</v>
      </c>
    </row>
    <row r="278" spans="1:17" x14ac:dyDescent="0.45">
      <c r="A278" s="3">
        <v>44837</v>
      </c>
      <c r="B278" s="4">
        <f>Mars!B276</f>
        <v>5</v>
      </c>
      <c r="C278" s="4">
        <f>Mars!C276</f>
        <v>18</v>
      </c>
      <c r="D278" s="4">
        <f>Mars!D276</f>
        <v>33.15</v>
      </c>
      <c r="E278" s="4">
        <f>IF(Mars!$E276="-",-Mars!F276,Mars!F276)</f>
        <v>22</v>
      </c>
      <c r="F278" s="4">
        <f>IF(Mars!$E276="-",-Mars!G276,Mars!G276)</f>
        <v>30</v>
      </c>
      <c r="G278" s="5">
        <f>IF(Mars!$E276="-",-Mars!H276,Mars!H276)</f>
        <v>25.3</v>
      </c>
      <c r="H278" s="5">
        <f t="shared" si="16"/>
        <v>19113.150000000001</v>
      </c>
      <c r="I278" s="6">
        <f t="shared" si="17"/>
        <v>22.507027777777779</v>
      </c>
      <c r="J278" s="4">
        <f>Vénusz!B276</f>
        <v>12</v>
      </c>
      <c r="K278" s="4">
        <f>Vénusz!C276</f>
        <v>17</v>
      </c>
      <c r="L278" s="4">
        <f>Vénusz!D276</f>
        <v>55.32</v>
      </c>
      <c r="M278" s="4">
        <f>IF(Vénusz!$E276="-",-Vénusz!F276,Vénusz!F276)</f>
        <v>0</v>
      </c>
      <c r="N278" s="4">
        <f>IF(Vénusz!$E276="-",-Vénusz!G276,Vénusz!G276)</f>
        <v>-24</v>
      </c>
      <c r="O278" s="5">
        <f>IF(Vénusz!$E276="-",-Vénusz!H276,Vénusz!H276)</f>
        <v>-33.1</v>
      </c>
      <c r="P278" s="5">
        <f t="shared" si="18"/>
        <v>44275.32</v>
      </c>
      <c r="Q278" s="6">
        <f t="shared" si="19"/>
        <v>-0.40919444444444447</v>
      </c>
    </row>
    <row r="279" spans="1:17" x14ac:dyDescent="0.45">
      <c r="A279" s="3">
        <v>44838</v>
      </c>
      <c r="B279" s="4">
        <f>Mars!B277</f>
        <v>5</v>
      </c>
      <c r="C279" s="4">
        <f>Mars!C277</f>
        <v>19</v>
      </c>
      <c r="D279" s="4">
        <f>Mars!D277</f>
        <v>55.96</v>
      </c>
      <c r="E279" s="4">
        <f>IF(Mars!$E277="-",-Mars!F277,Mars!F277)</f>
        <v>22</v>
      </c>
      <c r="F279" s="4">
        <f>IF(Mars!$E277="-",-Mars!G277,Mars!G277)</f>
        <v>33</v>
      </c>
      <c r="G279" s="5">
        <f>IF(Mars!$E277="-",-Mars!H277,Mars!H277)</f>
        <v>33.799999999999997</v>
      </c>
      <c r="H279" s="5">
        <f t="shared" si="16"/>
        <v>19195.96</v>
      </c>
      <c r="I279" s="6">
        <f t="shared" si="17"/>
        <v>22.55938888888889</v>
      </c>
      <c r="J279" s="4">
        <f>Vénusz!B277</f>
        <v>12</v>
      </c>
      <c r="K279" s="4">
        <f>Vénusz!C277</f>
        <v>22</v>
      </c>
      <c r="L279" s="4">
        <f>Vénusz!D277</f>
        <v>29.45</v>
      </c>
      <c r="M279" s="4">
        <f>IF(Vénusz!$E277="-",-Vénusz!F277,Vénusz!F277)</f>
        <v>0</v>
      </c>
      <c r="N279" s="4">
        <f>IF(Vénusz!$E277="-",-Vénusz!G277,Vénusz!G277)</f>
        <v>-54</v>
      </c>
      <c r="O279" s="5">
        <f>IF(Vénusz!$E277="-",-Vénusz!H277,Vénusz!H277)</f>
        <v>-40.6</v>
      </c>
      <c r="P279" s="5">
        <f t="shared" si="18"/>
        <v>44549.45</v>
      </c>
      <c r="Q279" s="6">
        <f t="shared" si="19"/>
        <v>-0.91127777777777785</v>
      </c>
    </row>
    <row r="280" spans="1:17" x14ac:dyDescent="0.45">
      <c r="A280" s="3">
        <v>44839</v>
      </c>
      <c r="B280" s="4">
        <f>Mars!B278</f>
        <v>5</v>
      </c>
      <c r="C280" s="4">
        <f>Mars!C278</f>
        <v>21</v>
      </c>
      <c r="D280" s="4">
        <f>Mars!D278</f>
        <v>16.440000000000001</v>
      </c>
      <c r="E280" s="4">
        <f>IF(Mars!$E278="-",-Mars!F278,Mars!F278)</f>
        <v>22</v>
      </c>
      <c r="F280" s="4">
        <f>IF(Mars!$E278="-",-Mars!G278,Mars!G278)</f>
        <v>36</v>
      </c>
      <c r="G280" s="5">
        <f>IF(Mars!$E278="-",-Mars!H278,Mars!H278)</f>
        <v>39.299999999999997</v>
      </c>
      <c r="H280" s="5">
        <f t="shared" si="16"/>
        <v>19276.439999999999</v>
      </c>
      <c r="I280" s="6">
        <f t="shared" si="17"/>
        <v>22.610916666666668</v>
      </c>
      <c r="J280" s="4">
        <f>Vénusz!B278</f>
        <v>12</v>
      </c>
      <c r="K280" s="4">
        <f>Vénusz!C278</f>
        <v>27</v>
      </c>
      <c r="L280" s="4">
        <f>Vénusz!D278</f>
        <v>3.68</v>
      </c>
      <c r="M280" s="4">
        <f>IF(Vénusz!$E278="-",-Vénusz!F278,Vénusz!F278)</f>
        <v>-1</v>
      </c>
      <c r="N280" s="4">
        <f>IF(Vénusz!$E278="-",-Vénusz!G278,Vénusz!G278)</f>
        <v>-24</v>
      </c>
      <c r="O280" s="5">
        <f>IF(Vénusz!$E278="-",-Vénusz!H278,Vénusz!H278)</f>
        <v>-48.4</v>
      </c>
      <c r="P280" s="5">
        <f t="shared" si="18"/>
        <v>44823.68</v>
      </c>
      <c r="Q280" s="6">
        <f t="shared" si="19"/>
        <v>-1.4134444444444443</v>
      </c>
    </row>
    <row r="281" spans="1:17" x14ac:dyDescent="0.45">
      <c r="A281" s="3">
        <v>44840</v>
      </c>
      <c r="B281" s="4">
        <f>Mars!B279</f>
        <v>5</v>
      </c>
      <c r="C281" s="4">
        <f>Mars!C279</f>
        <v>22</v>
      </c>
      <c r="D281" s="4">
        <f>Mars!D279</f>
        <v>34.549999999999997</v>
      </c>
      <c r="E281" s="4">
        <f>IF(Mars!$E279="-",-Mars!F279,Mars!F279)</f>
        <v>22</v>
      </c>
      <c r="F281" s="4">
        <f>IF(Mars!$E279="-",-Mars!G279,Mars!G279)</f>
        <v>39</v>
      </c>
      <c r="G281" s="5">
        <f>IF(Mars!$E279="-",-Mars!H279,Mars!H279)</f>
        <v>41.9</v>
      </c>
      <c r="H281" s="5">
        <f t="shared" si="16"/>
        <v>19354.55</v>
      </c>
      <c r="I281" s="6">
        <f t="shared" si="17"/>
        <v>22.661638888888888</v>
      </c>
      <c r="J281" s="4">
        <f>Vénusz!B279</f>
        <v>12</v>
      </c>
      <c r="K281" s="4">
        <f>Vénusz!C279</f>
        <v>31</v>
      </c>
      <c r="L281" s="4">
        <f>Vénusz!D279</f>
        <v>38.049999999999997</v>
      </c>
      <c r="M281" s="4">
        <f>IF(Vénusz!$E279="-",-Vénusz!F279,Vénusz!F279)</f>
        <v>-1</v>
      </c>
      <c r="N281" s="4">
        <f>IF(Vénusz!$E279="-",-Vénusz!G279,Vénusz!G279)</f>
        <v>-54</v>
      </c>
      <c r="O281" s="5">
        <f>IF(Vénusz!$E279="-",-Vénusz!H279,Vénusz!H279)</f>
        <v>-55.9</v>
      </c>
      <c r="P281" s="5">
        <f t="shared" si="18"/>
        <v>45098.05</v>
      </c>
      <c r="Q281" s="6">
        <f t="shared" si="19"/>
        <v>-1.9155277777777777</v>
      </c>
    </row>
    <row r="282" spans="1:17" x14ac:dyDescent="0.45">
      <c r="A282" s="3">
        <v>44841</v>
      </c>
      <c r="B282" s="4">
        <f>Mars!B280</f>
        <v>5</v>
      </c>
      <c r="C282" s="4">
        <f>Mars!C280</f>
        <v>23</v>
      </c>
      <c r="D282" s="4">
        <f>Mars!D280</f>
        <v>50.24</v>
      </c>
      <c r="E282" s="4">
        <f>IF(Mars!$E280="-",-Mars!F280,Mars!F280)</f>
        <v>22</v>
      </c>
      <c r="F282" s="4">
        <f>IF(Mars!$E280="-",-Mars!G280,Mars!G280)</f>
        <v>42</v>
      </c>
      <c r="G282" s="5">
        <f>IF(Mars!$E280="-",-Mars!H280,Mars!H280)</f>
        <v>41.9</v>
      </c>
      <c r="H282" s="5">
        <f t="shared" si="16"/>
        <v>19430.240000000002</v>
      </c>
      <c r="I282" s="6">
        <f t="shared" si="17"/>
        <v>22.711638888888888</v>
      </c>
      <c r="J282" s="4">
        <f>Vénusz!B280</f>
        <v>12</v>
      </c>
      <c r="K282" s="4">
        <f>Vénusz!C280</f>
        <v>36</v>
      </c>
      <c r="L282" s="4">
        <f>Vénusz!D280</f>
        <v>12.59</v>
      </c>
      <c r="M282" s="4">
        <f>IF(Vénusz!$E280="-",-Vénusz!F280,Vénusz!F280)</f>
        <v>-2</v>
      </c>
      <c r="N282" s="4">
        <f>IF(Vénusz!$E280="-",-Vénusz!G280,Vénusz!G280)</f>
        <v>-25</v>
      </c>
      <c r="O282" s="5">
        <f>IF(Vénusz!$E280="-",-Vénusz!H280,Vénusz!H280)</f>
        <v>-2.2000000000000002</v>
      </c>
      <c r="P282" s="5">
        <f t="shared" si="18"/>
        <v>45372.59</v>
      </c>
      <c r="Q282" s="6">
        <f t="shared" si="19"/>
        <v>-2.4172777777777776</v>
      </c>
    </row>
    <row r="283" spans="1:17" x14ac:dyDescent="0.45">
      <c r="A283" s="3">
        <v>44842</v>
      </c>
      <c r="B283" s="4">
        <f>Mars!B281</f>
        <v>5</v>
      </c>
      <c r="C283" s="4">
        <f>Mars!C281</f>
        <v>25</v>
      </c>
      <c r="D283" s="4">
        <f>Mars!D281</f>
        <v>3.46</v>
      </c>
      <c r="E283" s="4">
        <f>IF(Mars!$E281="-",-Mars!F281,Mars!F281)</f>
        <v>22</v>
      </c>
      <c r="F283" s="4">
        <f>IF(Mars!$E281="-",-Mars!G281,Mars!G281)</f>
        <v>45</v>
      </c>
      <c r="G283" s="5">
        <f>IF(Mars!$E281="-",-Mars!H281,Mars!H281)</f>
        <v>39.6</v>
      </c>
      <c r="H283" s="5">
        <f t="shared" si="16"/>
        <v>19503.46</v>
      </c>
      <c r="I283" s="6">
        <f t="shared" si="17"/>
        <v>22.760999999999999</v>
      </c>
      <c r="J283" s="4">
        <f>Vénusz!B281</f>
        <v>12</v>
      </c>
      <c r="K283" s="4">
        <f>Vénusz!C281</f>
        <v>40</v>
      </c>
      <c r="L283" s="4">
        <f>Vénusz!D281</f>
        <v>47.36</v>
      </c>
      <c r="M283" s="4">
        <f>IF(Vénusz!$E281="-",-Vénusz!F281,Vénusz!F281)</f>
        <v>-2</v>
      </c>
      <c r="N283" s="4">
        <f>IF(Vénusz!$E281="-",-Vénusz!G281,Vénusz!G281)</f>
        <v>-55</v>
      </c>
      <c r="O283" s="5">
        <f>IF(Vénusz!$E281="-",-Vénusz!H281,Vénusz!H281)</f>
        <v>-6.7</v>
      </c>
      <c r="P283" s="5">
        <f t="shared" si="18"/>
        <v>45647.360000000001</v>
      </c>
      <c r="Q283" s="6">
        <f t="shared" si="19"/>
        <v>-2.9185277777777778</v>
      </c>
    </row>
    <row r="284" spans="1:17" x14ac:dyDescent="0.45">
      <c r="A284" s="3">
        <v>44843</v>
      </c>
      <c r="B284" s="4">
        <f>Mars!B282</f>
        <v>5</v>
      </c>
      <c r="C284" s="4">
        <f>Mars!C282</f>
        <v>26</v>
      </c>
      <c r="D284" s="4">
        <f>Mars!D282</f>
        <v>14.15</v>
      </c>
      <c r="E284" s="4">
        <f>IF(Mars!$E282="-",-Mars!F282,Mars!F282)</f>
        <v>22</v>
      </c>
      <c r="F284" s="4">
        <f>IF(Mars!$E282="-",-Mars!G282,Mars!G282)</f>
        <v>48</v>
      </c>
      <c r="G284" s="5">
        <f>IF(Mars!$E282="-",-Mars!H282,Mars!H282)</f>
        <v>35</v>
      </c>
      <c r="H284" s="5">
        <f t="shared" si="16"/>
        <v>19574.150000000001</v>
      </c>
      <c r="I284" s="6">
        <f t="shared" si="17"/>
        <v>22.809722222222224</v>
      </c>
      <c r="J284" s="4">
        <f>Vénusz!B282</f>
        <v>12</v>
      </c>
      <c r="K284" s="4">
        <f>Vénusz!C282</f>
        <v>45</v>
      </c>
      <c r="L284" s="4">
        <f>Vénusz!D282</f>
        <v>22.4</v>
      </c>
      <c r="M284" s="4">
        <f>IF(Vénusz!$E282="-",-Vénusz!F282,Vénusz!F282)</f>
        <v>-3</v>
      </c>
      <c r="N284" s="4">
        <f>IF(Vénusz!$E282="-",-Vénusz!G282,Vénusz!G282)</f>
        <v>-25</v>
      </c>
      <c r="O284" s="5">
        <f>IF(Vénusz!$E282="-",-Vénusz!H282,Vénusz!H282)</f>
        <v>-8.6</v>
      </c>
      <c r="P284" s="5">
        <f t="shared" si="18"/>
        <v>45922.400000000001</v>
      </c>
      <c r="Q284" s="6">
        <f t="shared" si="19"/>
        <v>-3.4190555555555555</v>
      </c>
    </row>
    <row r="285" spans="1:17" x14ac:dyDescent="0.45">
      <c r="A285" s="3">
        <v>44844</v>
      </c>
      <c r="B285" s="4">
        <f>Mars!B283</f>
        <v>5</v>
      </c>
      <c r="C285" s="4">
        <f>Mars!C283</f>
        <v>27</v>
      </c>
      <c r="D285" s="4">
        <f>Mars!D283</f>
        <v>22.26</v>
      </c>
      <c r="E285" s="4">
        <f>IF(Mars!$E283="-",-Mars!F283,Mars!F283)</f>
        <v>22</v>
      </c>
      <c r="F285" s="4">
        <f>IF(Mars!$E283="-",-Mars!G283,Mars!G283)</f>
        <v>51</v>
      </c>
      <c r="G285" s="5">
        <f>IF(Mars!$E283="-",-Mars!H283,Mars!H283)</f>
        <v>28.4</v>
      </c>
      <c r="H285" s="5">
        <f t="shared" si="16"/>
        <v>19642.259999999998</v>
      </c>
      <c r="I285" s="6">
        <f t="shared" si="17"/>
        <v>22.85788888888889</v>
      </c>
      <c r="J285" s="4">
        <f>Vénusz!B283</f>
        <v>12</v>
      </c>
      <c r="K285" s="4">
        <f>Vénusz!C283</f>
        <v>49</v>
      </c>
      <c r="L285" s="4">
        <f>Vénusz!D283</f>
        <v>57.74</v>
      </c>
      <c r="M285" s="4">
        <f>IF(Vénusz!$E283="-",-Vénusz!F283,Vénusz!F283)</f>
        <v>-3</v>
      </c>
      <c r="N285" s="4">
        <f>IF(Vénusz!$E283="-",-Vénusz!G283,Vénusz!G283)</f>
        <v>-55</v>
      </c>
      <c r="O285" s="5">
        <f>IF(Vénusz!$E283="-",-Vénusz!H283,Vénusz!H283)</f>
        <v>-7.2</v>
      </c>
      <c r="P285" s="5">
        <f t="shared" si="18"/>
        <v>46197.74</v>
      </c>
      <c r="Q285" s="6">
        <f t="shared" si="19"/>
        <v>-3.9186666666666663</v>
      </c>
    </row>
    <row r="286" spans="1:17" x14ac:dyDescent="0.45">
      <c r="A286" s="3">
        <v>44845</v>
      </c>
      <c r="B286" s="4">
        <f>Mars!B284</f>
        <v>5</v>
      </c>
      <c r="C286" s="4">
        <f>Mars!C284</f>
        <v>28</v>
      </c>
      <c r="D286" s="4">
        <f>Mars!D284</f>
        <v>27.72</v>
      </c>
      <c r="E286" s="4">
        <f>IF(Mars!$E284="-",-Mars!F284,Mars!F284)</f>
        <v>22</v>
      </c>
      <c r="F286" s="4">
        <f>IF(Mars!$E284="-",-Mars!G284,Mars!G284)</f>
        <v>54</v>
      </c>
      <c r="G286" s="5">
        <f>IF(Mars!$E284="-",-Mars!H284,Mars!H284)</f>
        <v>19.899999999999999</v>
      </c>
      <c r="H286" s="5">
        <f t="shared" si="16"/>
        <v>19707.72</v>
      </c>
      <c r="I286" s="6">
        <f t="shared" si="17"/>
        <v>22.905527777777777</v>
      </c>
      <c r="J286" s="4">
        <f>Vénusz!B284</f>
        <v>12</v>
      </c>
      <c r="K286" s="4">
        <f>Vénusz!C284</f>
        <v>54</v>
      </c>
      <c r="L286" s="4">
        <f>Vénusz!D284</f>
        <v>33.44</v>
      </c>
      <c r="M286" s="4">
        <f>IF(Vénusz!$E284="-",-Vénusz!F284,Vénusz!F284)</f>
        <v>-4</v>
      </c>
      <c r="N286" s="4">
        <f>IF(Vénusz!$E284="-",-Vénusz!G284,Vénusz!G284)</f>
        <v>-25</v>
      </c>
      <c r="O286" s="5">
        <f>IF(Vénusz!$E284="-",-Vénusz!H284,Vénusz!H284)</f>
        <v>-1.8</v>
      </c>
      <c r="P286" s="5">
        <f t="shared" si="18"/>
        <v>46473.440000000002</v>
      </c>
      <c r="Q286" s="6">
        <f t="shared" si="19"/>
        <v>-4.4171666666666667</v>
      </c>
    </row>
    <row r="287" spans="1:17" x14ac:dyDescent="0.45">
      <c r="A287" s="3">
        <v>44846</v>
      </c>
      <c r="B287" s="4">
        <f>Mars!B285</f>
        <v>5</v>
      </c>
      <c r="C287" s="4">
        <f>Mars!C285</f>
        <v>29</v>
      </c>
      <c r="D287" s="4">
        <f>Mars!D285</f>
        <v>30.47</v>
      </c>
      <c r="E287" s="4">
        <f>IF(Mars!$E285="-",-Mars!F285,Mars!F285)</f>
        <v>22</v>
      </c>
      <c r="F287" s="4">
        <f>IF(Mars!$E285="-",-Mars!G285,Mars!G285)</f>
        <v>57</v>
      </c>
      <c r="G287" s="5">
        <f>IF(Mars!$E285="-",-Mars!H285,Mars!H285)</f>
        <v>9.8000000000000007</v>
      </c>
      <c r="H287" s="5">
        <f t="shared" si="16"/>
        <v>19770.47</v>
      </c>
      <c r="I287" s="6">
        <f t="shared" si="17"/>
        <v>22.952722222222221</v>
      </c>
      <c r="J287" s="4">
        <f>Vénusz!B285</f>
        <v>12</v>
      </c>
      <c r="K287" s="4">
        <f>Vénusz!C285</f>
        <v>59</v>
      </c>
      <c r="L287" s="4">
        <f>Vénusz!D285</f>
        <v>9.5399999999999991</v>
      </c>
      <c r="M287" s="4">
        <f>IF(Vénusz!$E285="-",-Vénusz!F285,Vénusz!F285)</f>
        <v>-4</v>
      </c>
      <c r="N287" s="4">
        <f>IF(Vénusz!$E285="-",-Vénusz!G285,Vénusz!G285)</f>
        <v>-54</v>
      </c>
      <c r="O287" s="5">
        <f>IF(Vénusz!$E285="-",-Vénusz!H285,Vénusz!H285)</f>
        <v>-51.6</v>
      </c>
      <c r="P287" s="5">
        <f t="shared" si="18"/>
        <v>46749.54</v>
      </c>
      <c r="Q287" s="6">
        <f t="shared" si="19"/>
        <v>-4.9143333333333334</v>
      </c>
    </row>
    <row r="288" spans="1:17" x14ac:dyDescent="0.45">
      <c r="A288" s="3">
        <v>44847</v>
      </c>
      <c r="B288" s="4">
        <f>Mars!B286</f>
        <v>5</v>
      </c>
      <c r="C288" s="4">
        <f>Mars!C286</f>
        <v>30</v>
      </c>
      <c r="D288" s="4">
        <f>Mars!D286</f>
        <v>30.46</v>
      </c>
      <c r="E288" s="4">
        <f>IF(Mars!$E286="-",-Mars!F286,Mars!F286)</f>
        <v>22</v>
      </c>
      <c r="F288" s="4">
        <f>IF(Mars!$E286="-",-Mars!G286,Mars!G286)</f>
        <v>59</v>
      </c>
      <c r="G288" s="5">
        <f>IF(Mars!$E286="-",-Mars!H286,Mars!H286)</f>
        <v>58.2</v>
      </c>
      <c r="H288" s="5">
        <f t="shared" si="16"/>
        <v>19830.46</v>
      </c>
      <c r="I288" s="6">
        <f t="shared" si="17"/>
        <v>22.999500000000001</v>
      </c>
      <c r="J288" s="4">
        <f>Vénusz!B286</f>
        <v>13</v>
      </c>
      <c r="K288" s="4">
        <f>Vénusz!C286</f>
        <v>3</v>
      </c>
      <c r="L288" s="4">
        <f>Vénusz!D286</f>
        <v>46.07</v>
      </c>
      <c r="M288" s="4">
        <f>IF(Vénusz!$E286="-",-Vénusz!F286,Vénusz!F286)</f>
        <v>-5</v>
      </c>
      <c r="N288" s="4">
        <f>IF(Vénusz!$E286="-",-Vénusz!G286,Vénusz!G286)</f>
        <v>-24</v>
      </c>
      <c r="O288" s="5">
        <f>IF(Vénusz!$E286="-",-Vénusz!H286,Vénusz!H286)</f>
        <v>-35.799999999999997</v>
      </c>
      <c r="P288" s="5">
        <f t="shared" si="18"/>
        <v>47026.07</v>
      </c>
      <c r="Q288" s="6">
        <f t="shared" si="19"/>
        <v>-5.4099444444444451</v>
      </c>
    </row>
    <row r="289" spans="1:17" x14ac:dyDescent="0.45">
      <c r="A289" s="3">
        <v>44848</v>
      </c>
      <c r="B289" s="4">
        <f>Mars!B287</f>
        <v>5</v>
      </c>
      <c r="C289" s="4">
        <f>Mars!C287</f>
        <v>31</v>
      </c>
      <c r="D289" s="4">
        <f>Mars!D287</f>
        <v>27.61</v>
      </c>
      <c r="E289" s="4">
        <f>IF(Mars!$E287="-",-Mars!F287,Mars!F287)</f>
        <v>23</v>
      </c>
      <c r="F289" s="4">
        <f>IF(Mars!$E287="-",-Mars!G287,Mars!G287)</f>
        <v>2</v>
      </c>
      <c r="G289" s="5">
        <f>IF(Mars!$E287="-",-Mars!H287,Mars!H287)</f>
        <v>45.3</v>
      </c>
      <c r="H289" s="5">
        <f t="shared" si="16"/>
        <v>19887.61</v>
      </c>
      <c r="I289" s="6">
        <f t="shared" si="17"/>
        <v>23.045916666666667</v>
      </c>
      <c r="J289" s="4">
        <f>Vénusz!B287</f>
        <v>13</v>
      </c>
      <c r="K289" s="4">
        <f>Vénusz!C287</f>
        <v>8</v>
      </c>
      <c r="L289" s="4">
        <f>Vénusz!D287</f>
        <v>23.08</v>
      </c>
      <c r="M289" s="4">
        <f>IF(Vénusz!$E287="-",-Vénusz!F287,Vénusz!F287)</f>
        <v>-5</v>
      </c>
      <c r="N289" s="4">
        <f>IF(Vénusz!$E287="-",-Vénusz!G287,Vénusz!G287)</f>
        <v>-54</v>
      </c>
      <c r="O289" s="5">
        <f>IF(Vénusz!$E287="-",-Vénusz!H287,Vénusz!H287)</f>
        <v>-13.8</v>
      </c>
      <c r="P289" s="5">
        <f t="shared" si="18"/>
        <v>47303.08</v>
      </c>
      <c r="Q289" s="6">
        <f t="shared" si="19"/>
        <v>-5.9038333333333339</v>
      </c>
    </row>
    <row r="290" spans="1:17" x14ac:dyDescent="0.45">
      <c r="A290" s="3">
        <v>44849</v>
      </c>
      <c r="B290" s="4">
        <f>Mars!B288</f>
        <v>5</v>
      </c>
      <c r="C290" s="4">
        <f>Mars!C288</f>
        <v>32</v>
      </c>
      <c r="D290" s="4">
        <f>Mars!D288</f>
        <v>21.87</v>
      </c>
      <c r="E290" s="4">
        <f>IF(Mars!$E288="-",-Mars!F288,Mars!F288)</f>
        <v>23</v>
      </c>
      <c r="F290" s="4">
        <f>IF(Mars!$E288="-",-Mars!G288,Mars!G288)</f>
        <v>5</v>
      </c>
      <c r="G290" s="5">
        <f>IF(Mars!$E288="-",-Mars!H288,Mars!H288)</f>
        <v>31.2</v>
      </c>
      <c r="H290" s="5">
        <f t="shared" si="16"/>
        <v>19941.87</v>
      </c>
      <c r="I290" s="6">
        <f t="shared" si="17"/>
        <v>23.091999999999999</v>
      </c>
      <c r="J290" s="4">
        <f>Vénusz!B288</f>
        <v>13</v>
      </c>
      <c r="K290" s="4">
        <f>Vénusz!C288</f>
        <v>13</v>
      </c>
      <c r="L290" s="4">
        <f>Vénusz!D288</f>
        <v>0.61</v>
      </c>
      <c r="M290" s="4">
        <f>IF(Vénusz!$E288="-",-Vénusz!F288,Vénusz!F288)</f>
        <v>-6</v>
      </c>
      <c r="N290" s="4">
        <f>IF(Vénusz!$E288="-",-Vénusz!G288,Vénusz!G288)</f>
        <v>-23</v>
      </c>
      <c r="O290" s="5">
        <f>IF(Vénusz!$E288="-",-Vénusz!H288,Vénusz!H288)</f>
        <v>-44.7</v>
      </c>
      <c r="P290" s="5">
        <f t="shared" si="18"/>
        <v>47580.61</v>
      </c>
      <c r="Q290" s="6">
        <f t="shared" si="19"/>
        <v>-6.3957500000000005</v>
      </c>
    </row>
    <row r="291" spans="1:17" x14ac:dyDescent="0.45">
      <c r="A291" s="3">
        <v>44850</v>
      </c>
      <c r="B291" s="4">
        <f>Mars!B289</f>
        <v>5</v>
      </c>
      <c r="C291" s="4">
        <f>Mars!C289</f>
        <v>33</v>
      </c>
      <c r="D291" s="4">
        <f>Mars!D289</f>
        <v>13.16</v>
      </c>
      <c r="E291" s="4">
        <f>IF(Mars!$E289="-",-Mars!F289,Mars!F289)</f>
        <v>23</v>
      </c>
      <c r="F291" s="4">
        <f>IF(Mars!$E289="-",-Mars!G289,Mars!G289)</f>
        <v>8</v>
      </c>
      <c r="G291" s="5">
        <f>IF(Mars!$E289="-",-Mars!H289,Mars!H289)</f>
        <v>16.2</v>
      </c>
      <c r="H291" s="5">
        <f t="shared" si="16"/>
        <v>19993.16</v>
      </c>
      <c r="I291" s="6">
        <f t="shared" si="17"/>
        <v>23.137833333333333</v>
      </c>
      <c r="J291" s="4">
        <f>Vénusz!B289</f>
        <v>13</v>
      </c>
      <c r="K291" s="4">
        <f>Vénusz!C289</f>
        <v>17</v>
      </c>
      <c r="L291" s="4">
        <f>Vénusz!D289</f>
        <v>38.71</v>
      </c>
      <c r="M291" s="4">
        <f>IF(Vénusz!$E289="-",-Vénusz!F289,Vénusz!F289)</f>
        <v>-6</v>
      </c>
      <c r="N291" s="4">
        <f>IF(Vénusz!$E289="-",-Vénusz!G289,Vénusz!G289)</f>
        <v>-53</v>
      </c>
      <c r="O291" s="5">
        <f>IF(Vénusz!$E289="-",-Vénusz!H289,Vénusz!H289)</f>
        <v>-7.9</v>
      </c>
      <c r="P291" s="5">
        <f t="shared" si="18"/>
        <v>47858.71</v>
      </c>
      <c r="Q291" s="6">
        <f t="shared" si="19"/>
        <v>-6.885527777777777</v>
      </c>
    </row>
    <row r="292" spans="1:17" x14ac:dyDescent="0.45">
      <c r="A292" s="3">
        <v>44851</v>
      </c>
      <c r="B292" s="4">
        <f>Mars!B290</f>
        <v>5</v>
      </c>
      <c r="C292" s="4">
        <f>Mars!C290</f>
        <v>34</v>
      </c>
      <c r="D292" s="4">
        <f>Mars!D290</f>
        <v>1.42</v>
      </c>
      <c r="E292" s="4">
        <f>IF(Mars!$E290="-",-Mars!F290,Mars!F290)</f>
        <v>23</v>
      </c>
      <c r="F292" s="4">
        <f>IF(Mars!$E290="-",-Mars!G290,Mars!G290)</f>
        <v>11</v>
      </c>
      <c r="G292" s="5">
        <f>IF(Mars!$E290="-",-Mars!H290,Mars!H290)</f>
        <v>0.3</v>
      </c>
      <c r="H292" s="5">
        <f t="shared" si="16"/>
        <v>20041.419999999998</v>
      </c>
      <c r="I292" s="6">
        <f t="shared" si="17"/>
        <v>23.183416666666666</v>
      </c>
      <c r="J292" s="4">
        <f>Vénusz!B290</f>
        <v>13</v>
      </c>
      <c r="K292" s="4">
        <f>Vénusz!C290</f>
        <v>22</v>
      </c>
      <c r="L292" s="4">
        <f>Vénusz!D290</f>
        <v>17.399999999999999</v>
      </c>
      <c r="M292" s="4">
        <f>IF(Vénusz!$E290="-",-Vénusz!F290,Vénusz!F290)</f>
        <v>-7</v>
      </c>
      <c r="N292" s="4">
        <f>IF(Vénusz!$E290="-",-Vénusz!G290,Vénusz!G290)</f>
        <v>-22</v>
      </c>
      <c r="O292" s="5">
        <f>IF(Vénusz!$E290="-",-Vénusz!H290,Vénusz!H290)</f>
        <v>-22.5</v>
      </c>
      <c r="P292" s="5">
        <f t="shared" si="18"/>
        <v>48137.4</v>
      </c>
      <c r="Q292" s="6">
        <f t="shared" si="19"/>
        <v>-7.3729166666666659</v>
      </c>
    </row>
    <row r="293" spans="1:17" x14ac:dyDescent="0.45">
      <c r="A293" s="3">
        <v>44852</v>
      </c>
      <c r="B293" s="4">
        <f>Mars!B291</f>
        <v>5</v>
      </c>
      <c r="C293" s="4">
        <f>Mars!C291</f>
        <v>34</v>
      </c>
      <c r="D293" s="4">
        <f>Mars!D291</f>
        <v>46.59</v>
      </c>
      <c r="E293" s="4">
        <f>IF(Mars!$E291="-",-Mars!F291,Mars!F291)</f>
        <v>23</v>
      </c>
      <c r="F293" s="4">
        <f>IF(Mars!$E291="-",-Mars!G291,Mars!G291)</f>
        <v>13</v>
      </c>
      <c r="G293" s="5">
        <f>IF(Mars!$E291="-",-Mars!H291,Mars!H291)</f>
        <v>43.7</v>
      </c>
      <c r="H293" s="5">
        <f t="shared" si="16"/>
        <v>20086.59</v>
      </c>
      <c r="I293" s="6">
        <f t="shared" si="17"/>
        <v>23.228805555555553</v>
      </c>
      <c r="J293" s="4">
        <f>Vénusz!B291</f>
        <v>13</v>
      </c>
      <c r="K293" s="4">
        <f>Vénusz!C291</f>
        <v>26</v>
      </c>
      <c r="L293" s="4">
        <f>Vénusz!D291</f>
        <v>56.73</v>
      </c>
      <c r="M293" s="4">
        <f>IF(Vénusz!$E291="-",-Vénusz!F291,Vénusz!F291)</f>
        <v>-7</v>
      </c>
      <c r="N293" s="4">
        <f>IF(Vénusz!$E291="-",-Vénusz!G291,Vénusz!G291)</f>
        <v>-51</v>
      </c>
      <c r="O293" s="5">
        <f>IF(Vénusz!$E291="-",-Vénusz!H291,Vénusz!H291)</f>
        <v>-27.7</v>
      </c>
      <c r="P293" s="5">
        <f t="shared" si="18"/>
        <v>48416.73</v>
      </c>
      <c r="Q293" s="6">
        <f t="shared" si="19"/>
        <v>-7.8576944444444443</v>
      </c>
    </row>
    <row r="294" spans="1:17" x14ac:dyDescent="0.45">
      <c r="A294" s="3">
        <v>44853</v>
      </c>
      <c r="B294" s="4">
        <f>Mars!B292</f>
        <v>5</v>
      </c>
      <c r="C294" s="4">
        <f>Mars!C292</f>
        <v>35</v>
      </c>
      <c r="D294" s="4">
        <f>Mars!D292</f>
        <v>28.6</v>
      </c>
      <c r="E294" s="4">
        <f>IF(Mars!$E292="-",-Mars!F292,Mars!F292)</f>
        <v>23</v>
      </c>
      <c r="F294" s="4">
        <f>IF(Mars!$E292="-",-Mars!G292,Mars!G292)</f>
        <v>16</v>
      </c>
      <c r="G294" s="5">
        <f>IF(Mars!$E292="-",-Mars!H292,Mars!H292)</f>
        <v>26.5</v>
      </c>
      <c r="H294" s="5">
        <f t="shared" si="16"/>
        <v>20128.599999999999</v>
      </c>
      <c r="I294" s="6">
        <f t="shared" si="17"/>
        <v>23.274027777777778</v>
      </c>
      <c r="J294" s="4">
        <f>Vénusz!B292</f>
        <v>13</v>
      </c>
      <c r="K294" s="4">
        <f>Vénusz!C292</f>
        <v>31</v>
      </c>
      <c r="L294" s="4">
        <f>Vénusz!D292</f>
        <v>36.74</v>
      </c>
      <c r="M294" s="4">
        <f>IF(Vénusz!$E292="-",-Vénusz!F292,Vénusz!F292)</f>
        <v>-8</v>
      </c>
      <c r="N294" s="4">
        <f>IF(Vénusz!$E292="-",-Vénusz!G292,Vénusz!G292)</f>
        <v>-20</v>
      </c>
      <c r="O294" s="5">
        <f>IF(Vénusz!$E292="-",-Vénusz!H292,Vénusz!H292)</f>
        <v>-22.8</v>
      </c>
      <c r="P294" s="5">
        <f t="shared" si="18"/>
        <v>48696.74</v>
      </c>
      <c r="Q294" s="6">
        <f t="shared" si="19"/>
        <v>-8.3396666666666679</v>
      </c>
    </row>
    <row r="295" spans="1:17" x14ac:dyDescent="0.45">
      <c r="A295" s="3">
        <v>44854</v>
      </c>
      <c r="B295" s="4">
        <f>Mars!B293</f>
        <v>5</v>
      </c>
      <c r="C295" s="4">
        <f>Mars!C293</f>
        <v>36</v>
      </c>
      <c r="D295" s="4">
        <f>Mars!D293</f>
        <v>7.38</v>
      </c>
      <c r="E295" s="4">
        <f>IF(Mars!$E293="-",-Mars!F293,Mars!F293)</f>
        <v>23</v>
      </c>
      <c r="F295" s="4">
        <f>IF(Mars!$E293="-",-Mars!G293,Mars!G293)</f>
        <v>19</v>
      </c>
      <c r="G295" s="5">
        <f>IF(Mars!$E293="-",-Mars!H293,Mars!H293)</f>
        <v>9</v>
      </c>
      <c r="H295" s="5">
        <f t="shared" si="16"/>
        <v>20167.38</v>
      </c>
      <c r="I295" s="6">
        <f t="shared" si="17"/>
        <v>23.319166666666668</v>
      </c>
      <c r="J295" s="4">
        <f>Vénusz!B293</f>
        <v>13</v>
      </c>
      <c r="K295" s="4">
        <f>Vénusz!C293</f>
        <v>36</v>
      </c>
      <c r="L295" s="4">
        <f>Vénusz!D293</f>
        <v>17.46</v>
      </c>
      <c r="M295" s="4">
        <f>IF(Vénusz!$E293="-",-Vénusz!F293,Vénusz!F293)</f>
        <v>-8</v>
      </c>
      <c r="N295" s="4">
        <f>IF(Vénusz!$E293="-",-Vénusz!G293,Vénusz!G293)</f>
        <v>-49</v>
      </c>
      <c r="O295" s="5">
        <f>IF(Vénusz!$E293="-",-Vénusz!H293,Vénusz!H293)</f>
        <v>-7.1</v>
      </c>
      <c r="P295" s="5">
        <f t="shared" si="18"/>
        <v>48977.46</v>
      </c>
      <c r="Q295" s="6">
        <f t="shared" si="19"/>
        <v>-8.8186388888888878</v>
      </c>
    </row>
    <row r="296" spans="1:17" x14ac:dyDescent="0.45">
      <c r="A296" s="3">
        <v>44855</v>
      </c>
      <c r="B296" s="4">
        <f>Mars!B294</f>
        <v>5</v>
      </c>
      <c r="C296" s="4">
        <f>Mars!C294</f>
        <v>36</v>
      </c>
      <c r="D296" s="4">
        <f>Mars!D294</f>
        <v>42.88</v>
      </c>
      <c r="E296" s="4">
        <f>IF(Mars!$E294="-",-Mars!F294,Mars!F294)</f>
        <v>23</v>
      </c>
      <c r="F296" s="4">
        <f>IF(Mars!$E294="-",-Mars!G294,Mars!G294)</f>
        <v>21</v>
      </c>
      <c r="G296" s="5">
        <f>IF(Mars!$E294="-",-Mars!H294,Mars!H294)</f>
        <v>51.1</v>
      </c>
      <c r="H296" s="5">
        <f t="shared" si="16"/>
        <v>20202.88</v>
      </c>
      <c r="I296" s="6">
        <f t="shared" si="17"/>
        <v>23.364194444444447</v>
      </c>
      <c r="J296" s="4">
        <f>Vénusz!B294</f>
        <v>13</v>
      </c>
      <c r="K296" s="4">
        <f>Vénusz!C294</f>
        <v>40</v>
      </c>
      <c r="L296" s="4">
        <f>Vénusz!D294</f>
        <v>58.94</v>
      </c>
      <c r="M296" s="4">
        <f>IF(Vénusz!$E294="-",-Vénusz!F294,Vénusz!F294)</f>
        <v>-9</v>
      </c>
      <c r="N296" s="4">
        <f>IF(Vénusz!$E294="-",-Vénusz!G294,Vénusz!G294)</f>
        <v>-17</v>
      </c>
      <c r="O296" s="5">
        <f>IF(Vénusz!$E294="-",-Vénusz!H294,Vénusz!H294)</f>
        <v>-39.700000000000003</v>
      </c>
      <c r="P296" s="5">
        <f t="shared" si="18"/>
        <v>49258.94</v>
      </c>
      <c r="Q296" s="6">
        <f t="shared" si="19"/>
        <v>-9.2943611111111117</v>
      </c>
    </row>
    <row r="297" spans="1:17" x14ac:dyDescent="0.45">
      <c r="A297" s="3">
        <v>44856</v>
      </c>
      <c r="B297" s="4">
        <f>Mars!B295</f>
        <v>5</v>
      </c>
      <c r="C297" s="4">
        <f>Mars!C295</f>
        <v>37</v>
      </c>
      <c r="D297" s="4">
        <f>Mars!D295</f>
        <v>15.03</v>
      </c>
      <c r="E297" s="4">
        <f>IF(Mars!$E295="-",-Mars!F295,Mars!F295)</f>
        <v>23</v>
      </c>
      <c r="F297" s="4">
        <f>IF(Mars!$E295="-",-Mars!G295,Mars!G295)</f>
        <v>24</v>
      </c>
      <c r="G297" s="5">
        <f>IF(Mars!$E295="-",-Mars!H295,Mars!H295)</f>
        <v>33.1</v>
      </c>
      <c r="H297" s="5">
        <f t="shared" si="16"/>
        <v>20235.03</v>
      </c>
      <c r="I297" s="6">
        <f t="shared" si="17"/>
        <v>23.409194444444442</v>
      </c>
      <c r="J297" s="4">
        <f>Vénusz!B295</f>
        <v>13</v>
      </c>
      <c r="K297" s="4">
        <f>Vénusz!C295</f>
        <v>45</v>
      </c>
      <c r="L297" s="4">
        <f>Vénusz!D295</f>
        <v>41.2</v>
      </c>
      <c r="M297" s="4">
        <f>IF(Vénusz!$E295="-",-Vénusz!F295,Vénusz!F295)</f>
        <v>-9</v>
      </c>
      <c r="N297" s="4">
        <f>IF(Vénusz!$E295="-",-Vénusz!G295,Vénusz!G295)</f>
        <v>-45</v>
      </c>
      <c r="O297" s="5">
        <f>IF(Vénusz!$E295="-",-Vénusz!H295,Vénusz!H295)</f>
        <v>-59.8</v>
      </c>
      <c r="P297" s="5">
        <f t="shared" si="18"/>
        <v>49541.2</v>
      </c>
      <c r="Q297" s="6">
        <f t="shared" si="19"/>
        <v>-9.7666111111111107</v>
      </c>
    </row>
    <row r="298" spans="1:17" x14ac:dyDescent="0.45">
      <c r="A298" s="3">
        <v>44857</v>
      </c>
      <c r="B298" s="4">
        <f>Mars!B296</f>
        <v>5</v>
      </c>
      <c r="C298" s="4">
        <f>Mars!C296</f>
        <v>37</v>
      </c>
      <c r="D298" s="4">
        <f>Mars!D296</f>
        <v>43.78</v>
      </c>
      <c r="E298" s="4">
        <f>IF(Mars!$E296="-",-Mars!F296,Mars!F296)</f>
        <v>23</v>
      </c>
      <c r="F298" s="4">
        <f>IF(Mars!$E296="-",-Mars!G296,Mars!G296)</f>
        <v>27</v>
      </c>
      <c r="G298" s="5">
        <f>IF(Mars!$E296="-",-Mars!H296,Mars!H296)</f>
        <v>15</v>
      </c>
      <c r="H298" s="5">
        <f t="shared" si="16"/>
        <v>20263.78</v>
      </c>
      <c r="I298" s="6">
        <f t="shared" si="17"/>
        <v>23.454166666666666</v>
      </c>
      <c r="J298" s="4">
        <f>Vénusz!B296</f>
        <v>13</v>
      </c>
      <c r="K298" s="4">
        <f>Vénusz!C296</f>
        <v>50</v>
      </c>
      <c r="L298" s="4">
        <f>Vénusz!D296</f>
        <v>24.28</v>
      </c>
      <c r="M298" s="4">
        <f>IF(Vénusz!$E296="-",-Vénusz!F296,Vénusz!F296)</f>
        <v>-10</v>
      </c>
      <c r="N298" s="4">
        <f>IF(Vénusz!$E296="-",-Vénusz!G296,Vénusz!G296)</f>
        <v>-14</v>
      </c>
      <c r="O298" s="5">
        <f>IF(Vénusz!$E296="-",-Vénusz!H296,Vénusz!H296)</f>
        <v>-6.6</v>
      </c>
      <c r="P298" s="5">
        <f t="shared" si="18"/>
        <v>49824.28</v>
      </c>
      <c r="Q298" s="6">
        <f t="shared" si="19"/>
        <v>-10.235166666666666</v>
      </c>
    </row>
    <row r="299" spans="1:17" x14ac:dyDescent="0.45">
      <c r="A299" s="3">
        <v>44858</v>
      </c>
      <c r="B299" s="4">
        <f>Mars!B297</f>
        <v>5</v>
      </c>
      <c r="C299" s="4">
        <f>Mars!C297</f>
        <v>38</v>
      </c>
      <c r="D299" s="4">
        <f>Mars!D297</f>
        <v>9.06</v>
      </c>
      <c r="E299" s="4">
        <f>IF(Mars!$E297="-",-Mars!F297,Mars!F297)</f>
        <v>23</v>
      </c>
      <c r="F299" s="4">
        <f>IF(Mars!$E297="-",-Mars!G297,Mars!G297)</f>
        <v>29</v>
      </c>
      <c r="G299" s="5">
        <f>IF(Mars!$E297="-",-Mars!H297,Mars!H297)</f>
        <v>56.9</v>
      </c>
      <c r="H299" s="5">
        <f t="shared" si="16"/>
        <v>20289.060000000001</v>
      </c>
      <c r="I299" s="6">
        <f t="shared" si="17"/>
        <v>23.49913888888889</v>
      </c>
      <c r="J299" s="4">
        <f>Vénusz!B297</f>
        <v>13</v>
      </c>
      <c r="K299" s="4">
        <f>Vénusz!C297</f>
        <v>55</v>
      </c>
      <c r="L299" s="4">
        <f>Vénusz!D297</f>
        <v>8.2100000000000009</v>
      </c>
      <c r="M299" s="4">
        <f>IF(Vénusz!$E297="-",-Vénusz!F297,Vénusz!F297)</f>
        <v>-10</v>
      </c>
      <c r="N299" s="4">
        <f>IF(Vénusz!$E297="-",-Vénusz!G297,Vénusz!G297)</f>
        <v>-41</v>
      </c>
      <c r="O299" s="5">
        <f>IF(Vénusz!$E297="-",-Vénusz!H297,Vénusz!H297)</f>
        <v>-59.4</v>
      </c>
      <c r="P299" s="5">
        <f t="shared" si="18"/>
        <v>50108.21</v>
      </c>
      <c r="Q299" s="6">
        <f t="shared" si="19"/>
        <v>-10.699833333333334</v>
      </c>
    </row>
    <row r="300" spans="1:17" x14ac:dyDescent="0.45">
      <c r="A300" s="3">
        <v>44859</v>
      </c>
      <c r="B300" s="4">
        <f>Mars!B298</f>
        <v>5</v>
      </c>
      <c r="C300" s="4">
        <f>Mars!C298</f>
        <v>38</v>
      </c>
      <c r="D300" s="4">
        <f>Mars!D298</f>
        <v>30.82</v>
      </c>
      <c r="E300" s="4">
        <f>IF(Mars!$E298="-",-Mars!F298,Mars!F298)</f>
        <v>23</v>
      </c>
      <c r="F300" s="4">
        <f>IF(Mars!$E298="-",-Mars!G298,Mars!G298)</f>
        <v>32</v>
      </c>
      <c r="G300" s="5">
        <f>IF(Mars!$E298="-",-Mars!H298,Mars!H298)</f>
        <v>38.9</v>
      </c>
      <c r="H300" s="5">
        <f t="shared" si="16"/>
        <v>20310.82</v>
      </c>
      <c r="I300" s="6">
        <f t="shared" si="17"/>
        <v>23.544138888888892</v>
      </c>
      <c r="J300" s="4">
        <f>Vénusz!B298</f>
        <v>13</v>
      </c>
      <c r="K300" s="4">
        <f>Vénusz!C298</f>
        <v>59</v>
      </c>
      <c r="L300" s="4">
        <f>Vénusz!D298</f>
        <v>53.03</v>
      </c>
      <c r="M300" s="4">
        <f>IF(Vénusz!$E298="-",-Vénusz!F298,Vénusz!F298)</f>
        <v>-11</v>
      </c>
      <c r="N300" s="4">
        <f>IF(Vénusz!$E298="-",-Vénusz!G298,Vénusz!G298)</f>
        <v>-9</v>
      </c>
      <c r="O300" s="5">
        <f>IF(Vénusz!$E298="-",-Vénusz!H298,Vénusz!H298)</f>
        <v>-37.299999999999997</v>
      </c>
      <c r="P300" s="5">
        <f t="shared" si="18"/>
        <v>50393.03</v>
      </c>
      <c r="Q300" s="6">
        <f t="shared" si="19"/>
        <v>-11.160361111111111</v>
      </c>
    </row>
    <row r="301" spans="1:17" x14ac:dyDescent="0.45">
      <c r="A301" s="3">
        <v>44860</v>
      </c>
      <c r="B301" s="4">
        <f>Mars!B299</f>
        <v>5</v>
      </c>
      <c r="C301" s="4">
        <f>Mars!C299</f>
        <v>38</v>
      </c>
      <c r="D301" s="4">
        <f>Mars!D299</f>
        <v>49.02</v>
      </c>
      <c r="E301" s="4">
        <f>IF(Mars!$E299="-",-Mars!F299,Mars!F299)</f>
        <v>23</v>
      </c>
      <c r="F301" s="4">
        <f>IF(Mars!$E299="-",-Mars!G299,Mars!G299)</f>
        <v>35</v>
      </c>
      <c r="G301" s="5">
        <f>IF(Mars!$E299="-",-Mars!H299,Mars!H299)</f>
        <v>21</v>
      </c>
      <c r="H301" s="5">
        <f t="shared" si="16"/>
        <v>20329.02</v>
      </c>
      <c r="I301" s="6">
        <f t="shared" si="17"/>
        <v>23.589166666666664</v>
      </c>
      <c r="J301" s="4">
        <f>Vénusz!B299</f>
        <v>14</v>
      </c>
      <c r="K301" s="4">
        <f>Vénusz!C299</f>
        <v>4</v>
      </c>
      <c r="L301" s="4">
        <f>Vénusz!D299</f>
        <v>38.770000000000003</v>
      </c>
      <c r="M301" s="4">
        <f>IF(Vénusz!$E299="-",-Vénusz!F299,Vénusz!F299)</f>
        <v>-11</v>
      </c>
      <c r="N301" s="4">
        <f>IF(Vénusz!$E299="-",-Vénusz!G299,Vénusz!G299)</f>
        <v>-36</v>
      </c>
      <c r="O301" s="5">
        <f>IF(Vénusz!$E299="-",-Vénusz!H299,Vénusz!H299)</f>
        <v>-59.6</v>
      </c>
      <c r="P301" s="5">
        <f t="shared" si="18"/>
        <v>50678.77</v>
      </c>
      <c r="Q301" s="6">
        <f t="shared" si="19"/>
        <v>-11.616555555555555</v>
      </c>
    </row>
    <row r="302" spans="1:17" x14ac:dyDescent="0.45">
      <c r="A302" s="3">
        <v>44861</v>
      </c>
      <c r="B302" s="4">
        <f>Mars!B300</f>
        <v>5</v>
      </c>
      <c r="C302" s="4">
        <f>Mars!C300</f>
        <v>39</v>
      </c>
      <c r="D302" s="4">
        <f>Mars!D300</f>
        <v>3.6</v>
      </c>
      <c r="E302" s="4">
        <f>IF(Mars!$E300="-",-Mars!F300,Mars!F300)</f>
        <v>23</v>
      </c>
      <c r="F302" s="4">
        <f>IF(Mars!$E300="-",-Mars!G300,Mars!G300)</f>
        <v>38</v>
      </c>
      <c r="G302" s="5">
        <f>IF(Mars!$E300="-",-Mars!H300,Mars!H300)</f>
        <v>3.4</v>
      </c>
      <c r="H302" s="5">
        <f t="shared" si="16"/>
        <v>20343.599999999999</v>
      </c>
      <c r="I302" s="6">
        <f t="shared" si="17"/>
        <v>23.634277777777779</v>
      </c>
      <c r="J302" s="4">
        <f>Vénusz!B300</f>
        <v>14</v>
      </c>
      <c r="K302" s="4">
        <f>Vénusz!C300</f>
        <v>9</v>
      </c>
      <c r="L302" s="4">
        <f>Vénusz!D300</f>
        <v>25.45</v>
      </c>
      <c r="M302" s="4">
        <f>IF(Vénusz!$E300="-",-Vénusz!F300,Vénusz!F300)</f>
        <v>-12</v>
      </c>
      <c r="N302" s="4">
        <f>IF(Vénusz!$E300="-",-Vénusz!G300,Vénusz!G300)</f>
        <v>-4</v>
      </c>
      <c r="O302" s="5">
        <f>IF(Vénusz!$E300="-",-Vénusz!H300,Vénusz!H300)</f>
        <v>-5.3</v>
      </c>
      <c r="P302" s="5">
        <f t="shared" si="18"/>
        <v>50965.45</v>
      </c>
      <c r="Q302" s="6">
        <f t="shared" si="19"/>
        <v>-12.068138888888889</v>
      </c>
    </row>
    <row r="303" spans="1:17" x14ac:dyDescent="0.45">
      <c r="A303" s="3">
        <v>44862</v>
      </c>
      <c r="B303" s="4">
        <f>Mars!B301</f>
        <v>5</v>
      </c>
      <c r="C303" s="4">
        <f>Mars!C301</f>
        <v>39</v>
      </c>
      <c r="D303" s="4">
        <f>Mars!D301</f>
        <v>14.53</v>
      </c>
      <c r="E303" s="4">
        <f>IF(Mars!$E301="-",-Mars!F301,Mars!F301)</f>
        <v>23</v>
      </c>
      <c r="F303" s="4">
        <f>IF(Mars!$E301="-",-Mars!G301,Mars!G301)</f>
        <v>40</v>
      </c>
      <c r="G303" s="5">
        <f>IF(Mars!$E301="-",-Mars!H301,Mars!H301)</f>
        <v>46</v>
      </c>
      <c r="H303" s="5">
        <f t="shared" si="16"/>
        <v>20354.53</v>
      </c>
      <c r="I303" s="6">
        <f t="shared" si="17"/>
        <v>23.679444444444446</v>
      </c>
      <c r="J303" s="4">
        <f>Vénusz!B301</f>
        <v>14</v>
      </c>
      <c r="K303" s="4">
        <f>Vénusz!C301</f>
        <v>14</v>
      </c>
      <c r="L303" s="4">
        <f>Vénusz!D301</f>
        <v>13.1</v>
      </c>
      <c r="M303" s="4">
        <f>IF(Vénusz!$E301="-",-Vénusz!F301,Vénusz!F301)</f>
        <v>-12</v>
      </c>
      <c r="N303" s="4">
        <f>IF(Vénusz!$E301="-",-Vénusz!G301,Vénusz!G301)</f>
        <v>-30</v>
      </c>
      <c r="O303" s="5">
        <f>IF(Vénusz!$E301="-",-Vénusz!H301,Vénusz!H301)</f>
        <v>-53.8</v>
      </c>
      <c r="P303" s="5">
        <f t="shared" si="18"/>
        <v>51253.1</v>
      </c>
      <c r="Q303" s="6">
        <f t="shared" si="19"/>
        <v>-12.514944444444444</v>
      </c>
    </row>
    <row r="304" spans="1:17" x14ac:dyDescent="0.45">
      <c r="A304" s="3">
        <v>44863</v>
      </c>
      <c r="B304" s="4">
        <f>Mars!B302</f>
        <v>5</v>
      </c>
      <c r="C304" s="4">
        <f>Mars!C302</f>
        <v>39</v>
      </c>
      <c r="D304" s="4">
        <f>Mars!D302</f>
        <v>21.76</v>
      </c>
      <c r="E304" s="4">
        <f>IF(Mars!$E302="-",-Mars!F302,Mars!F302)</f>
        <v>23</v>
      </c>
      <c r="F304" s="4">
        <f>IF(Mars!$E302="-",-Mars!G302,Mars!G302)</f>
        <v>43</v>
      </c>
      <c r="G304" s="5">
        <f>IF(Mars!$E302="-",-Mars!H302,Mars!H302)</f>
        <v>28.9</v>
      </c>
      <c r="H304" s="5">
        <f t="shared" si="16"/>
        <v>20361.759999999998</v>
      </c>
      <c r="I304" s="6">
        <f t="shared" si="17"/>
        <v>23.724694444444442</v>
      </c>
      <c r="J304" s="4">
        <f>Vénusz!B302</f>
        <v>14</v>
      </c>
      <c r="K304" s="4">
        <f>Vénusz!C302</f>
        <v>19</v>
      </c>
      <c r="L304" s="4">
        <f>Vénusz!D302</f>
        <v>1.75</v>
      </c>
      <c r="M304" s="4">
        <f>IF(Vénusz!$E302="-",-Vénusz!F302,Vénusz!F302)</f>
        <v>-12</v>
      </c>
      <c r="N304" s="4">
        <f>IF(Vénusz!$E302="-",-Vénusz!G302,Vénusz!G302)</f>
        <v>-57</v>
      </c>
      <c r="O304" s="5">
        <f>IF(Vénusz!$E302="-",-Vénusz!H302,Vénusz!H302)</f>
        <v>-24.1</v>
      </c>
      <c r="P304" s="5">
        <f t="shared" si="18"/>
        <v>51541.75</v>
      </c>
      <c r="Q304" s="6">
        <f t="shared" si="19"/>
        <v>-12.956694444444445</v>
      </c>
    </row>
    <row r="305" spans="1:17" x14ac:dyDescent="0.45">
      <c r="A305" s="3">
        <v>44864</v>
      </c>
      <c r="B305" s="4">
        <f>Mars!B303</f>
        <v>5</v>
      </c>
      <c r="C305" s="4">
        <f>Mars!C303</f>
        <v>39</v>
      </c>
      <c r="D305" s="4">
        <f>Mars!D303</f>
        <v>25.27</v>
      </c>
      <c r="E305" s="4">
        <f>IF(Mars!$E303="-",-Mars!F303,Mars!F303)</f>
        <v>23</v>
      </c>
      <c r="F305" s="4">
        <f>IF(Mars!$E303="-",-Mars!G303,Mars!G303)</f>
        <v>46</v>
      </c>
      <c r="G305" s="5">
        <f>IF(Mars!$E303="-",-Mars!H303,Mars!H303)</f>
        <v>12</v>
      </c>
      <c r="H305" s="5">
        <f t="shared" si="16"/>
        <v>20365.27</v>
      </c>
      <c r="I305" s="6">
        <f t="shared" si="17"/>
        <v>23.77</v>
      </c>
      <c r="J305" s="4">
        <f>Vénusz!B303</f>
        <v>14</v>
      </c>
      <c r="K305" s="4">
        <f>Vénusz!C303</f>
        <v>23</v>
      </c>
      <c r="L305" s="4">
        <f>Vénusz!D303</f>
        <v>51.42</v>
      </c>
      <c r="M305" s="4">
        <f>IF(Vénusz!$E303="-",-Vénusz!F303,Vénusz!F303)</f>
        <v>-13</v>
      </c>
      <c r="N305" s="4">
        <f>IF(Vénusz!$E303="-",-Vénusz!G303,Vénusz!G303)</f>
        <v>-23</v>
      </c>
      <c r="O305" s="5">
        <f>IF(Vénusz!$E303="-",-Vénusz!H303,Vénusz!H303)</f>
        <v>-35.4</v>
      </c>
      <c r="P305" s="5">
        <f t="shared" si="18"/>
        <v>51831.42</v>
      </c>
      <c r="Q305" s="6">
        <f t="shared" si="19"/>
        <v>-13.393166666666666</v>
      </c>
    </row>
    <row r="306" spans="1:17" x14ac:dyDescent="0.45">
      <c r="A306" s="3">
        <v>44865</v>
      </c>
      <c r="B306" s="4">
        <f>Mars!B304</f>
        <v>5</v>
      </c>
      <c r="C306" s="4">
        <f>Mars!C304</f>
        <v>39</v>
      </c>
      <c r="D306" s="4">
        <f>Mars!D304</f>
        <v>25.03</v>
      </c>
      <c r="E306" s="4">
        <f>IF(Mars!$E304="-",-Mars!F304,Mars!F304)</f>
        <v>23</v>
      </c>
      <c r="F306" s="4">
        <f>IF(Mars!$E304="-",-Mars!G304,Mars!G304)</f>
        <v>48</v>
      </c>
      <c r="G306" s="5">
        <f>IF(Mars!$E304="-",-Mars!H304,Mars!H304)</f>
        <v>55.4</v>
      </c>
      <c r="H306" s="5">
        <f t="shared" si="16"/>
        <v>20365.03</v>
      </c>
      <c r="I306" s="6">
        <f t="shared" si="17"/>
        <v>23.81538888888889</v>
      </c>
      <c r="J306" s="4">
        <f>Vénusz!B304</f>
        <v>14</v>
      </c>
      <c r="K306" s="4">
        <f>Vénusz!C304</f>
        <v>28</v>
      </c>
      <c r="L306" s="4">
        <f>Vénusz!D304</f>
        <v>42.14</v>
      </c>
      <c r="M306" s="4">
        <f>IF(Vénusz!$E304="-",-Vénusz!F304,Vénusz!F304)</f>
        <v>-13</v>
      </c>
      <c r="N306" s="4">
        <f>IF(Vénusz!$E304="-",-Vénusz!G304,Vénusz!G304)</f>
        <v>-49</v>
      </c>
      <c r="O306" s="5">
        <f>IF(Vénusz!$E304="-",-Vénusz!H304,Vénusz!H304)</f>
        <v>-27.1</v>
      </c>
      <c r="P306" s="5">
        <f t="shared" si="18"/>
        <v>52122.14</v>
      </c>
      <c r="Q306" s="6">
        <f t="shared" si="19"/>
        <v>-13.824194444444444</v>
      </c>
    </row>
    <row r="307" spans="1:17" x14ac:dyDescent="0.45">
      <c r="A307" s="3">
        <v>44866</v>
      </c>
      <c r="B307" s="4">
        <f>Mars!B305</f>
        <v>5</v>
      </c>
      <c r="C307" s="4">
        <f>Mars!C305</f>
        <v>39</v>
      </c>
      <c r="D307" s="4">
        <f>Mars!D305</f>
        <v>21.01</v>
      </c>
      <c r="E307" s="4">
        <f>IF(Mars!$E305="-",-Mars!F305,Mars!F305)</f>
        <v>23</v>
      </c>
      <c r="F307" s="4">
        <f>IF(Mars!$E305="-",-Mars!G305,Mars!G305)</f>
        <v>51</v>
      </c>
      <c r="G307" s="5">
        <f>IF(Mars!$E305="-",-Mars!H305,Mars!H305)</f>
        <v>39</v>
      </c>
      <c r="H307" s="5">
        <f t="shared" si="16"/>
        <v>20361.009999999998</v>
      </c>
      <c r="I307" s="6">
        <f t="shared" si="17"/>
        <v>23.860833333333336</v>
      </c>
      <c r="J307" s="4">
        <f>Vénusz!B305</f>
        <v>14</v>
      </c>
      <c r="K307" s="4">
        <f>Vénusz!C305</f>
        <v>33</v>
      </c>
      <c r="L307" s="4">
        <f>Vénusz!D305</f>
        <v>33.94</v>
      </c>
      <c r="M307" s="4">
        <f>IF(Vénusz!$E305="-",-Vénusz!F305,Vénusz!F305)</f>
        <v>-14</v>
      </c>
      <c r="N307" s="4">
        <f>IF(Vénusz!$E305="-",-Vénusz!G305,Vénusz!G305)</f>
        <v>-14</v>
      </c>
      <c r="O307" s="5">
        <f>IF(Vénusz!$E305="-",-Vénusz!H305,Vénusz!H305)</f>
        <v>-58.1</v>
      </c>
      <c r="P307" s="5">
        <f t="shared" si="18"/>
        <v>52413.94</v>
      </c>
      <c r="Q307" s="6">
        <f t="shared" si="19"/>
        <v>-14.249472222222222</v>
      </c>
    </row>
    <row r="308" spans="1:17" x14ac:dyDescent="0.45">
      <c r="A308" s="3">
        <v>44867</v>
      </c>
      <c r="B308" s="4">
        <f>Mars!B306</f>
        <v>5</v>
      </c>
      <c r="C308" s="4">
        <f>Mars!C306</f>
        <v>39</v>
      </c>
      <c r="D308" s="4">
        <f>Mars!D306</f>
        <v>13.19</v>
      </c>
      <c r="E308" s="4">
        <f>IF(Mars!$E306="-",-Mars!F306,Mars!F306)</f>
        <v>23</v>
      </c>
      <c r="F308" s="4">
        <f>IF(Mars!$E306="-",-Mars!G306,Mars!G306)</f>
        <v>54</v>
      </c>
      <c r="G308" s="5">
        <f>IF(Mars!$E306="-",-Mars!H306,Mars!H306)</f>
        <v>22.7</v>
      </c>
      <c r="H308" s="5">
        <f t="shared" si="16"/>
        <v>20353.189999999999</v>
      </c>
      <c r="I308" s="6">
        <f t="shared" si="17"/>
        <v>23.906305555555555</v>
      </c>
      <c r="J308" s="4">
        <f>Vénusz!B306</f>
        <v>14</v>
      </c>
      <c r="K308" s="4">
        <f>Vénusz!C306</f>
        <v>38</v>
      </c>
      <c r="L308" s="4">
        <f>Vénusz!D306</f>
        <v>26.83</v>
      </c>
      <c r="M308" s="4">
        <f>IF(Vénusz!$E306="-",-Vénusz!F306,Vénusz!F306)</f>
        <v>-14</v>
      </c>
      <c r="N308" s="4">
        <f>IF(Vénusz!$E306="-",-Vénusz!G306,Vénusz!G306)</f>
        <v>-40</v>
      </c>
      <c r="O308" s="5">
        <f>IF(Vénusz!$E306="-",-Vénusz!H306,Vénusz!H306)</f>
        <v>-7.8</v>
      </c>
      <c r="P308" s="5">
        <f t="shared" si="18"/>
        <v>52706.83</v>
      </c>
      <c r="Q308" s="6">
        <f t="shared" si="19"/>
        <v>-14.668833333333334</v>
      </c>
    </row>
    <row r="309" spans="1:17" x14ac:dyDescent="0.45">
      <c r="A309" s="3">
        <v>44868</v>
      </c>
      <c r="B309" s="4">
        <f>Mars!B307</f>
        <v>5</v>
      </c>
      <c r="C309" s="4">
        <f>Mars!C307</f>
        <v>39</v>
      </c>
      <c r="D309" s="4">
        <f>Mars!D307</f>
        <v>1.55</v>
      </c>
      <c r="E309" s="4">
        <f>IF(Mars!$E307="-",-Mars!F307,Mars!F307)</f>
        <v>23</v>
      </c>
      <c r="F309" s="4">
        <f>IF(Mars!$E307="-",-Mars!G307,Mars!G307)</f>
        <v>57</v>
      </c>
      <c r="G309" s="5">
        <f>IF(Mars!$E307="-",-Mars!H307,Mars!H307)</f>
        <v>6.4</v>
      </c>
      <c r="H309" s="5">
        <f t="shared" si="16"/>
        <v>20341.55</v>
      </c>
      <c r="I309" s="6">
        <f t="shared" si="17"/>
        <v>23.951777777777778</v>
      </c>
      <c r="J309" s="4">
        <f>Vénusz!B307</f>
        <v>14</v>
      </c>
      <c r="K309" s="4">
        <f>Vénusz!C307</f>
        <v>43</v>
      </c>
      <c r="L309" s="4">
        <f>Vénusz!D307</f>
        <v>20.83</v>
      </c>
      <c r="M309" s="4">
        <f>IF(Vénusz!$E307="-",-Vénusz!F307,Vénusz!F307)</f>
        <v>-15</v>
      </c>
      <c r="N309" s="4">
        <f>IF(Vénusz!$E307="-",-Vénusz!G307,Vénusz!G307)</f>
        <v>-4</v>
      </c>
      <c r="O309" s="5">
        <f>IF(Vénusz!$E307="-",-Vénusz!H307,Vénusz!H307)</f>
        <v>-55.3</v>
      </c>
      <c r="P309" s="5">
        <f t="shared" si="18"/>
        <v>53000.83</v>
      </c>
      <c r="Q309" s="6">
        <f t="shared" si="19"/>
        <v>-15.082027777777778</v>
      </c>
    </row>
    <row r="310" spans="1:17" x14ac:dyDescent="0.45">
      <c r="A310" s="3">
        <v>44869</v>
      </c>
      <c r="B310" s="4">
        <f>Mars!B308</f>
        <v>5</v>
      </c>
      <c r="C310" s="4">
        <f>Mars!C308</f>
        <v>38</v>
      </c>
      <c r="D310" s="4">
        <f>Mars!D308</f>
        <v>46.08</v>
      </c>
      <c r="E310" s="4">
        <f>IF(Mars!$E308="-",-Mars!F308,Mars!F308)</f>
        <v>23</v>
      </c>
      <c r="F310" s="4">
        <f>IF(Mars!$E308="-",-Mars!G308,Mars!G308)</f>
        <v>59</v>
      </c>
      <c r="G310" s="5">
        <f>IF(Mars!$E308="-",-Mars!H308,Mars!H308)</f>
        <v>50.1</v>
      </c>
      <c r="H310" s="5">
        <f t="shared" si="16"/>
        <v>20326.080000000002</v>
      </c>
      <c r="I310" s="6">
        <f t="shared" si="17"/>
        <v>23.997250000000001</v>
      </c>
      <c r="J310" s="4">
        <f>Vénusz!B308</f>
        <v>14</v>
      </c>
      <c r="K310" s="4">
        <f>Vénusz!C308</f>
        <v>48</v>
      </c>
      <c r="L310" s="4">
        <f>Vénusz!D308</f>
        <v>15.97</v>
      </c>
      <c r="M310" s="4">
        <f>IF(Vénusz!$E308="-",-Vénusz!F308,Vénusz!F308)</f>
        <v>-15</v>
      </c>
      <c r="N310" s="4">
        <f>IF(Vénusz!$E308="-",-Vénusz!G308,Vénusz!G308)</f>
        <v>-29</v>
      </c>
      <c r="O310" s="5">
        <f>IF(Vénusz!$E308="-",-Vénusz!H308,Vénusz!H308)</f>
        <v>-19.899999999999999</v>
      </c>
      <c r="P310" s="5">
        <f t="shared" si="18"/>
        <v>53295.97</v>
      </c>
      <c r="Q310" s="6">
        <f t="shared" si="19"/>
        <v>-15.48886111111111</v>
      </c>
    </row>
    <row r="311" spans="1:17" x14ac:dyDescent="0.45">
      <c r="A311" s="3">
        <v>44870</v>
      </c>
      <c r="B311" s="4">
        <f>Mars!B309</f>
        <v>5</v>
      </c>
      <c r="C311" s="4">
        <f>Mars!C309</f>
        <v>38</v>
      </c>
      <c r="D311" s="4">
        <f>Mars!D309</f>
        <v>26.75</v>
      </c>
      <c r="E311" s="4">
        <f>IF(Mars!$E309="-",-Mars!F309,Mars!F309)</f>
        <v>24</v>
      </c>
      <c r="F311" s="4">
        <f>IF(Mars!$E309="-",-Mars!G309,Mars!G309)</f>
        <v>2</v>
      </c>
      <c r="G311" s="5">
        <f>IF(Mars!$E309="-",-Mars!H309,Mars!H309)</f>
        <v>33.4</v>
      </c>
      <c r="H311" s="5">
        <f t="shared" si="16"/>
        <v>20306.75</v>
      </c>
      <c r="I311" s="6">
        <f t="shared" si="17"/>
        <v>24.042611111111114</v>
      </c>
      <c r="J311" s="4">
        <f>Vénusz!B309</f>
        <v>14</v>
      </c>
      <c r="K311" s="4">
        <f>Vénusz!C309</f>
        <v>53</v>
      </c>
      <c r="L311" s="4">
        <f>Vénusz!D309</f>
        <v>12.27</v>
      </c>
      <c r="M311" s="4">
        <f>IF(Vénusz!$E309="-",-Vénusz!F309,Vénusz!F309)</f>
        <v>-15</v>
      </c>
      <c r="N311" s="4">
        <f>IF(Vénusz!$E309="-",-Vénusz!G309,Vénusz!G309)</f>
        <v>-53</v>
      </c>
      <c r="O311" s="5">
        <f>IF(Vénusz!$E309="-",-Vénusz!H309,Vénusz!H309)</f>
        <v>-20.7</v>
      </c>
      <c r="P311" s="5">
        <f t="shared" si="18"/>
        <v>53592.27</v>
      </c>
      <c r="Q311" s="6">
        <f t="shared" si="19"/>
        <v>-15.889083333333334</v>
      </c>
    </row>
    <row r="312" spans="1:17" x14ac:dyDescent="0.45">
      <c r="A312" s="3">
        <v>44871</v>
      </c>
      <c r="B312" s="4">
        <f>Mars!B310</f>
        <v>5</v>
      </c>
      <c r="C312" s="4">
        <f>Mars!C310</f>
        <v>38</v>
      </c>
      <c r="D312" s="4">
        <f>Mars!D310</f>
        <v>3.57</v>
      </c>
      <c r="E312" s="4">
        <f>IF(Mars!$E310="-",-Mars!F310,Mars!F310)</f>
        <v>24</v>
      </c>
      <c r="F312" s="4">
        <f>IF(Mars!$E310="-",-Mars!G310,Mars!G310)</f>
        <v>5</v>
      </c>
      <c r="G312" s="5">
        <f>IF(Mars!$E310="-",-Mars!H310,Mars!H310)</f>
        <v>16.3</v>
      </c>
      <c r="H312" s="5">
        <f t="shared" si="16"/>
        <v>20283.57</v>
      </c>
      <c r="I312" s="6">
        <f t="shared" si="17"/>
        <v>24.08786111111111</v>
      </c>
      <c r="J312" s="4">
        <f>Vénusz!B310</f>
        <v>14</v>
      </c>
      <c r="K312" s="4">
        <f>Vénusz!C310</f>
        <v>58</v>
      </c>
      <c r="L312" s="4">
        <f>Vénusz!D310</f>
        <v>9.74</v>
      </c>
      <c r="M312" s="4">
        <f>IF(Vénusz!$E310="-",-Vénusz!F310,Vénusz!F310)</f>
        <v>-16</v>
      </c>
      <c r="N312" s="4">
        <f>IF(Vénusz!$E310="-",-Vénusz!G310,Vénusz!G310)</f>
        <v>-16</v>
      </c>
      <c r="O312" s="5">
        <f>IF(Vénusz!$E310="-",-Vénusz!H310,Vénusz!H310)</f>
        <v>-56.9</v>
      </c>
      <c r="P312" s="5">
        <f t="shared" si="18"/>
        <v>53889.74</v>
      </c>
      <c r="Q312" s="6">
        <f t="shared" si="19"/>
        <v>-16.282472222222221</v>
      </c>
    </row>
    <row r="313" spans="1:17" x14ac:dyDescent="0.45">
      <c r="A313" s="3">
        <v>44872</v>
      </c>
      <c r="B313" s="4">
        <f>Mars!B311</f>
        <v>5</v>
      </c>
      <c r="C313" s="4">
        <f>Mars!C311</f>
        <v>37</v>
      </c>
      <c r="D313" s="4">
        <f>Mars!D311</f>
        <v>36.520000000000003</v>
      </c>
      <c r="E313" s="4">
        <f>IF(Mars!$E311="-",-Mars!F311,Mars!F311)</f>
        <v>24</v>
      </c>
      <c r="F313" s="4">
        <f>IF(Mars!$E311="-",-Mars!G311,Mars!G311)</f>
        <v>7</v>
      </c>
      <c r="G313" s="5">
        <f>IF(Mars!$E311="-",-Mars!H311,Mars!H311)</f>
        <v>58.6</v>
      </c>
      <c r="H313" s="5">
        <f t="shared" si="16"/>
        <v>20256.52</v>
      </c>
      <c r="I313" s="6">
        <f t="shared" si="17"/>
        <v>24.132944444444444</v>
      </c>
      <c r="J313" s="4">
        <f>Vénusz!B311</f>
        <v>15</v>
      </c>
      <c r="K313" s="4">
        <f>Vénusz!C311</f>
        <v>3</v>
      </c>
      <c r="L313" s="4">
        <f>Vénusz!D311</f>
        <v>8.4</v>
      </c>
      <c r="M313" s="4">
        <f>IF(Vénusz!$E311="-",-Vénusz!F311,Vénusz!F311)</f>
        <v>-16</v>
      </c>
      <c r="N313" s="4">
        <f>IF(Vénusz!$E311="-",-Vénusz!G311,Vénusz!G311)</f>
        <v>-40</v>
      </c>
      <c r="O313" s="5">
        <f>IF(Vénusz!$E311="-",-Vénusz!H311,Vénusz!H311)</f>
        <v>-7.9</v>
      </c>
      <c r="P313" s="5">
        <f t="shared" si="18"/>
        <v>54188.4</v>
      </c>
      <c r="Q313" s="6">
        <f t="shared" si="19"/>
        <v>-16.668861111111113</v>
      </c>
    </row>
    <row r="314" spans="1:17" x14ac:dyDescent="0.45">
      <c r="A314" s="3">
        <v>44873</v>
      </c>
      <c r="B314" s="4">
        <f>Mars!B312</f>
        <v>5</v>
      </c>
      <c r="C314" s="4">
        <f>Mars!C312</f>
        <v>37</v>
      </c>
      <c r="D314" s="4">
        <f>Mars!D312</f>
        <v>5.59</v>
      </c>
      <c r="E314" s="4">
        <f>IF(Mars!$E312="-",-Mars!F312,Mars!F312)</f>
        <v>24</v>
      </c>
      <c r="F314" s="4">
        <f>IF(Mars!$E312="-",-Mars!G312,Mars!G312)</f>
        <v>10</v>
      </c>
      <c r="G314" s="5">
        <f>IF(Mars!$E312="-",-Mars!H312,Mars!H312)</f>
        <v>40</v>
      </c>
      <c r="H314" s="5">
        <f t="shared" si="16"/>
        <v>20225.59</v>
      </c>
      <c r="I314" s="6">
        <f t="shared" si="17"/>
        <v>24.177777777777781</v>
      </c>
      <c r="J314" s="4">
        <f>Vénusz!B312</f>
        <v>15</v>
      </c>
      <c r="K314" s="4">
        <f>Vénusz!C312</f>
        <v>8</v>
      </c>
      <c r="L314" s="4">
        <f>Vénusz!D312</f>
        <v>8.26</v>
      </c>
      <c r="M314" s="4">
        <f>IF(Vénusz!$E312="-",-Vénusz!F312,Vénusz!F312)</f>
        <v>-17</v>
      </c>
      <c r="N314" s="4">
        <f>IF(Vénusz!$E312="-",-Vénusz!G312,Vénusz!G312)</f>
        <v>-2</v>
      </c>
      <c r="O314" s="5">
        <f>IF(Vénusz!$E312="-",-Vénusz!H312,Vénusz!H312)</f>
        <v>-52.7</v>
      </c>
      <c r="P314" s="5">
        <f t="shared" si="18"/>
        <v>54488.26</v>
      </c>
      <c r="Q314" s="6">
        <f t="shared" si="19"/>
        <v>-17.047972222222224</v>
      </c>
    </row>
    <row r="315" spans="1:17" x14ac:dyDescent="0.45">
      <c r="A315" s="3">
        <v>44874</v>
      </c>
      <c r="B315" s="4">
        <f>Mars!B313</f>
        <v>5</v>
      </c>
      <c r="C315" s="4">
        <f>Mars!C313</f>
        <v>36</v>
      </c>
      <c r="D315" s="4">
        <f>Mars!D313</f>
        <v>30.8</v>
      </c>
      <c r="E315" s="4">
        <f>IF(Mars!$E313="-",-Mars!F313,Mars!F313)</f>
        <v>24</v>
      </c>
      <c r="F315" s="4">
        <f>IF(Mars!$E313="-",-Mars!G313,Mars!G313)</f>
        <v>13</v>
      </c>
      <c r="G315" s="5">
        <f>IF(Mars!$E313="-",-Mars!H313,Mars!H313)</f>
        <v>20.3</v>
      </c>
      <c r="H315" s="5">
        <f t="shared" si="16"/>
        <v>20190.8</v>
      </c>
      <c r="I315" s="6">
        <f t="shared" si="17"/>
        <v>24.222305555555554</v>
      </c>
      <c r="J315" s="4">
        <f>Vénusz!B313</f>
        <v>15</v>
      </c>
      <c r="K315" s="4">
        <f>Vénusz!C313</f>
        <v>13</v>
      </c>
      <c r="L315" s="4">
        <f>Vénusz!D313</f>
        <v>9.33</v>
      </c>
      <c r="M315" s="4">
        <f>IF(Vénusz!$E313="-",-Vénusz!F313,Vénusz!F313)</f>
        <v>-17</v>
      </c>
      <c r="N315" s="4">
        <f>IF(Vénusz!$E313="-",-Vénusz!G313,Vénusz!G313)</f>
        <v>-25</v>
      </c>
      <c r="O315" s="5">
        <f>IF(Vénusz!$E313="-",-Vénusz!H313,Vénusz!H313)</f>
        <v>-10.6</v>
      </c>
      <c r="P315" s="5">
        <f t="shared" si="18"/>
        <v>54789.33</v>
      </c>
      <c r="Q315" s="6">
        <f t="shared" si="19"/>
        <v>-17.419611111111113</v>
      </c>
    </row>
    <row r="316" spans="1:17" x14ac:dyDescent="0.45">
      <c r="A316" s="3">
        <v>44875</v>
      </c>
      <c r="B316" s="4">
        <f>Mars!B314</f>
        <v>5</v>
      </c>
      <c r="C316" s="4">
        <f>Mars!C314</f>
        <v>35</v>
      </c>
      <c r="D316" s="4">
        <f>Mars!D314</f>
        <v>52.16</v>
      </c>
      <c r="E316" s="4">
        <f>IF(Mars!$E314="-",-Mars!F314,Mars!F314)</f>
        <v>24</v>
      </c>
      <c r="F316" s="4">
        <f>IF(Mars!$E314="-",-Mars!G314,Mars!G314)</f>
        <v>15</v>
      </c>
      <c r="G316" s="5">
        <f>IF(Mars!$E314="-",-Mars!H314,Mars!H314)</f>
        <v>59.2</v>
      </c>
      <c r="H316" s="5">
        <f t="shared" si="16"/>
        <v>20152.16</v>
      </c>
      <c r="I316" s="6">
        <f t="shared" si="17"/>
        <v>24.266444444444446</v>
      </c>
      <c r="J316" s="4">
        <f>Vénusz!B314</f>
        <v>15</v>
      </c>
      <c r="K316" s="4">
        <f>Vénusz!C314</f>
        <v>18</v>
      </c>
      <c r="L316" s="4">
        <f>Vénusz!D314</f>
        <v>11.63</v>
      </c>
      <c r="M316" s="4">
        <f>IF(Vénusz!$E314="-",-Vénusz!F314,Vénusz!F314)</f>
        <v>-17</v>
      </c>
      <c r="N316" s="4">
        <f>IF(Vénusz!$E314="-",-Vénusz!G314,Vénusz!G314)</f>
        <v>-47</v>
      </c>
      <c r="O316" s="5">
        <f>IF(Vénusz!$E314="-",-Vénusz!H314,Vénusz!H314)</f>
        <v>-0.8</v>
      </c>
      <c r="P316" s="5">
        <f t="shared" si="18"/>
        <v>55091.63</v>
      </c>
      <c r="Q316" s="6">
        <f t="shared" si="19"/>
        <v>-17.783555555555559</v>
      </c>
    </row>
    <row r="317" spans="1:17" x14ac:dyDescent="0.45">
      <c r="A317" s="3">
        <v>44876</v>
      </c>
      <c r="B317" s="4">
        <f>Mars!B315</f>
        <v>5</v>
      </c>
      <c r="C317" s="4">
        <f>Mars!C315</f>
        <v>35</v>
      </c>
      <c r="D317" s="4">
        <f>Mars!D315</f>
        <v>9.66</v>
      </c>
      <c r="E317" s="4">
        <f>IF(Mars!$E315="-",-Mars!F315,Mars!F315)</f>
        <v>24</v>
      </c>
      <c r="F317" s="4">
        <f>IF(Mars!$E315="-",-Mars!G315,Mars!G315)</f>
        <v>18</v>
      </c>
      <c r="G317" s="5">
        <f>IF(Mars!$E315="-",-Mars!H315,Mars!H315)</f>
        <v>36.299999999999997</v>
      </c>
      <c r="H317" s="5">
        <f t="shared" si="16"/>
        <v>20109.66</v>
      </c>
      <c r="I317" s="6">
        <f t="shared" si="17"/>
        <v>24.310083333333335</v>
      </c>
      <c r="J317" s="4">
        <f>Vénusz!B315</f>
        <v>15</v>
      </c>
      <c r="K317" s="4">
        <f>Vénusz!C315</f>
        <v>23</v>
      </c>
      <c r="L317" s="4">
        <f>Vénusz!D315</f>
        <v>15.16</v>
      </c>
      <c r="M317" s="4">
        <f>IF(Vénusz!$E315="-",-Vénusz!F315,Vénusz!F315)</f>
        <v>-18</v>
      </c>
      <c r="N317" s="4">
        <f>IF(Vénusz!$E315="-",-Vénusz!G315,Vénusz!G315)</f>
        <v>-8</v>
      </c>
      <c r="O317" s="5">
        <f>IF(Vénusz!$E315="-",-Vénusz!H315,Vénusz!H315)</f>
        <v>-22.6</v>
      </c>
      <c r="P317" s="5">
        <f t="shared" si="18"/>
        <v>55395.16</v>
      </c>
      <c r="Q317" s="6">
        <f t="shared" si="19"/>
        <v>-18.139611111111112</v>
      </c>
    </row>
    <row r="318" spans="1:17" x14ac:dyDescent="0.45">
      <c r="A318" s="3">
        <v>44877</v>
      </c>
      <c r="B318" s="4">
        <f>Mars!B316</f>
        <v>5</v>
      </c>
      <c r="C318" s="4">
        <f>Mars!C316</f>
        <v>34</v>
      </c>
      <c r="D318" s="4">
        <f>Mars!D316</f>
        <v>23.36</v>
      </c>
      <c r="E318" s="4">
        <f>IF(Mars!$E316="-",-Mars!F316,Mars!F316)</f>
        <v>24</v>
      </c>
      <c r="F318" s="4">
        <f>IF(Mars!$E316="-",-Mars!G316,Mars!G316)</f>
        <v>21</v>
      </c>
      <c r="G318" s="5">
        <f>IF(Mars!$E316="-",-Mars!H316,Mars!H316)</f>
        <v>11.5</v>
      </c>
      <c r="H318" s="5">
        <f t="shared" si="16"/>
        <v>20063.36</v>
      </c>
      <c r="I318" s="6">
        <f t="shared" si="17"/>
        <v>24.353194444444444</v>
      </c>
      <c r="J318" s="4">
        <f>Vénusz!B316</f>
        <v>15</v>
      </c>
      <c r="K318" s="4">
        <f>Vénusz!C316</f>
        <v>28</v>
      </c>
      <c r="L318" s="4">
        <f>Vénusz!D316</f>
        <v>19.93</v>
      </c>
      <c r="M318" s="4">
        <f>IF(Vénusz!$E316="-",-Vénusz!F316,Vénusz!F316)</f>
        <v>-18</v>
      </c>
      <c r="N318" s="4">
        <f>IF(Vénusz!$E316="-",-Vénusz!G316,Vénusz!G316)</f>
        <v>-29</v>
      </c>
      <c r="O318" s="5">
        <f>IF(Vénusz!$E316="-",-Vénusz!H316,Vénusz!H316)</f>
        <v>-15.2</v>
      </c>
      <c r="P318" s="5">
        <f t="shared" si="18"/>
        <v>55699.93</v>
      </c>
      <c r="Q318" s="6">
        <f t="shared" si="19"/>
        <v>-18.487555555555556</v>
      </c>
    </row>
    <row r="319" spans="1:17" x14ac:dyDescent="0.45">
      <c r="A319" s="3">
        <v>44878</v>
      </c>
      <c r="B319" s="4">
        <f>Mars!B317</f>
        <v>5</v>
      </c>
      <c r="C319" s="4">
        <f>Mars!C317</f>
        <v>33</v>
      </c>
      <c r="D319" s="4">
        <f>Mars!D317</f>
        <v>33.26</v>
      </c>
      <c r="E319" s="4">
        <f>IF(Mars!$E317="-",-Mars!F317,Mars!F317)</f>
        <v>24</v>
      </c>
      <c r="F319" s="4">
        <f>IF(Mars!$E317="-",-Mars!G317,Mars!G317)</f>
        <v>23</v>
      </c>
      <c r="G319" s="5">
        <f>IF(Mars!$E317="-",-Mars!H317,Mars!H317)</f>
        <v>44.2</v>
      </c>
      <c r="H319" s="5">
        <f t="shared" si="16"/>
        <v>20013.259999999998</v>
      </c>
      <c r="I319" s="6">
        <f t="shared" si="17"/>
        <v>24.395611111111112</v>
      </c>
      <c r="J319" s="4">
        <f>Vénusz!B317</f>
        <v>15</v>
      </c>
      <c r="K319" s="4">
        <f>Vénusz!C317</f>
        <v>33</v>
      </c>
      <c r="L319" s="4">
        <f>Vénusz!D317</f>
        <v>25.93</v>
      </c>
      <c r="M319" s="4">
        <f>IF(Vénusz!$E317="-",-Vénusz!F317,Vénusz!F317)</f>
        <v>-18</v>
      </c>
      <c r="N319" s="4">
        <f>IF(Vénusz!$E317="-",-Vénusz!G317,Vénusz!G317)</f>
        <v>-49</v>
      </c>
      <c r="O319" s="5">
        <f>IF(Vénusz!$E317="-",-Vénusz!H317,Vénusz!H317)</f>
        <v>-37.799999999999997</v>
      </c>
      <c r="P319" s="5">
        <f t="shared" si="18"/>
        <v>56005.93</v>
      </c>
      <c r="Q319" s="6">
        <f t="shared" si="19"/>
        <v>-18.827166666666667</v>
      </c>
    </row>
    <row r="320" spans="1:17" x14ac:dyDescent="0.45">
      <c r="A320" s="3">
        <v>44879</v>
      </c>
      <c r="B320" s="4">
        <f>Mars!B318</f>
        <v>5</v>
      </c>
      <c r="C320" s="4">
        <f>Mars!C318</f>
        <v>32</v>
      </c>
      <c r="D320" s="4">
        <f>Mars!D318</f>
        <v>39.42</v>
      </c>
      <c r="E320" s="4">
        <f>IF(Mars!$E318="-",-Mars!F318,Mars!F318)</f>
        <v>24</v>
      </c>
      <c r="F320" s="4">
        <f>IF(Mars!$E318="-",-Mars!G318,Mars!G318)</f>
        <v>26</v>
      </c>
      <c r="G320" s="5">
        <f>IF(Mars!$E318="-",-Mars!H318,Mars!H318)</f>
        <v>14.3</v>
      </c>
      <c r="H320" s="5">
        <f t="shared" si="16"/>
        <v>19959.419999999998</v>
      </c>
      <c r="I320" s="6">
        <f t="shared" si="17"/>
        <v>24.437305555555557</v>
      </c>
      <c r="J320" s="4">
        <f>Vénusz!B318</f>
        <v>15</v>
      </c>
      <c r="K320" s="4">
        <f>Vénusz!C318</f>
        <v>38</v>
      </c>
      <c r="L320" s="4">
        <f>Vénusz!D318</f>
        <v>33.17</v>
      </c>
      <c r="M320" s="4">
        <f>IF(Vénusz!$E318="-",-Vénusz!F318,Vénusz!F318)</f>
        <v>-19</v>
      </c>
      <c r="N320" s="4">
        <f>IF(Vénusz!$E318="-",-Vénusz!G318,Vénusz!G318)</f>
        <v>-9</v>
      </c>
      <c r="O320" s="5">
        <f>IF(Vénusz!$E318="-",-Vénusz!H318,Vénusz!H318)</f>
        <v>-29.7</v>
      </c>
      <c r="P320" s="5">
        <f t="shared" si="18"/>
        <v>56313.17</v>
      </c>
      <c r="Q320" s="6">
        <f t="shared" si="19"/>
        <v>-19.158249999999999</v>
      </c>
    </row>
    <row r="321" spans="1:17" x14ac:dyDescent="0.45">
      <c r="A321" s="3">
        <v>44880</v>
      </c>
      <c r="B321" s="4">
        <f>Mars!B319</f>
        <v>5</v>
      </c>
      <c r="C321" s="4">
        <f>Mars!C319</f>
        <v>31</v>
      </c>
      <c r="D321" s="4">
        <f>Mars!D319</f>
        <v>41.89</v>
      </c>
      <c r="E321" s="4">
        <f>IF(Mars!$E319="-",-Mars!F319,Mars!F319)</f>
        <v>24</v>
      </c>
      <c r="F321" s="4">
        <f>IF(Mars!$E319="-",-Mars!G319,Mars!G319)</f>
        <v>28</v>
      </c>
      <c r="G321" s="5">
        <f>IF(Mars!$E319="-",-Mars!H319,Mars!H319)</f>
        <v>41.2</v>
      </c>
      <c r="H321" s="5">
        <f t="shared" si="16"/>
        <v>19901.89</v>
      </c>
      <c r="I321" s="6">
        <f t="shared" si="17"/>
        <v>24.478111111111108</v>
      </c>
      <c r="J321" s="4">
        <f>Vénusz!B319</f>
        <v>15</v>
      </c>
      <c r="K321" s="4">
        <f>Vénusz!C319</f>
        <v>43</v>
      </c>
      <c r="L321" s="4">
        <f>Vénusz!D319</f>
        <v>41.65</v>
      </c>
      <c r="M321" s="4">
        <f>IF(Vénusz!$E319="-",-Vénusz!F319,Vénusz!F319)</f>
        <v>-19</v>
      </c>
      <c r="N321" s="4">
        <f>IF(Vénusz!$E319="-",-Vénusz!G319,Vénusz!G319)</f>
        <v>-28</v>
      </c>
      <c r="O321" s="5">
        <f>IF(Vénusz!$E319="-",-Vénusz!H319,Vénusz!H319)</f>
        <v>-50</v>
      </c>
      <c r="P321" s="5">
        <f t="shared" si="18"/>
        <v>56621.65</v>
      </c>
      <c r="Q321" s="6">
        <f t="shared" si="19"/>
        <v>-19.480555555555554</v>
      </c>
    </row>
    <row r="322" spans="1:17" x14ac:dyDescent="0.45">
      <c r="A322" s="3">
        <v>44881</v>
      </c>
      <c r="B322" s="4">
        <f>Mars!B320</f>
        <v>5</v>
      </c>
      <c r="C322" s="4">
        <f>Mars!C320</f>
        <v>30</v>
      </c>
      <c r="D322" s="4">
        <f>Mars!D320</f>
        <v>40.74</v>
      </c>
      <c r="E322" s="4">
        <f>IF(Mars!$E320="-",-Mars!F320,Mars!F320)</f>
        <v>24</v>
      </c>
      <c r="F322" s="4">
        <f>IF(Mars!$E320="-",-Mars!G320,Mars!G320)</f>
        <v>31</v>
      </c>
      <c r="G322" s="5">
        <f>IF(Mars!$E320="-",-Mars!H320,Mars!H320)</f>
        <v>4.7</v>
      </c>
      <c r="H322" s="5">
        <f t="shared" si="16"/>
        <v>19840.740000000002</v>
      </c>
      <c r="I322" s="6">
        <f t="shared" si="17"/>
        <v>24.51797222222222</v>
      </c>
      <c r="J322" s="4">
        <f>Vénusz!B320</f>
        <v>15</v>
      </c>
      <c r="K322" s="4">
        <f>Vénusz!C320</f>
        <v>48</v>
      </c>
      <c r="L322" s="4">
        <f>Vénusz!D320</f>
        <v>51.36</v>
      </c>
      <c r="M322" s="4">
        <f>IF(Vénusz!$E320="-",-Vénusz!F320,Vénusz!F320)</f>
        <v>-19</v>
      </c>
      <c r="N322" s="4">
        <f>IF(Vénusz!$E320="-",-Vénusz!G320,Vénusz!G320)</f>
        <v>-47</v>
      </c>
      <c r="O322" s="5">
        <f>IF(Vénusz!$E320="-",-Vénusz!H320,Vénusz!H320)</f>
        <v>-38.1</v>
      </c>
      <c r="P322" s="5">
        <f t="shared" si="18"/>
        <v>56931.360000000001</v>
      </c>
      <c r="Q322" s="6">
        <f t="shared" si="19"/>
        <v>-19.793916666666668</v>
      </c>
    </row>
    <row r="323" spans="1:17" x14ac:dyDescent="0.45">
      <c r="A323" s="3">
        <v>44882</v>
      </c>
      <c r="B323" s="4">
        <f>Mars!B321</f>
        <v>5</v>
      </c>
      <c r="C323" s="4">
        <f>Mars!C321</f>
        <v>29</v>
      </c>
      <c r="D323" s="4">
        <f>Mars!D321</f>
        <v>36.020000000000003</v>
      </c>
      <c r="E323" s="4">
        <f>IF(Mars!$E321="-",-Mars!F321,Mars!F321)</f>
        <v>24</v>
      </c>
      <c r="F323" s="4">
        <f>IF(Mars!$E321="-",-Mars!G321,Mars!G321)</f>
        <v>33</v>
      </c>
      <c r="G323" s="5">
        <f>IF(Mars!$E321="-",-Mars!H321,Mars!H321)</f>
        <v>24.3</v>
      </c>
      <c r="H323" s="5">
        <f t="shared" si="16"/>
        <v>19776.02</v>
      </c>
      <c r="I323" s="6">
        <f t="shared" si="17"/>
        <v>24.556750000000001</v>
      </c>
      <c r="J323" s="4">
        <f>Vénusz!B321</f>
        <v>15</v>
      </c>
      <c r="K323" s="4">
        <f>Vénusz!C321</f>
        <v>54</v>
      </c>
      <c r="L323" s="4">
        <f>Vénusz!D321</f>
        <v>2.2799999999999998</v>
      </c>
      <c r="M323" s="4">
        <f>IF(Vénusz!$E321="-",-Vénusz!F321,Vénusz!F321)</f>
        <v>-20</v>
      </c>
      <c r="N323" s="4">
        <f>IF(Vénusz!$E321="-",-Vénusz!G321,Vénusz!G321)</f>
        <v>-5</v>
      </c>
      <c r="O323" s="5">
        <f>IF(Vénusz!$E321="-",-Vénusz!H321,Vénusz!H321)</f>
        <v>-53.3</v>
      </c>
      <c r="P323" s="5">
        <f t="shared" si="18"/>
        <v>57242.28</v>
      </c>
      <c r="Q323" s="6">
        <f t="shared" si="19"/>
        <v>-20.098138888888887</v>
      </c>
    </row>
    <row r="324" spans="1:17" x14ac:dyDescent="0.45">
      <c r="A324" s="3">
        <v>44883</v>
      </c>
      <c r="B324" s="4">
        <f>Mars!B322</f>
        <v>5</v>
      </c>
      <c r="C324" s="4">
        <f>Mars!C322</f>
        <v>28</v>
      </c>
      <c r="D324" s="4">
        <f>Mars!D322</f>
        <v>27.84</v>
      </c>
      <c r="E324" s="4">
        <f>IF(Mars!$E322="-",-Mars!F322,Mars!F322)</f>
        <v>24</v>
      </c>
      <c r="F324" s="4">
        <f>IF(Mars!$E322="-",-Mars!G322,Mars!G322)</f>
        <v>35</v>
      </c>
      <c r="G324" s="5">
        <f>IF(Mars!$E322="-",-Mars!H322,Mars!H322)</f>
        <v>39.700000000000003</v>
      </c>
      <c r="H324" s="5">
        <f t="shared" ref="H324:H367" si="20">B324*3600+C324*60+D324</f>
        <v>19707.84</v>
      </c>
      <c r="I324" s="6">
        <f t="shared" ref="I324:I367" si="21">E324+F324/60+G324/3600</f>
        <v>24.594361111111109</v>
      </c>
      <c r="J324" s="4">
        <f>Vénusz!B322</f>
        <v>15</v>
      </c>
      <c r="K324" s="4">
        <f>Vénusz!C322</f>
        <v>59</v>
      </c>
      <c r="L324" s="4">
        <f>Vénusz!D322</f>
        <v>14.41</v>
      </c>
      <c r="M324" s="4">
        <f>IF(Vénusz!$E322="-",-Vénusz!F322,Vénusz!F322)</f>
        <v>-20</v>
      </c>
      <c r="N324" s="4">
        <f>IF(Vénusz!$E322="-",-Vénusz!G322,Vénusz!G322)</f>
        <v>-23</v>
      </c>
      <c r="O324" s="5">
        <f>IF(Vénusz!$E322="-",-Vénusz!H322,Vénusz!H322)</f>
        <v>-34.700000000000003</v>
      </c>
      <c r="P324" s="5">
        <f t="shared" ref="P324:P367" si="22">J324*3600+K324*60+L324</f>
        <v>57554.41</v>
      </c>
      <c r="Q324" s="6">
        <f t="shared" ref="Q324:Q367" si="23">M324+N324/60+O324/3600</f>
        <v>-20.392972222222223</v>
      </c>
    </row>
    <row r="325" spans="1:17" x14ac:dyDescent="0.45">
      <c r="A325" s="3">
        <v>44884</v>
      </c>
      <c r="B325" s="4">
        <f>Mars!B323</f>
        <v>5</v>
      </c>
      <c r="C325" s="4">
        <f>Mars!C323</f>
        <v>27</v>
      </c>
      <c r="D325" s="4">
        <f>Mars!D323</f>
        <v>16.29</v>
      </c>
      <c r="E325" s="4">
        <f>IF(Mars!$E323="-",-Mars!F323,Mars!F323)</f>
        <v>24</v>
      </c>
      <c r="F325" s="4">
        <f>IF(Mars!$E323="-",-Mars!G323,Mars!G323)</f>
        <v>37</v>
      </c>
      <c r="G325" s="5">
        <f>IF(Mars!$E323="-",-Mars!H323,Mars!H323)</f>
        <v>50.4</v>
      </c>
      <c r="H325" s="5">
        <f t="shared" si="20"/>
        <v>19636.29</v>
      </c>
      <c r="I325" s="6">
        <f t="shared" si="21"/>
        <v>24.630666666666666</v>
      </c>
      <c r="J325" s="4">
        <f>Vénusz!B323</f>
        <v>16</v>
      </c>
      <c r="K325" s="4">
        <f>Vénusz!C323</f>
        <v>4</v>
      </c>
      <c r="L325" s="4">
        <f>Vénusz!D323</f>
        <v>27.74</v>
      </c>
      <c r="M325" s="4">
        <f>IF(Vénusz!$E323="-",-Vénusz!F323,Vénusz!F323)</f>
        <v>-20</v>
      </c>
      <c r="N325" s="4">
        <f>IF(Vénusz!$E323="-",-Vénusz!G323,Vénusz!G323)</f>
        <v>-40</v>
      </c>
      <c r="O325" s="5">
        <f>IF(Vénusz!$E323="-",-Vénusz!H323,Vénusz!H323)</f>
        <v>-41.7</v>
      </c>
      <c r="P325" s="5">
        <f t="shared" si="22"/>
        <v>57867.74</v>
      </c>
      <c r="Q325" s="6">
        <f t="shared" si="23"/>
        <v>-20.678250000000002</v>
      </c>
    </row>
    <row r="326" spans="1:17" x14ac:dyDescent="0.45">
      <c r="A326" s="3">
        <v>44885</v>
      </c>
      <c r="B326" s="4">
        <f>Mars!B324</f>
        <v>5</v>
      </c>
      <c r="C326" s="4">
        <f>Mars!C324</f>
        <v>26</v>
      </c>
      <c r="D326" s="4">
        <f>Mars!D324</f>
        <v>1.48</v>
      </c>
      <c r="E326" s="4">
        <f>IF(Mars!$E324="-",-Mars!F324,Mars!F324)</f>
        <v>24</v>
      </c>
      <c r="F326" s="4">
        <f>IF(Mars!$E324="-",-Mars!G324,Mars!G324)</f>
        <v>39</v>
      </c>
      <c r="G326" s="5">
        <f>IF(Mars!$E324="-",-Mars!H324,Mars!H324)</f>
        <v>56</v>
      </c>
      <c r="H326" s="5">
        <f t="shared" si="20"/>
        <v>19561.48</v>
      </c>
      <c r="I326" s="6">
        <f t="shared" si="21"/>
        <v>24.665555555555553</v>
      </c>
      <c r="J326" s="4">
        <f>Vénusz!B324</f>
        <v>16</v>
      </c>
      <c r="K326" s="4">
        <f>Vénusz!C324</f>
        <v>9</v>
      </c>
      <c r="L326" s="4">
        <f>Vénusz!D324</f>
        <v>42.24</v>
      </c>
      <c r="M326" s="4">
        <f>IF(Vénusz!$E324="-",-Vénusz!F324,Vénusz!F324)</f>
        <v>-20</v>
      </c>
      <c r="N326" s="4">
        <f>IF(Vénusz!$E324="-",-Vénusz!G324,Vénusz!G324)</f>
        <v>-57</v>
      </c>
      <c r="O326" s="5">
        <f>IF(Vénusz!$E324="-",-Vénusz!H324,Vénusz!H324)</f>
        <v>-13.5</v>
      </c>
      <c r="P326" s="5">
        <f t="shared" si="22"/>
        <v>58182.239999999998</v>
      </c>
      <c r="Q326" s="6">
        <f t="shared" si="23"/>
        <v>-20.953749999999999</v>
      </c>
    </row>
    <row r="327" spans="1:17" x14ac:dyDescent="0.45">
      <c r="A327" s="3">
        <v>44886</v>
      </c>
      <c r="B327" s="4">
        <f>Mars!B325</f>
        <v>5</v>
      </c>
      <c r="C327" s="4">
        <f>Mars!C325</f>
        <v>24</v>
      </c>
      <c r="D327" s="4">
        <f>Mars!D325</f>
        <v>43.53</v>
      </c>
      <c r="E327" s="4">
        <f>IF(Mars!$E325="-",-Mars!F325,Mars!F325)</f>
        <v>24</v>
      </c>
      <c r="F327" s="4">
        <f>IF(Mars!$E325="-",-Mars!G325,Mars!G325)</f>
        <v>41</v>
      </c>
      <c r="G327" s="5">
        <f>IF(Mars!$E325="-",-Mars!H325,Mars!H325)</f>
        <v>56.1</v>
      </c>
      <c r="H327" s="5">
        <f t="shared" si="20"/>
        <v>19483.53</v>
      </c>
      <c r="I327" s="6">
        <f t="shared" si="21"/>
        <v>24.698916666666666</v>
      </c>
      <c r="J327" s="4">
        <f>Vénusz!B325</f>
        <v>16</v>
      </c>
      <c r="K327" s="4">
        <f>Vénusz!C325</f>
        <v>14</v>
      </c>
      <c r="L327" s="4">
        <f>Vénusz!D325</f>
        <v>57.89</v>
      </c>
      <c r="M327" s="4">
        <f>IF(Vénusz!$E325="-",-Vénusz!F325,Vénusz!F325)</f>
        <v>-21</v>
      </c>
      <c r="N327" s="4">
        <f>IF(Vénusz!$E325="-",-Vénusz!G325,Vénusz!G325)</f>
        <v>-13</v>
      </c>
      <c r="O327" s="5">
        <f>IF(Vénusz!$E325="-",-Vénusz!H325,Vénusz!H325)</f>
        <v>-9.6</v>
      </c>
      <c r="P327" s="5">
        <f t="shared" si="22"/>
        <v>58497.89</v>
      </c>
      <c r="Q327" s="6">
        <f t="shared" si="23"/>
        <v>-21.219333333333331</v>
      </c>
    </row>
    <row r="328" spans="1:17" x14ac:dyDescent="0.45">
      <c r="A328" s="3">
        <v>44887</v>
      </c>
      <c r="B328" s="4">
        <f>Mars!B326</f>
        <v>5</v>
      </c>
      <c r="C328" s="4">
        <f>Mars!C326</f>
        <v>23</v>
      </c>
      <c r="D328" s="4">
        <f>Mars!D326</f>
        <v>22.59</v>
      </c>
      <c r="E328" s="4">
        <f>IF(Mars!$E326="-",-Mars!F326,Mars!F326)</f>
        <v>24</v>
      </c>
      <c r="F328" s="4">
        <f>IF(Mars!$E326="-",-Mars!G326,Mars!G326)</f>
        <v>43</v>
      </c>
      <c r="G328" s="5">
        <f>IF(Mars!$E326="-",-Mars!H326,Mars!H326)</f>
        <v>50.5</v>
      </c>
      <c r="H328" s="5">
        <f t="shared" si="20"/>
        <v>19402.59</v>
      </c>
      <c r="I328" s="6">
        <f t="shared" si="21"/>
        <v>24.730694444444442</v>
      </c>
      <c r="J328" s="4">
        <f>Vénusz!B326</f>
        <v>16</v>
      </c>
      <c r="K328" s="4">
        <f>Vénusz!C326</f>
        <v>20</v>
      </c>
      <c r="L328" s="4">
        <f>Vénusz!D326</f>
        <v>14.67</v>
      </c>
      <c r="M328" s="4">
        <f>IF(Vénusz!$E326="-",-Vénusz!F326,Vénusz!F326)</f>
        <v>-21</v>
      </c>
      <c r="N328" s="4">
        <f>IF(Vénusz!$E326="-",-Vénusz!G326,Vénusz!G326)</f>
        <v>-28</v>
      </c>
      <c r="O328" s="5">
        <f>IF(Vénusz!$E326="-",-Vénusz!H326,Vénusz!H326)</f>
        <v>-29.1</v>
      </c>
      <c r="P328" s="5">
        <f t="shared" si="22"/>
        <v>58814.67</v>
      </c>
      <c r="Q328" s="6">
        <f t="shared" si="23"/>
        <v>-21.474749999999997</v>
      </c>
    </row>
    <row r="329" spans="1:17" x14ac:dyDescent="0.45">
      <c r="A329" s="3">
        <v>44888</v>
      </c>
      <c r="B329" s="4">
        <f>Mars!B327</f>
        <v>5</v>
      </c>
      <c r="C329" s="4">
        <f>Mars!C327</f>
        <v>21</v>
      </c>
      <c r="D329" s="4">
        <f>Mars!D327</f>
        <v>58.79</v>
      </c>
      <c r="E329" s="4">
        <f>IF(Mars!$E327="-",-Mars!F327,Mars!F327)</f>
        <v>24</v>
      </c>
      <c r="F329" s="4">
        <f>IF(Mars!$E327="-",-Mars!G327,Mars!G327)</f>
        <v>45</v>
      </c>
      <c r="G329" s="5">
        <f>IF(Mars!$E327="-",-Mars!H327,Mars!H327)</f>
        <v>38.6</v>
      </c>
      <c r="H329" s="5">
        <f t="shared" si="20"/>
        <v>19318.79</v>
      </c>
      <c r="I329" s="6">
        <f t="shared" si="21"/>
        <v>24.760722222222221</v>
      </c>
      <c r="J329" s="4">
        <f>Vénusz!B327</f>
        <v>16</v>
      </c>
      <c r="K329" s="4">
        <f>Vénusz!C327</f>
        <v>25</v>
      </c>
      <c r="L329" s="4">
        <f>Vénusz!D327</f>
        <v>32.549999999999997</v>
      </c>
      <c r="M329" s="4">
        <f>IF(Vénusz!$E327="-",-Vénusz!F327,Vénusz!F327)</f>
        <v>-21</v>
      </c>
      <c r="N329" s="4">
        <f>IF(Vénusz!$E327="-",-Vénusz!G327,Vénusz!G327)</f>
        <v>-43</v>
      </c>
      <c r="O329" s="5">
        <f>IF(Vénusz!$E327="-",-Vénusz!H327,Vénusz!H327)</f>
        <v>-11.5</v>
      </c>
      <c r="P329" s="5">
        <f t="shared" si="22"/>
        <v>59132.55</v>
      </c>
      <c r="Q329" s="6">
        <f t="shared" si="23"/>
        <v>-21.719861111111108</v>
      </c>
    </row>
    <row r="330" spans="1:17" x14ac:dyDescent="0.45">
      <c r="A330" s="3">
        <v>44889</v>
      </c>
      <c r="B330" s="4">
        <f>Mars!B328</f>
        <v>5</v>
      </c>
      <c r="C330" s="4">
        <f>Mars!C328</f>
        <v>20</v>
      </c>
      <c r="D330" s="4">
        <f>Mars!D328</f>
        <v>32.299999999999997</v>
      </c>
      <c r="E330" s="4">
        <f>IF(Mars!$E328="-",-Mars!F328,Mars!F328)</f>
        <v>24</v>
      </c>
      <c r="F330" s="4">
        <f>IF(Mars!$E328="-",-Mars!G328,Mars!G328)</f>
        <v>47</v>
      </c>
      <c r="G330" s="5">
        <f>IF(Mars!$E328="-",-Mars!H328,Mars!H328)</f>
        <v>20.2</v>
      </c>
      <c r="H330" s="5">
        <f t="shared" si="20"/>
        <v>19232.3</v>
      </c>
      <c r="I330" s="6">
        <f t="shared" si="21"/>
        <v>24.788944444444446</v>
      </c>
      <c r="J330" s="4">
        <f>Vénusz!B328</f>
        <v>16</v>
      </c>
      <c r="K330" s="4">
        <f>Vénusz!C328</f>
        <v>30</v>
      </c>
      <c r="L330" s="4">
        <f>Vénusz!D328</f>
        <v>51.5</v>
      </c>
      <c r="M330" s="4">
        <f>IF(Vénusz!$E328="-",-Vénusz!F328,Vénusz!F328)</f>
        <v>-21</v>
      </c>
      <c r="N330" s="4">
        <f>IF(Vénusz!$E328="-",-Vénusz!G328,Vénusz!G328)</f>
        <v>-57</v>
      </c>
      <c r="O330" s="5">
        <f>IF(Vénusz!$E328="-",-Vénusz!H328,Vénusz!H328)</f>
        <v>-16</v>
      </c>
      <c r="P330" s="5">
        <f t="shared" si="22"/>
        <v>59451.5</v>
      </c>
      <c r="Q330" s="6">
        <f t="shared" si="23"/>
        <v>-21.954444444444444</v>
      </c>
    </row>
    <row r="331" spans="1:17" x14ac:dyDescent="0.45">
      <c r="A331" s="3">
        <v>44890</v>
      </c>
      <c r="B331" s="4">
        <f>Mars!B329</f>
        <v>5</v>
      </c>
      <c r="C331" s="4">
        <f>Mars!C329</f>
        <v>19</v>
      </c>
      <c r="D331" s="4">
        <f>Mars!D329</f>
        <v>3.31</v>
      </c>
      <c r="E331" s="4">
        <f>IF(Mars!$E329="-",-Mars!F329,Mars!F329)</f>
        <v>24</v>
      </c>
      <c r="F331" s="4">
        <f>IF(Mars!$E329="-",-Mars!G329,Mars!G329)</f>
        <v>48</v>
      </c>
      <c r="G331" s="5">
        <f>IF(Mars!$E329="-",-Mars!H329,Mars!H329)</f>
        <v>54.9</v>
      </c>
      <c r="H331" s="5">
        <f t="shared" si="20"/>
        <v>19143.310000000001</v>
      </c>
      <c r="I331" s="6">
        <f t="shared" si="21"/>
        <v>24.815250000000002</v>
      </c>
      <c r="J331" s="4">
        <f>Vénusz!B329</f>
        <v>16</v>
      </c>
      <c r="K331" s="4">
        <f>Vénusz!C329</f>
        <v>36</v>
      </c>
      <c r="L331" s="4">
        <f>Vénusz!D329</f>
        <v>11.49</v>
      </c>
      <c r="M331" s="4">
        <f>IF(Vénusz!$E329="-",-Vénusz!F329,Vénusz!F329)</f>
        <v>-22</v>
      </c>
      <c r="N331" s="4">
        <f>IF(Vénusz!$E329="-",-Vénusz!G329,Vénusz!G329)</f>
        <v>-10</v>
      </c>
      <c r="O331" s="5">
        <f>IF(Vénusz!$E329="-",-Vénusz!H329,Vénusz!H329)</f>
        <v>-42.1</v>
      </c>
      <c r="P331" s="5">
        <f t="shared" si="22"/>
        <v>59771.49</v>
      </c>
      <c r="Q331" s="6">
        <f t="shared" si="23"/>
        <v>-22.178361111111112</v>
      </c>
    </row>
    <row r="332" spans="1:17" x14ac:dyDescent="0.45">
      <c r="A332" s="3">
        <v>44891</v>
      </c>
      <c r="B332" s="4">
        <f>Mars!B330</f>
        <v>5</v>
      </c>
      <c r="C332" s="4">
        <f>Mars!C330</f>
        <v>17</v>
      </c>
      <c r="D332" s="4">
        <f>Mars!D330</f>
        <v>32</v>
      </c>
      <c r="E332" s="4">
        <f>IF(Mars!$E330="-",-Mars!F330,Mars!F330)</f>
        <v>24</v>
      </c>
      <c r="F332" s="4">
        <f>IF(Mars!$E330="-",-Mars!G330,Mars!G330)</f>
        <v>50</v>
      </c>
      <c r="G332" s="5">
        <f>IF(Mars!$E330="-",-Mars!H330,Mars!H330)</f>
        <v>22.5</v>
      </c>
      <c r="H332" s="5">
        <f t="shared" si="20"/>
        <v>19052</v>
      </c>
      <c r="I332" s="6">
        <f t="shared" si="21"/>
        <v>24.839583333333334</v>
      </c>
      <c r="J332" s="4">
        <f>Vénusz!B330</f>
        <v>16</v>
      </c>
      <c r="K332" s="4">
        <f>Vénusz!C330</f>
        <v>41</v>
      </c>
      <c r="L332" s="4">
        <f>Vénusz!D330</f>
        <v>32.47</v>
      </c>
      <c r="M332" s="4">
        <f>IF(Vénusz!$E330="-",-Vénusz!F330,Vénusz!F330)</f>
        <v>-22</v>
      </c>
      <c r="N332" s="4">
        <f>IF(Vénusz!$E330="-",-Vénusz!G330,Vénusz!G330)</f>
        <v>-23</v>
      </c>
      <c r="O332" s="5">
        <f>IF(Vénusz!$E330="-",-Vénusz!H330,Vénusz!H330)</f>
        <v>-29.2</v>
      </c>
      <c r="P332" s="5">
        <f t="shared" si="22"/>
        <v>60092.47</v>
      </c>
      <c r="Q332" s="6">
        <f t="shared" si="23"/>
        <v>-22.391444444444446</v>
      </c>
    </row>
    <row r="333" spans="1:17" x14ac:dyDescent="0.45">
      <c r="A333" s="3">
        <v>44892</v>
      </c>
      <c r="B333" s="4">
        <f>Mars!B331</f>
        <v>5</v>
      </c>
      <c r="C333" s="4">
        <f>Mars!C331</f>
        <v>15</v>
      </c>
      <c r="D333" s="4">
        <f>Mars!D331</f>
        <v>58.57</v>
      </c>
      <c r="E333" s="4">
        <f>IF(Mars!$E331="-",-Mars!F331,Mars!F331)</f>
        <v>24</v>
      </c>
      <c r="F333" s="4">
        <f>IF(Mars!$E331="-",-Mars!G331,Mars!G331)</f>
        <v>51</v>
      </c>
      <c r="G333" s="5">
        <f>IF(Mars!$E331="-",-Mars!H331,Mars!H331)</f>
        <v>42.7</v>
      </c>
      <c r="H333" s="5">
        <f t="shared" si="20"/>
        <v>18958.57</v>
      </c>
      <c r="I333" s="6">
        <f t="shared" si="21"/>
        <v>24.861861111111114</v>
      </c>
      <c r="J333" s="4">
        <f>Vénusz!B331</f>
        <v>16</v>
      </c>
      <c r="K333" s="4">
        <f>Vénusz!C331</f>
        <v>46</v>
      </c>
      <c r="L333" s="4">
        <f>Vénusz!D331</f>
        <v>54.4</v>
      </c>
      <c r="M333" s="4">
        <f>IF(Vénusz!$E331="-",-Vénusz!F331,Vénusz!F331)</f>
        <v>-22</v>
      </c>
      <c r="N333" s="4">
        <f>IF(Vénusz!$E331="-",-Vénusz!G331,Vénusz!G331)</f>
        <v>-35</v>
      </c>
      <c r="O333" s="5">
        <f>IF(Vénusz!$E331="-",-Vénusz!H331,Vénusz!H331)</f>
        <v>-36.6</v>
      </c>
      <c r="P333" s="5">
        <f t="shared" si="22"/>
        <v>60414.400000000001</v>
      </c>
      <c r="Q333" s="6">
        <f t="shared" si="23"/>
        <v>-22.593499999999999</v>
      </c>
    </row>
    <row r="334" spans="1:17" x14ac:dyDescent="0.45">
      <c r="A334" s="3">
        <v>44893</v>
      </c>
      <c r="B334" s="4">
        <f>Mars!B332</f>
        <v>5</v>
      </c>
      <c r="C334" s="4">
        <f>Mars!C332</f>
        <v>14</v>
      </c>
      <c r="D334" s="4">
        <f>Mars!D332</f>
        <v>23.22</v>
      </c>
      <c r="E334" s="4">
        <f>IF(Mars!$E332="-",-Mars!F332,Mars!F332)</f>
        <v>24</v>
      </c>
      <c r="F334" s="4">
        <f>IF(Mars!$E332="-",-Mars!G332,Mars!G332)</f>
        <v>52</v>
      </c>
      <c r="G334" s="5">
        <f>IF(Mars!$E332="-",-Mars!H332,Mars!H332)</f>
        <v>55.2</v>
      </c>
      <c r="H334" s="5">
        <f t="shared" si="20"/>
        <v>18863.22</v>
      </c>
      <c r="I334" s="6">
        <f t="shared" si="21"/>
        <v>24.882000000000001</v>
      </c>
      <c r="J334" s="4">
        <f>Vénusz!B332</f>
        <v>16</v>
      </c>
      <c r="K334" s="4">
        <f>Vénusz!C332</f>
        <v>52</v>
      </c>
      <c r="L334" s="4">
        <f>Vénusz!D332</f>
        <v>17.25</v>
      </c>
      <c r="M334" s="4">
        <f>IF(Vénusz!$E332="-",-Vénusz!F332,Vénusz!F332)</f>
        <v>-22</v>
      </c>
      <c r="N334" s="4">
        <f>IF(Vénusz!$E332="-",-Vénusz!G332,Vénusz!G332)</f>
        <v>-47</v>
      </c>
      <c r="O334" s="5">
        <f>IF(Vénusz!$E332="-",-Vénusz!H332,Vénusz!H332)</f>
        <v>-3.9</v>
      </c>
      <c r="P334" s="5">
        <f t="shared" si="22"/>
        <v>60737.25</v>
      </c>
      <c r="Q334" s="6">
        <f t="shared" si="23"/>
        <v>-22.784416666666669</v>
      </c>
    </row>
    <row r="335" spans="1:17" x14ac:dyDescent="0.45">
      <c r="A335" s="3">
        <v>44894</v>
      </c>
      <c r="B335" s="4">
        <f>Mars!B333</f>
        <v>5</v>
      </c>
      <c r="C335" s="4">
        <f>Mars!C333</f>
        <v>12</v>
      </c>
      <c r="D335" s="4">
        <f>Mars!D333</f>
        <v>46.17</v>
      </c>
      <c r="E335" s="4">
        <f>IF(Mars!$E333="-",-Mars!F333,Mars!F333)</f>
        <v>24</v>
      </c>
      <c r="F335" s="4">
        <f>IF(Mars!$E333="-",-Mars!G333,Mars!G333)</f>
        <v>53</v>
      </c>
      <c r="G335" s="5">
        <f>IF(Mars!$E333="-",-Mars!H333,Mars!H333)</f>
        <v>59.8</v>
      </c>
      <c r="H335" s="5">
        <f t="shared" si="20"/>
        <v>18766.169999999998</v>
      </c>
      <c r="I335" s="6">
        <f t="shared" si="21"/>
        <v>24.899944444444444</v>
      </c>
      <c r="J335" s="4">
        <f>Vénusz!B333</f>
        <v>16</v>
      </c>
      <c r="K335" s="4">
        <f>Vénusz!C333</f>
        <v>57</v>
      </c>
      <c r="L335" s="4">
        <f>Vénusz!D333</f>
        <v>40.96</v>
      </c>
      <c r="M335" s="4">
        <f>IF(Vénusz!$E333="-",-Vénusz!F333,Vénusz!F333)</f>
        <v>-22</v>
      </c>
      <c r="N335" s="4">
        <f>IF(Vénusz!$E333="-",-Vénusz!G333,Vénusz!G333)</f>
        <v>-57</v>
      </c>
      <c r="O335" s="5">
        <f>IF(Vénusz!$E333="-",-Vénusz!H333,Vénusz!H333)</f>
        <v>-50.4</v>
      </c>
      <c r="P335" s="5">
        <f t="shared" si="22"/>
        <v>61060.959999999999</v>
      </c>
      <c r="Q335" s="6">
        <f t="shared" si="23"/>
        <v>-22.963999999999999</v>
      </c>
    </row>
    <row r="336" spans="1:17" x14ac:dyDescent="0.45">
      <c r="A336" s="3">
        <v>44895</v>
      </c>
      <c r="B336" s="4">
        <f>Mars!B334</f>
        <v>5</v>
      </c>
      <c r="C336" s="4">
        <f>Mars!C334</f>
        <v>11</v>
      </c>
      <c r="D336" s="4">
        <f>Mars!D334</f>
        <v>7.64</v>
      </c>
      <c r="E336" s="4">
        <f>IF(Mars!$E334="-",-Mars!F334,Mars!F334)</f>
        <v>24</v>
      </c>
      <c r="F336" s="4">
        <f>IF(Mars!$E334="-",-Mars!G334,Mars!G334)</f>
        <v>54</v>
      </c>
      <c r="G336" s="5">
        <f>IF(Mars!$E334="-",-Mars!H334,Mars!H334)</f>
        <v>56.4</v>
      </c>
      <c r="H336" s="5">
        <f t="shared" si="20"/>
        <v>18667.64</v>
      </c>
      <c r="I336" s="6">
        <f t="shared" si="21"/>
        <v>24.915666666666667</v>
      </c>
      <c r="J336" s="4">
        <f>Vénusz!B334</f>
        <v>17</v>
      </c>
      <c r="K336" s="4">
        <f>Vénusz!C334</f>
        <v>3</v>
      </c>
      <c r="L336" s="4">
        <f>Vénusz!D334</f>
        <v>5.5</v>
      </c>
      <c r="M336" s="4">
        <f>IF(Vénusz!$E334="-",-Vénusz!F334,Vénusz!F334)</f>
        <v>-23</v>
      </c>
      <c r="N336" s="4">
        <f>IF(Vénusz!$E334="-",-Vénusz!G334,Vénusz!G334)</f>
        <v>-7</v>
      </c>
      <c r="O336" s="5">
        <f>IF(Vénusz!$E334="-",-Vénusz!H334,Vénusz!H334)</f>
        <v>-55.7</v>
      </c>
      <c r="P336" s="5">
        <f t="shared" si="22"/>
        <v>61385.5</v>
      </c>
      <c r="Q336" s="6">
        <f t="shared" si="23"/>
        <v>-23.132138888888889</v>
      </c>
    </row>
    <row r="337" spans="1:17" x14ac:dyDescent="0.45">
      <c r="A337" s="3">
        <v>44896</v>
      </c>
      <c r="B337" s="4">
        <f>Mars!B335</f>
        <v>5</v>
      </c>
      <c r="C337" s="4">
        <f>Mars!C335</f>
        <v>9</v>
      </c>
      <c r="D337" s="4">
        <f>Mars!D335</f>
        <v>27.84</v>
      </c>
      <c r="E337" s="4">
        <f>IF(Mars!$E335="-",-Mars!F335,Mars!F335)</f>
        <v>24</v>
      </c>
      <c r="F337" s="4">
        <f>IF(Mars!$E335="-",-Mars!G335,Mars!G335)</f>
        <v>55</v>
      </c>
      <c r="G337" s="5">
        <f>IF(Mars!$E335="-",-Mars!H335,Mars!H335)</f>
        <v>44.9</v>
      </c>
      <c r="H337" s="5">
        <f t="shared" si="20"/>
        <v>18567.84</v>
      </c>
      <c r="I337" s="6">
        <f t="shared" si="21"/>
        <v>24.92913888888889</v>
      </c>
      <c r="J337" s="4">
        <f>Vénusz!B335</f>
        <v>17</v>
      </c>
      <c r="K337" s="4">
        <f>Vénusz!C335</f>
        <v>8</v>
      </c>
      <c r="L337" s="4">
        <f>Vénusz!D335</f>
        <v>30.8</v>
      </c>
      <c r="M337" s="4">
        <f>IF(Vénusz!$E335="-",-Vénusz!F335,Vénusz!F335)</f>
        <v>-23</v>
      </c>
      <c r="N337" s="4">
        <f>IF(Vénusz!$E335="-",-Vénusz!G335,Vénusz!G335)</f>
        <v>-17</v>
      </c>
      <c r="O337" s="5">
        <f>IF(Vénusz!$E335="-",-Vénusz!H335,Vénusz!H335)</f>
        <v>-19.399999999999999</v>
      </c>
      <c r="P337" s="5">
        <f t="shared" si="22"/>
        <v>61710.8</v>
      </c>
      <c r="Q337" s="6">
        <f t="shared" si="23"/>
        <v>-23.288722222222223</v>
      </c>
    </row>
    <row r="338" spans="1:17" x14ac:dyDescent="0.45">
      <c r="A338" s="3">
        <v>44897</v>
      </c>
      <c r="B338" s="4">
        <f>Mars!B336</f>
        <v>5</v>
      </c>
      <c r="C338" s="4">
        <f>Mars!C336</f>
        <v>7</v>
      </c>
      <c r="D338" s="4">
        <f>Mars!D336</f>
        <v>47</v>
      </c>
      <c r="E338" s="4">
        <f>IF(Mars!$E336="-",-Mars!F336,Mars!F336)</f>
        <v>24</v>
      </c>
      <c r="F338" s="4">
        <f>IF(Mars!$E336="-",-Mars!G336,Mars!G336)</f>
        <v>56</v>
      </c>
      <c r="G338" s="5">
        <f>IF(Mars!$E336="-",-Mars!H336,Mars!H336)</f>
        <v>25.1</v>
      </c>
      <c r="H338" s="5">
        <f t="shared" si="20"/>
        <v>18467</v>
      </c>
      <c r="I338" s="6">
        <f t="shared" si="21"/>
        <v>24.940305555555558</v>
      </c>
      <c r="J338" s="4">
        <f>Vénusz!B336</f>
        <v>17</v>
      </c>
      <c r="K338" s="4">
        <f>Vénusz!C336</f>
        <v>13</v>
      </c>
      <c r="L338" s="4">
        <f>Vénusz!D336</f>
        <v>56.83</v>
      </c>
      <c r="M338" s="4">
        <f>IF(Vénusz!$E336="-",-Vénusz!F336,Vénusz!F336)</f>
        <v>-23</v>
      </c>
      <c r="N338" s="4">
        <f>IF(Vénusz!$E336="-",-Vénusz!G336,Vénusz!G336)</f>
        <v>-26</v>
      </c>
      <c r="O338" s="5">
        <f>IF(Vénusz!$E336="-",-Vénusz!H336,Vénusz!H336)</f>
        <v>-0.9</v>
      </c>
      <c r="P338" s="5">
        <f t="shared" si="22"/>
        <v>62036.83</v>
      </c>
      <c r="Q338" s="6">
        <f t="shared" si="23"/>
        <v>-23.433583333333335</v>
      </c>
    </row>
    <row r="339" spans="1:17" x14ac:dyDescent="0.45">
      <c r="A339" s="3">
        <v>44898</v>
      </c>
      <c r="B339" s="4">
        <f>Mars!B337</f>
        <v>5</v>
      </c>
      <c r="C339" s="4">
        <f>Mars!C337</f>
        <v>6</v>
      </c>
      <c r="D339" s="4">
        <f>Mars!D337</f>
        <v>5.35</v>
      </c>
      <c r="E339" s="4">
        <f>IF(Mars!$E337="-",-Mars!F337,Mars!F337)</f>
        <v>24</v>
      </c>
      <c r="F339" s="4">
        <f>IF(Mars!$E337="-",-Mars!G337,Mars!G337)</f>
        <v>56</v>
      </c>
      <c r="G339" s="5">
        <f>IF(Mars!$E337="-",-Mars!H337,Mars!H337)</f>
        <v>57.1</v>
      </c>
      <c r="H339" s="5">
        <f t="shared" si="20"/>
        <v>18365.349999999999</v>
      </c>
      <c r="I339" s="6">
        <f t="shared" si="21"/>
        <v>24.949194444444444</v>
      </c>
      <c r="J339" s="4">
        <f>Vénusz!B337</f>
        <v>17</v>
      </c>
      <c r="K339" s="4">
        <f>Vénusz!C337</f>
        <v>19</v>
      </c>
      <c r="L339" s="4">
        <f>Vénusz!D337</f>
        <v>23.52</v>
      </c>
      <c r="M339" s="4">
        <f>IF(Vénusz!$E337="-",-Vénusz!F337,Vénusz!F337)</f>
        <v>-23</v>
      </c>
      <c r="N339" s="4">
        <f>IF(Vénusz!$E337="-",-Vénusz!G337,Vénusz!G337)</f>
        <v>-33</v>
      </c>
      <c r="O339" s="5">
        <f>IF(Vénusz!$E337="-",-Vénusz!H337,Vénusz!H337)</f>
        <v>-59.9</v>
      </c>
      <c r="P339" s="5">
        <f t="shared" si="22"/>
        <v>62363.519999999997</v>
      </c>
      <c r="Q339" s="6">
        <f t="shared" si="23"/>
        <v>-23.566638888888889</v>
      </c>
    </row>
    <row r="340" spans="1:17" x14ac:dyDescent="0.45">
      <c r="A340" s="3">
        <v>44899</v>
      </c>
      <c r="B340" s="4">
        <f>Mars!B338</f>
        <v>5</v>
      </c>
      <c r="C340" s="4">
        <f>Mars!C338</f>
        <v>4</v>
      </c>
      <c r="D340" s="4">
        <f>Mars!D338</f>
        <v>23.09</v>
      </c>
      <c r="E340" s="4">
        <f>IF(Mars!$E338="-",-Mars!F338,Mars!F338)</f>
        <v>24</v>
      </c>
      <c r="F340" s="4">
        <f>IF(Mars!$E338="-",-Mars!G338,Mars!G338)</f>
        <v>57</v>
      </c>
      <c r="G340" s="5">
        <f>IF(Mars!$E338="-",-Mars!H338,Mars!H338)</f>
        <v>20.7</v>
      </c>
      <c r="H340" s="5">
        <f t="shared" si="20"/>
        <v>18263.09</v>
      </c>
      <c r="I340" s="6">
        <f t="shared" si="21"/>
        <v>24.955749999999998</v>
      </c>
      <c r="J340" s="4">
        <f>Vénusz!B338</f>
        <v>17</v>
      </c>
      <c r="K340" s="4">
        <f>Vénusz!C338</f>
        <v>24</v>
      </c>
      <c r="L340" s="4">
        <f>Vénusz!D338</f>
        <v>50.83</v>
      </c>
      <c r="M340" s="4">
        <f>IF(Vénusz!$E338="-",-Vénusz!F338,Vénusz!F338)</f>
        <v>-23</v>
      </c>
      <c r="N340" s="4">
        <f>IF(Vénusz!$E338="-",-Vénusz!G338,Vénusz!G338)</f>
        <v>-41</v>
      </c>
      <c r="O340" s="5">
        <f>IF(Vénusz!$E338="-",-Vénusz!H338,Vénusz!H338)</f>
        <v>-16.100000000000001</v>
      </c>
      <c r="P340" s="5">
        <f t="shared" si="22"/>
        <v>62690.83</v>
      </c>
      <c r="Q340" s="6">
        <f t="shared" si="23"/>
        <v>-23.687805555555556</v>
      </c>
    </row>
    <row r="341" spans="1:17" x14ac:dyDescent="0.45">
      <c r="A341" s="3">
        <v>44900</v>
      </c>
      <c r="B341" s="4">
        <f>Mars!B339</f>
        <v>5</v>
      </c>
      <c r="C341" s="4">
        <f>Mars!C339</f>
        <v>2</v>
      </c>
      <c r="D341" s="4">
        <f>Mars!D339</f>
        <v>40.47</v>
      </c>
      <c r="E341" s="4">
        <f>IF(Mars!$E339="-",-Mars!F339,Mars!F339)</f>
        <v>24</v>
      </c>
      <c r="F341" s="4">
        <f>IF(Mars!$E339="-",-Mars!G339,Mars!G339)</f>
        <v>57</v>
      </c>
      <c r="G341" s="5">
        <f>IF(Mars!$E339="-",-Mars!H339,Mars!H339)</f>
        <v>36.1</v>
      </c>
      <c r="H341" s="5">
        <f t="shared" si="20"/>
        <v>18160.47</v>
      </c>
      <c r="I341" s="6">
        <f t="shared" si="21"/>
        <v>24.960027777777778</v>
      </c>
      <c r="J341" s="4">
        <f>Vénusz!B339</f>
        <v>17</v>
      </c>
      <c r="K341" s="4">
        <f>Vénusz!C339</f>
        <v>30</v>
      </c>
      <c r="L341" s="4">
        <f>Vénusz!D339</f>
        <v>18.7</v>
      </c>
      <c r="M341" s="4">
        <f>IF(Vénusz!$E339="-",-Vénusz!F339,Vénusz!F339)</f>
        <v>-23</v>
      </c>
      <c r="N341" s="4">
        <f>IF(Vénusz!$E339="-",-Vénusz!G339,Vénusz!G339)</f>
        <v>-47</v>
      </c>
      <c r="O341" s="5">
        <f>IF(Vénusz!$E339="-",-Vénusz!H339,Vénusz!H339)</f>
        <v>-48.9</v>
      </c>
      <c r="P341" s="5">
        <f t="shared" si="22"/>
        <v>63018.7</v>
      </c>
      <c r="Q341" s="6">
        <f t="shared" si="23"/>
        <v>-23.796916666666668</v>
      </c>
    </row>
    <row r="342" spans="1:17" x14ac:dyDescent="0.45">
      <c r="A342" s="3">
        <v>44901</v>
      </c>
      <c r="B342" s="4">
        <f>Mars!B340</f>
        <v>5</v>
      </c>
      <c r="C342" s="4">
        <f>Mars!C340</f>
        <v>0</v>
      </c>
      <c r="D342" s="4">
        <f>Mars!D340</f>
        <v>57.7</v>
      </c>
      <c r="E342" s="4">
        <f>IF(Mars!$E340="-",-Mars!F340,Mars!F340)</f>
        <v>24</v>
      </c>
      <c r="F342" s="4">
        <f>IF(Mars!$E340="-",-Mars!G340,Mars!G340)</f>
        <v>57</v>
      </c>
      <c r="G342" s="5">
        <f>IF(Mars!$E340="-",-Mars!H340,Mars!H340)</f>
        <v>43.3</v>
      </c>
      <c r="H342" s="5">
        <f t="shared" si="20"/>
        <v>18057.7</v>
      </c>
      <c r="I342" s="6">
        <f t="shared" si="21"/>
        <v>24.962027777777777</v>
      </c>
      <c r="J342" s="4">
        <f>Vénusz!B340</f>
        <v>17</v>
      </c>
      <c r="K342" s="4">
        <f>Vénusz!C340</f>
        <v>35</v>
      </c>
      <c r="L342" s="4">
        <f>Vénusz!D340</f>
        <v>47.07</v>
      </c>
      <c r="M342" s="4">
        <f>IF(Vénusz!$E340="-",-Vénusz!F340,Vénusz!F340)</f>
        <v>-23</v>
      </c>
      <c r="N342" s="4">
        <f>IF(Vénusz!$E340="-",-Vénusz!G340,Vénusz!G340)</f>
        <v>-53</v>
      </c>
      <c r="O342" s="5">
        <f>IF(Vénusz!$E340="-",-Vénusz!H340,Vénusz!H340)</f>
        <v>-38.200000000000003</v>
      </c>
      <c r="P342" s="5">
        <f t="shared" si="22"/>
        <v>63347.07</v>
      </c>
      <c r="Q342" s="6">
        <f t="shared" si="23"/>
        <v>-23.893944444444443</v>
      </c>
    </row>
    <row r="343" spans="1:17" x14ac:dyDescent="0.45">
      <c r="A343" s="3">
        <v>44902</v>
      </c>
      <c r="B343" s="4">
        <f>Mars!B341</f>
        <v>4</v>
      </c>
      <c r="C343" s="4">
        <f>Mars!C341</f>
        <v>59</v>
      </c>
      <c r="D343" s="4">
        <f>Mars!D341</f>
        <v>15.01</v>
      </c>
      <c r="E343" s="4">
        <f>IF(Mars!$E341="-",-Mars!F341,Mars!F341)</f>
        <v>24</v>
      </c>
      <c r="F343" s="4">
        <f>IF(Mars!$E341="-",-Mars!G341,Mars!G341)</f>
        <v>57</v>
      </c>
      <c r="G343" s="5">
        <f>IF(Mars!$E341="-",-Mars!H341,Mars!H341)</f>
        <v>42.4</v>
      </c>
      <c r="H343" s="5">
        <f t="shared" si="20"/>
        <v>17955.009999999998</v>
      </c>
      <c r="I343" s="6">
        <f t="shared" si="21"/>
        <v>24.961777777777776</v>
      </c>
      <c r="J343" s="4">
        <f>Vénusz!B341</f>
        <v>17</v>
      </c>
      <c r="K343" s="4">
        <f>Vénusz!C341</f>
        <v>41</v>
      </c>
      <c r="L343" s="4">
        <f>Vénusz!D341</f>
        <v>15.88</v>
      </c>
      <c r="M343" s="4">
        <f>IF(Vénusz!$E341="-",-Vénusz!F341,Vénusz!F341)</f>
        <v>-23</v>
      </c>
      <c r="N343" s="4">
        <f>IF(Vénusz!$E341="-",-Vénusz!G341,Vénusz!G341)</f>
        <v>-58</v>
      </c>
      <c r="O343" s="5">
        <f>IF(Vénusz!$E341="-",-Vénusz!H341,Vénusz!H341)</f>
        <v>-43.6</v>
      </c>
      <c r="P343" s="5">
        <f t="shared" si="22"/>
        <v>63675.88</v>
      </c>
      <c r="Q343" s="6">
        <f t="shared" si="23"/>
        <v>-23.978777777777776</v>
      </c>
    </row>
    <row r="344" spans="1:17" x14ac:dyDescent="0.45">
      <c r="A344" s="3">
        <v>44903</v>
      </c>
      <c r="B344" s="4">
        <f>Mars!B342</f>
        <v>4</v>
      </c>
      <c r="C344" s="4">
        <f>Mars!C342</f>
        <v>57</v>
      </c>
      <c r="D344" s="4">
        <f>Mars!D342</f>
        <v>32.61</v>
      </c>
      <c r="E344" s="4">
        <f>IF(Mars!$E342="-",-Mars!F342,Mars!F342)</f>
        <v>24</v>
      </c>
      <c r="F344" s="4">
        <f>IF(Mars!$E342="-",-Mars!G342,Mars!G342)</f>
        <v>57</v>
      </c>
      <c r="G344" s="5">
        <f>IF(Mars!$E342="-",-Mars!H342,Mars!H342)</f>
        <v>33.6</v>
      </c>
      <c r="H344" s="5">
        <f t="shared" si="20"/>
        <v>17852.61</v>
      </c>
      <c r="I344" s="6">
        <f t="shared" si="21"/>
        <v>24.959333333333333</v>
      </c>
      <c r="J344" s="4">
        <f>Vénusz!B342</f>
        <v>17</v>
      </c>
      <c r="K344" s="4">
        <f>Vénusz!C342</f>
        <v>46</v>
      </c>
      <c r="L344" s="4">
        <f>Vénusz!D342</f>
        <v>45.08</v>
      </c>
      <c r="M344" s="4">
        <f>IF(Vénusz!$E342="-",-Vénusz!F342,Vénusz!F342)</f>
        <v>-24</v>
      </c>
      <c r="N344" s="4">
        <f>IF(Vénusz!$E342="-",-Vénusz!G342,Vénusz!G342)</f>
        <v>-3</v>
      </c>
      <c r="O344" s="5">
        <f>IF(Vénusz!$E342="-",-Vénusz!H342,Vénusz!H342)</f>
        <v>-5</v>
      </c>
      <c r="P344" s="5">
        <f t="shared" si="22"/>
        <v>64005.08</v>
      </c>
      <c r="Q344" s="6">
        <f t="shared" si="23"/>
        <v>-24.051388888888891</v>
      </c>
    </row>
    <row r="345" spans="1:17" x14ac:dyDescent="0.45">
      <c r="A345" s="3">
        <v>44904</v>
      </c>
      <c r="B345" s="4">
        <f>Mars!B343</f>
        <v>4</v>
      </c>
      <c r="C345" s="4">
        <f>Mars!C343</f>
        <v>55</v>
      </c>
      <c r="D345" s="4">
        <f>Mars!D343</f>
        <v>50.72</v>
      </c>
      <c r="E345" s="4">
        <f>IF(Mars!$E343="-",-Mars!F343,Mars!F343)</f>
        <v>24</v>
      </c>
      <c r="F345" s="4">
        <f>IF(Mars!$E343="-",-Mars!G343,Mars!G343)</f>
        <v>57</v>
      </c>
      <c r="G345" s="5">
        <f>IF(Mars!$E343="-",-Mars!H343,Mars!H343)</f>
        <v>17.2</v>
      </c>
      <c r="H345" s="5">
        <f t="shared" si="20"/>
        <v>17750.72</v>
      </c>
      <c r="I345" s="6">
        <f t="shared" si="21"/>
        <v>24.954777777777778</v>
      </c>
      <c r="J345" s="4">
        <f>Vénusz!B343</f>
        <v>17</v>
      </c>
      <c r="K345" s="4">
        <f>Vénusz!C343</f>
        <v>52</v>
      </c>
      <c r="L345" s="4">
        <f>Vénusz!D343</f>
        <v>14.61</v>
      </c>
      <c r="M345" s="4">
        <f>IF(Vénusz!$E343="-",-Vénusz!F343,Vénusz!F343)</f>
        <v>-24</v>
      </c>
      <c r="N345" s="4">
        <f>IF(Vénusz!$E343="-",-Vénusz!G343,Vénusz!G343)</f>
        <v>-6</v>
      </c>
      <c r="O345" s="5">
        <f>IF(Vénusz!$E343="-",-Vénusz!H343,Vénusz!H343)</f>
        <v>-41.9</v>
      </c>
      <c r="P345" s="5">
        <f t="shared" si="22"/>
        <v>64334.61</v>
      </c>
      <c r="Q345" s="6">
        <f t="shared" si="23"/>
        <v>-24.111638888888891</v>
      </c>
    </row>
    <row r="346" spans="1:17" x14ac:dyDescent="0.45">
      <c r="A346" s="3">
        <v>44905</v>
      </c>
      <c r="B346" s="4">
        <f>Mars!B344</f>
        <v>4</v>
      </c>
      <c r="C346" s="4">
        <f>Mars!C344</f>
        <v>54</v>
      </c>
      <c r="D346" s="4">
        <f>Mars!D344</f>
        <v>9.57</v>
      </c>
      <c r="E346" s="4">
        <f>IF(Mars!$E344="-",-Mars!F344,Mars!F344)</f>
        <v>24</v>
      </c>
      <c r="F346" s="4">
        <f>IF(Mars!$E344="-",-Mars!G344,Mars!G344)</f>
        <v>56</v>
      </c>
      <c r="G346" s="5">
        <f>IF(Mars!$E344="-",-Mars!H344,Mars!H344)</f>
        <v>53.3</v>
      </c>
      <c r="H346" s="5">
        <f t="shared" si="20"/>
        <v>17649.57</v>
      </c>
      <c r="I346" s="6">
        <f t="shared" si="21"/>
        <v>24.948138888888888</v>
      </c>
      <c r="J346" s="4">
        <f>Vénusz!B344</f>
        <v>17</v>
      </c>
      <c r="K346" s="4">
        <f>Vénusz!C344</f>
        <v>57</v>
      </c>
      <c r="L346" s="4">
        <f>Vénusz!D344</f>
        <v>44.4</v>
      </c>
      <c r="M346" s="4">
        <f>IF(Vénusz!$E344="-",-Vénusz!F344,Vénusz!F344)</f>
        <v>-24</v>
      </c>
      <c r="N346" s="4">
        <f>IF(Vénusz!$E344="-",-Vénusz!G344,Vénusz!G344)</f>
        <v>-9</v>
      </c>
      <c r="O346" s="5">
        <f>IF(Vénusz!$E344="-",-Vénusz!H344,Vénusz!H344)</f>
        <v>-34.4</v>
      </c>
      <c r="P346" s="5">
        <f t="shared" si="22"/>
        <v>64664.4</v>
      </c>
      <c r="Q346" s="6">
        <f t="shared" si="23"/>
        <v>-24.159555555555553</v>
      </c>
    </row>
    <row r="347" spans="1:17" x14ac:dyDescent="0.45">
      <c r="A347" s="3">
        <v>44906</v>
      </c>
      <c r="B347" s="4">
        <f>Mars!B345</f>
        <v>4</v>
      </c>
      <c r="C347" s="4">
        <f>Mars!C345</f>
        <v>52</v>
      </c>
      <c r="D347" s="4">
        <f>Mars!D345</f>
        <v>29.35</v>
      </c>
      <c r="E347" s="4">
        <f>IF(Mars!$E345="-",-Mars!F345,Mars!F345)</f>
        <v>24</v>
      </c>
      <c r="F347" s="4">
        <f>IF(Mars!$E345="-",-Mars!G345,Mars!G345)</f>
        <v>56</v>
      </c>
      <c r="G347" s="5">
        <f>IF(Mars!$E345="-",-Mars!H345,Mars!H345)</f>
        <v>22.3</v>
      </c>
      <c r="H347" s="5">
        <f t="shared" si="20"/>
        <v>17549.349999999999</v>
      </c>
      <c r="I347" s="6">
        <f t="shared" si="21"/>
        <v>24.939527777777776</v>
      </c>
      <c r="J347" s="4">
        <f>Vénusz!B345</f>
        <v>18</v>
      </c>
      <c r="K347" s="4">
        <f>Vénusz!C345</f>
        <v>3</v>
      </c>
      <c r="L347" s="4">
        <f>Vénusz!D345</f>
        <v>14.39</v>
      </c>
      <c r="M347" s="4">
        <f>IF(Vénusz!$E345="-",-Vénusz!F345,Vénusz!F345)</f>
        <v>-24</v>
      </c>
      <c r="N347" s="4">
        <f>IF(Vénusz!$E345="-",-Vénusz!G345,Vénusz!G345)</f>
        <v>-11</v>
      </c>
      <c r="O347" s="5">
        <f>IF(Vénusz!$E345="-",-Vénusz!H345,Vénusz!H345)</f>
        <v>-42.2</v>
      </c>
      <c r="P347" s="5">
        <f t="shared" si="22"/>
        <v>64994.39</v>
      </c>
      <c r="Q347" s="6">
        <f t="shared" si="23"/>
        <v>-24.195055555555555</v>
      </c>
    </row>
    <row r="348" spans="1:17" x14ac:dyDescent="0.45">
      <c r="A348" s="3">
        <v>44907</v>
      </c>
      <c r="B348" s="4">
        <f>Mars!B346</f>
        <v>4</v>
      </c>
      <c r="C348" s="4">
        <f>Mars!C346</f>
        <v>50</v>
      </c>
      <c r="D348" s="4">
        <f>Mars!D346</f>
        <v>50.29</v>
      </c>
      <c r="E348" s="4">
        <f>IF(Mars!$E346="-",-Mars!F346,Mars!F346)</f>
        <v>24</v>
      </c>
      <c r="F348" s="4">
        <f>IF(Mars!$E346="-",-Mars!G346,Mars!G346)</f>
        <v>55</v>
      </c>
      <c r="G348" s="5">
        <f>IF(Mars!$E346="-",-Mars!H346,Mars!H346)</f>
        <v>44.5</v>
      </c>
      <c r="H348" s="5">
        <f t="shared" si="20"/>
        <v>17450.29</v>
      </c>
      <c r="I348" s="6">
        <f t="shared" si="21"/>
        <v>24.92902777777778</v>
      </c>
      <c r="J348" s="4">
        <f>Vénusz!B346</f>
        <v>18</v>
      </c>
      <c r="K348" s="4">
        <f>Vénusz!C346</f>
        <v>8</v>
      </c>
      <c r="L348" s="4">
        <f>Vénusz!D346</f>
        <v>44.52</v>
      </c>
      <c r="M348" s="4">
        <f>IF(Vénusz!$E346="-",-Vénusz!F346,Vénusz!F346)</f>
        <v>-24</v>
      </c>
      <c r="N348" s="4">
        <f>IF(Vénusz!$E346="-",-Vénusz!G346,Vénusz!G346)</f>
        <v>-13</v>
      </c>
      <c r="O348" s="5">
        <f>IF(Vénusz!$E346="-",-Vénusz!H346,Vénusz!H346)</f>
        <v>-5.2</v>
      </c>
      <c r="P348" s="5">
        <f t="shared" si="22"/>
        <v>65324.52</v>
      </c>
      <c r="Q348" s="6">
        <f t="shared" si="23"/>
        <v>-24.21811111111111</v>
      </c>
    </row>
    <row r="349" spans="1:17" x14ac:dyDescent="0.45">
      <c r="A349" s="3">
        <v>44908</v>
      </c>
      <c r="B349" s="4">
        <f>Mars!B347</f>
        <v>4</v>
      </c>
      <c r="C349" s="4">
        <f>Mars!C347</f>
        <v>49</v>
      </c>
      <c r="D349" s="4">
        <f>Mars!D347</f>
        <v>12.58</v>
      </c>
      <c r="E349" s="4">
        <f>IF(Mars!$E347="-",-Mars!F347,Mars!F347)</f>
        <v>24</v>
      </c>
      <c r="F349" s="4">
        <f>IF(Mars!$E347="-",-Mars!G347,Mars!G347)</f>
        <v>55</v>
      </c>
      <c r="G349" s="5">
        <f>IF(Mars!$E347="-",-Mars!H347,Mars!H347)</f>
        <v>0.4</v>
      </c>
      <c r="H349" s="5">
        <f t="shared" si="20"/>
        <v>17352.580000000002</v>
      </c>
      <c r="I349" s="6">
        <f t="shared" si="21"/>
        <v>24.916777777777778</v>
      </c>
      <c r="J349" s="4">
        <f>Vénusz!B347</f>
        <v>18</v>
      </c>
      <c r="K349" s="4">
        <f>Vénusz!C347</f>
        <v>14</v>
      </c>
      <c r="L349" s="4">
        <f>Vénusz!D347</f>
        <v>14.72</v>
      </c>
      <c r="M349" s="4">
        <f>IF(Vénusz!$E347="-",-Vénusz!F347,Vénusz!F347)</f>
        <v>-24</v>
      </c>
      <c r="N349" s="4">
        <f>IF(Vénusz!$E347="-",-Vénusz!G347,Vénusz!G347)</f>
        <v>-13</v>
      </c>
      <c r="O349" s="5">
        <f>IF(Vénusz!$E347="-",-Vénusz!H347,Vénusz!H347)</f>
        <v>-43.3</v>
      </c>
      <c r="P349" s="5">
        <f t="shared" si="22"/>
        <v>65654.720000000001</v>
      </c>
      <c r="Q349" s="6">
        <f t="shared" si="23"/>
        <v>-24.228694444444443</v>
      </c>
    </row>
    <row r="350" spans="1:17" x14ac:dyDescent="0.45">
      <c r="A350" s="3">
        <v>44909</v>
      </c>
      <c r="B350" s="4">
        <f>Mars!B348</f>
        <v>4</v>
      </c>
      <c r="C350" s="4">
        <f>Mars!C348</f>
        <v>47</v>
      </c>
      <c r="D350" s="4">
        <f>Mars!D348</f>
        <v>36.42</v>
      </c>
      <c r="E350" s="4">
        <f>IF(Mars!$E348="-",-Mars!F348,Mars!F348)</f>
        <v>24</v>
      </c>
      <c r="F350" s="4">
        <f>IF(Mars!$E348="-",-Mars!G348,Mars!G348)</f>
        <v>54</v>
      </c>
      <c r="G350" s="5">
        <f>IF(Mars!$E348="-",-Mars!H348,Mars!H348)</f>
        <v>10.199999999999999</v>
      </c>
      <c r="H350" s="5">
        <f t="shared" si="20"/>
        <v>17256.419999999998</v>
      </c>
      <c r="I350" s="6">
        <f t="shared" si="21"/>
        <v>24.902833333333334</v>
      </c>
      <c r="J350" s="4">
        <f>Vénusz!B348</f>
        <v>18</v>
      </c>
      <c r="K350" s="4">
        <f>Vénusz!C348</f>
        <v>19</v>
      </c>
      <c r="L350" s="4">
        <f>Vénusz!D348</f>
        <v>44.93</v>
      </c>
      <c r="M350" s="4">
        <f>IF(Vénusz!$E348="-",-Vénusz!F348,Vénusz!F348)</f>
        <v>-24</v>
      </c>
      <c r="N350" s="4">
        <f>IF(Vénusz!$E348="-",-Vénusz!G348,Vénusz!G348)</f>
        <v>-13</v>
      </c>
      <c r="O350" s="5">
        <f>IF(Vénusz!$E348="-",-Vénusz!H348,Vénusz!H348)</f>
        <v>-36.4</v>
      </c>
      <c r="P350" s="5">
        <f t="shared" si="22"/>
        <v>65984.929999999993</v>
      </c>
      <c r="Q350" s="6">
        <f t="shared" si="23"/>
        <v>-24.226777777777777</v>
      </c>
    </row>
    <row r="351" spans="1:17" x14ac:dyDescent="0.45">
      <c r="A351" s="3">
        <v>44910</v>
      </c>
      <c r="B351" s="4">
        <f>Mars!B349</f>
        <v>4</v>
      </c>
      <c r="C351" s="4">
        <f>Mars!C349</f>
        <v>46</v>
      </c>
      <c r="D351" s="4">
        <f>Mars!D349</f>
        <v>2.0099999999999998</v>
      </c>
      <c r="E351" s="4">
        <f>IF(Mars!$E349="-",-Mars!F349,Mars!F349)</f>
        <v>24</v>
      </c>
      <c r="F351" s="4">
        <f>IF(Mars!$E349="-",-Mars!G349,Mars!G349)</f>
        <v>53</v>
      </c>
      <c r="G351" s="5">
        <f>IF(Mars!$E349="-",-Mars!H349,Mars!H349)</f>
        <v>14.6</v>
      </c>
      <c r="H351" s="5">
        <f t="shared" si="20"/>
        <v>17162.009999999998</v>
      </c>
      <c r="I351" s="6">
        <f t="shared" si="21"/>
        <v>24.887388888888889</v>
      </c>
      <c r="J351" s="4">
        <f>Vénusz!B349</f>
        <v>18</v>
      </c>
      <c r="K351" s="4">
        <f>Vénusz!C349</f>
        <v>25</v>
      </c>
      <c r="L351" s="4">
        <f>Vénusz!D349</f>
        <v>15.09</v>
      </c>
      <c r="M351" s="4">
        <f>IF(Vénusz!$E349="-",-Vénusz!F349,Vénusz!F349)</f>
        <v>-24</v>
      </c>
      <c r="N351" s="4">
        <f>IF(Vénusz!$E349="-",-Vénusz!G349,Vénusz!G349)</f>
        <v>-12</v>
      </c>
      <c r="O351" s="5">
        <f>IF(Vénusz!$E349="-",-Vénusz!H349,Vénusz!H349)</f>
        <v>-44.5</v>
      </c>
      <c r="P351" s="5">
        <f t="shared" si="22"/>
        <v>66315.09</v>
      </c>
      <c r="Q351" s="6">
        <f t="shared" si="23"/>
        <v>-24.212361111111111</v>
      </c>
    </row>
    <row r="352" spans="1:17" x14ac:dyDescent="0.45">
      <c r="A352" s="3">
        <v>44911</v>
      </c>
      <c r="B352" s="4">
        <f>Mars!B350</f>
        <v>4</v>
      </c>
      <c r="C352" s="4">
        <f>Mars!C350</f>
        <v>44</v>
      </c>
      <c r="D352" s="4">
        <f>Mars!D350</f>
        <v>29.52</v>
      </c>
      <c r="E352" s="4">
        <f>IF(Mars!$E350="-",-Mars!F350,Mars!F350)</f>
        <v>24</v>
      </c>
      <c r="F352" s="4">
        <f>IF(Mars!$E350="-",-Mars!G350,Mars!G350)</f>
        <v>52</v>
      </c>
      <c r="G352" s="5">
        <f>IF(Mars!$E350="-",-Mars!H350,Mars!H350)</f>
        <v>14</v>
      </c>
      <c r="H352" s="5">
        <f t="shared" si="20"/>
        <v>17069.52</v>
      </c>
      <c r="I352" s="6">
        <f t="shared" si="21"/>
        <v>24.870555555555555</v>
      </c>
      <c r="J352" s="4">
        <f>Vénusz!B350</f>
        <v>18</v>
      </c>
      <c r="K352" s="4">
        <f>Vénusz!C350</f>
        <v>30</v>
      </c>
      <c r="L352" s="4">
        <f>Vénusz!D350</f>
        <v>45.12</v>
      </c>
      <c r="M352" s="4">
        <f>IF(Vénusz!$E350="-",-Vénusz!F350,Vénusz!F350)</f>
        <v>-24</v>
      </c>
      <c r="N352" s="4">
        <f>IF(Vénusz!$E350="-",-Vénusz!G350,Vénusz!G350)</f>
        <v>-11</v>
      </c>
      <c r="O352" s="5">
        <f>IF(Vénusz!$E350="-",-Vénusz!H350,Vénusz!H350)</f>
        <v>-7.7</v>
      </c>
      <c r="P352" s="5">
        <f t="shared" si="22"/>
        <v>66645.119999999995</v>
      </c>
      <c r="Q352" s="6">
        <f t="shared" si="23"/>
        <v>-24.185472222222224</v>
      </c>
    </row>
    <row r="353" spans="1:17" x14ac:dyDescent="0.45">
      <c r="A353" s="3">
        <v>44912</v>
      </c>
      <c r="B353" s="4">
        <f>Mars!B351</f>
        <v>4</v>
      </c>
      <c r="C353" s="4">
        <f>Mars!C351</f>
        <v>42</v>
      </c>
      <c r="D353" s="4">
        <f>Mars!D351</f>
        <v>59.14</v>
      </c>
      <c r="E353" s="4">
        <f>IF(Mars!$E351="-",-Mars!F351,Mars!F351)</f>
        <v>24</v>
      </c>
      <c r="F353" s="4">
        <f>IF(Mars!$E351="-",-Mars!G351,Mars!G351)</f>
        <v>51</v>
      </c>
      <c r="G353" s="5">
        <f>IF(Mars!$E351="-",-Mars!H351,Mars!H351)</f>
        <v>8.8000000000000007</v>
      </c>
      <c r="H353" s="5">
        <f t="shared" si="20"/>
        <v>16979.14</v>
      </c>
      <c r="I353" s="6">
        <f t="shared" si="21"/>
        <v>24.852444444444444</v>
      </c>
      <c r="J353" s="4">
        <f>Vénusz!B351</f>
        <v>18</v>
      </c>
      <c r="K353" s="4">
        <f>Vénusz!C351</f>
        <v>36</v>
      </c>
      <c r="L353" s="4">
        <f>Vénusz!D351</f>
        <v>14.97</v>
      </c>
      <c r="M353" s="4">
        <f>IF(Vénusz!$E351="-",-Vénusz!F351,Vénusz!F351)</f>
        <v>-24</v>
      </c>
      <c r="N353" s="4">
        <f>IF(Vénusz!$E351="-",-Vénusz!G351,Vénusz!G351)</f>
        <v>-8</v>
      </c>
      <c r="O353" s="5">
        <f>IF(Vénusz!$E351="-",-Vénusz!H351,Vénusz!H351)</f>
        <v>-46</v>
      </c>
      <c r="P353" s="5">
        <f t="shared" si="22"/>
        <v>66974.97</v>
      </c>
      <c r="Q353" s="6">
        <f t="shared" si="23"/>
        <v>-24.146111111111111</v>
      </c>
    </row>
    <row r="354" spans="1:17" x14ac:dyDescent="0.45">
      <c r="A354" s="3">
        <v>44913</v>
      </c>
      <c r="B354" s="4">
        <f>Mars!B352</f>
        <v>4</v>
      </c>
      <c r="C354" s="4">
        <f>Mars!C352</f>
        <v>41</v>
      </c>
      <c r="D354" s="4">
        <f>Mars!D352</f>
        <v>31.03</v>
      </c>
      <c r="E354" s="4">
        <f>IF(Mars!$E352="-",-Mars!F352,Mars!F352)</f>
        <v>24</v>
      </c>
      <c r="F354" s="4">
        <f>IF(Mars!$E352="-",-Mars!G352,Mars!G352)</f>
        <v>49</v>
      </c>
      <c r="G354" s="5">
        <f>IF(Mars!$E352="-",-Mars!H352,Mars!H352)</f>
        <v>59.6</v>
      </c>
      <c r="H354" s="5">
        <f t="shared" si="20"/>
        <v>16891.03</v>
      </c>
      <c r="I354" s="6">
        <f t="shared" si="21"/>
        <v>24.833222222222222</v>
      </c>
      <c r="J354" s="4">
        <f>Vénusz!B352</f>
        <v>18</v>
      </c>
      <c r="K354" s="4">
        <f>Vénusz!C352</f>
        <v>41</v>
      </c>
      <c r="L354" s="4">
        <f>Vénusz!D352</f>
        <v>44.57</v>
      </c>
      <c r="M354" s="4">
        <f>IF(Vénusz!$E352="-",-Vénusz!F352,Vénusz!F352)</f>
        <v>-24</v>
      </c>
      <c r="N354" s="4">
        <f>IF(Vénusz!$E352="-",-Vénusz!G352,Vénusz!G352)</f>
        <v>-5</v>
      </c>
      <c r="O354" s="5">
        <f>IF(Vénusz!$E352="-",-Vénusz!H352,Vénusz!H352)</f>
        <v>-39.5</v>
      </c>
      <c r="P354" s="5">
        <f t="shared" si="22"/>
        <v>67304.570000000007</v>
      </c>
      <c r="Q354" s="6">
        <f t="shared" si="23"/>
        <v>-24.094305555555554</v>
      </c>
    </row>
    <row r="355" spans="1:17" x14ac:dyDescent="0.45">
      <c r="A355" s="3">
        <v>44914</v>
      </c>
      <c r="B355" s="4">
        <f>Mars!B353</f>
        <v>4</v>
      </c>
      <c r="C355" s="4">
        <f>Mars!C353</f>
        <v>40</v>
      </c>
      <c r="D355" s="4">
        <f>Mars!D353</f>
        <v>5.36</v>
      </c>
      <c r="E355" s="4">
        <f>IF(Mars!$E353="-",-Mars!F353,Mars!F353)</f>
        <v>24</v>
      </c>
      <c r="F355" s="4">
        <f>IF(Mars!$E353="-",-Mars!G353,Mars!G353)</f>
        <v>48</v>
      </c>
      <c r="G355" s="5">
        <f>IF(Mars!$E353="-",-Mars!H353,Mars!H353)</f>
        <v>47.1</v>
      </c>
      <c r="H355" s="5">
        <f t="shared" si="20"/>
        <v>16805.36</v>
      </c>
      <c r="I355" s="6">
        <f t="shared" si="21"/>
        <v>24.813083333333335</v>
      </c>
      <c r="J355" s="4">
        <f>Vénusz!B353</f>
        <v>18</v>
      </c>
      <c r="K355" s="4">
        <f>Vénusz!C353</f>
        <v>47</v>
      </c>
      <c r="L355" s="4">
        <f>Vénusz!D353</f>
        <v>13.85</v>
      </c>
      <c r="M355" s="4">
        <f>IF(Vénusz!$E353="-",-Vénusz!F353,Vénusz!F353)</f>
        <v>-24</v>
      </c>
      <c r="N355" s="4">
        <f>IF(Vénusz!$E353="-",-Vénusz!G353,Vénusz!G353)</f>
        <v>-1</v>
      </c>
      <c r="O355" s="5">
        <f>IF(Vénusz!$E353="-",-Vénusz!H353,Vénusz!H353)</f>
        <v>-48.2</v>
      </c>
      <c r="P355" s="5">
        <f t="shared" si="22"/>
        <v>67633.850000000006</v>
      </c>
      <c r="Q355" s="6">
        <f t="shared" si="23"/>
        <v>-24.030055555555556</v>
      </c>
    </row>
    <row r="356" spans="1:17" x14ac:dyDescent="0.45">
      <c r="A356" s="3">
        <v>44915</v>
      </c>
      <c r="B356" s="4">
        <f>Mars!B354</f>
        <v>4</v>
      </c>
      <c r="C356" s="4">
        <f>Mars!C354</f>
        <v>38</v>
      </c>
      <c r="D356" s="4">
        <f>Mars!D354</f>
        <v>42.28</v>
      </c>
      <c r="E356" s="4">
        <f>IF(Mars!$E354="-",-Mars!F354,Mars!F354)</f>
        <v>24</v>
      </c>
      <c r="F356" s="4">
        <f>IF(Mars!$E354="-",-Mars!G354,Mars!G354)</f>
        <v>47</v>
      </c>
      <c r="G356" s="5">
        <f>IF(Mars!$E354="-",-Mars!H354,Mars!H354)</f>
        <v>31.6</v>
      </c>
      <c r="H356" s="5">
        <f t="shared" si="20"/>
        <v>16722.28</v>
      </c>
      <c r="I356" s="6">
        <f t="shared" si="21"/>
        <v>24.792111111111112</v>
      </c>
      <c r="J356" s="4">
        <f>Vénusz!B354</f>
        <v>18</v>
      </c>
      <c r="K356" s="4">
        <f>Vénusz!C354</f>
        <v>52</v>
      </c>
      <c r="L356" s="4">
        <f>Vénusz!D354</f>
        <v>42.75</v>
      </c>
      <c r="M356" s="4">
        <f>IF(Vénusz!$E354="-",-Vénusz!F354,Vénusz!F354)</f>
        <v>-23</v>
      </c>
      <c r="N356" s="4">
        <f>IF(Vénusz!$E354="-",-Vénusz!G354,Vénusz!G354)</f>
        <v>-57</v>
      </c>
      <c r="O356" s="5">
        <f>IF(Vénusz!$E354="-",-Vénusz!H354,Vénusz!H354)</f>
        <v>-12.4</v>
      </c>
      <c r="P356" s="5">
        <f t="shared" si="22"/>
        <v>67962.75</v>
      </c>
      <c r="Q356" s="6">
        <f t="shared" si="23"/>
        <v>-23.953444444444443</v>
      </c>
    </row>
    <row r="357" spans="1:17" x14ac:dyDescent="0.45">
      <c r="A357" s="3">
        <v>44916</v>
      </c>
      <c r="B357" s="4">
        <f>Mars!B355</f>
        <v>4</v>
      </c>
      <c r="C357" s="4">
        <f>Mars!C355</f>
        <v>37</v>
      </c>
      <c r="D357" s="4">
        <f>Mars!D355</f>
        <v>21.94</v>
      </c>
      <c r="E357" s="4">
        <f>IF(Mars!$E355="-",-Mars!F355,Mars!F355)</f>
        <v>24</v>
      </c>
      <c r="F357" s="4">
        <f>IF(Mars!$E355="-",-Mars!G355,Mars!G355)</f>
        <v>46</v>
      </c>
      <c r="G357" s="5">
        <f>IF(Mars!$E355="-",-Mars!H355,Mars!H355)</f>
        <v>13.9</v>
      </c>
      <c r="H357" s="5">
        <f t="shared" si="20"/>
        <v>16641.939999999999</v>
      </c>
      <c r="I357" s="6">
        <f t="shared" si="21"/>
        <v>24.770527777777776</v>
      </c>
      <c r="J357" s="4">
        <f>Vénusz!B355</f>
        <v>18</v>
      </c>
      <c r="K357" s="4">
        <f>Vénusz!C355</f>
        <v>58</v>
      </c>
      <c r="L357" s="4">
        <f>Vénusz!D355</f>
        <v>11.2</v>
      </c>
      <c r="M357" s="4">
        <f>IF(Vénusz!$E355="-",-Vénusz!F355,Vénusz!F355)</f>
        <v>-23</v>
      </c>
      <c r="N357" s="4">
        <f>IF(Vénusz!$E355="-",-Vénusz!G355,Vénusz!G355)</f>
        <v>-51</v>
      </c>
      <c r="O357" s="5">
        <f>IF(Vénusz!$E355="-",-Vénusz!H355,Vénusz!H355)</f>
        <v>-52.2</v>
      </c>
      <c r="P357" s="5">
        <f t="shared" si="22"/>
        <v>68291.199999999997</v>
      </c>
      <c r="Q357" s="6">
        <f t="shared" si="23"/>
        <v>-23.864500000000003</v>
      </c>
    </row>
    <row r="358" spans="1:17" x14ac:dyDescent="0.45">
      <c r="A358" s="3">
        <v>44917</v>
      </c>
      <c r="B358" s="4">
        <f>Mars!B356</f>
        <v>4</v>
      </c>
      <c r="C358" s="4">
        <f>Mars!C356</f>
        <v>36</v>
      </c>
      <c r="D358" s="4">
        <f>Mars!D356</f>
        <v>4.47</v>
      </c>
      <c r="E358" s="4">
        <f>IF(Mars!$E356="-",-Mars!F356,Mars!F356)</f>
        <v>24</v>
      </c>
      <c r="F358" s="4">
        <f>IF(Mars!$E356="-",-Mars!G356,Mars!G356)</f>
        <v>44</v>
      </c>
      <c r="G358" s="5">
        <f>IF(Mars!$E356="-",-Mars!H356,Mars!H356)</f>
        <v>54.4</v>
      </c>
      <c r="H358" s="5">
        <f t="shared" si="20"/>
        <v>16564.47</v>
      </c>
      <c r="I358" s="6">
        <f t="shared" si="21"/>
        <v>24.748444444444445</v>
      </c>
      <c r="J358" s="4">
        <f>Vénusz!B356</f>
        <v>19</v>
      </c>
      <c r="K358" s="4">
        <f>Vénusz!C356</f>
        <v>3</v>
      </c>
      <c r="L358" s="4">
        <f>Vénusz!D356</f>
        <v>39.15</v>
      </c>
      <c r="M358" s="4">
        <f>IF(Vénusz!$E356="-",-Vénusz!F356,Vénusz!F356)</f>
        <v>-23</v>
      </c>
      <c r="N358" s="4">
        <f>IF(Vénusz!$E356="-",-Vénusz!G356,Vénusz!G356)</f>
        <v>-45</v>
      </c>
      <c r="O358" s="5">
        <f>IF(Vénusz!$E356="-",-Vénusz!H356,Vénusz!H356)</f>
        <v>-47.9</v>
      </c>
      <c r="P358" s="5">
        <f t="shared" si="22"/>
        <v>68619.149999999994</v>
      </c>
      <c r="Q358" s="6">
        <f t="shared" si="23"/>
        <v>-23.763305555555554</v>
      </c>
    </row>
    <row r="359" spans="1:17" x14ac:dyDescent="0.45">
      <c r="A359" s="3">
        <v>44918</v>
      </c>
      <c r="B359" s="4">
        <f>Mars!B357</f>
        <v>4</v>
      </c>
      <c r="C359" s="4">
        <f>Mars!C357</f>
        <v>34</v>
      </c>
      <c r="D359" s="4">
        <f>Mars!D357</f>
        <v>50.01</v>
      </c>
      <c r="E359" s="4">
        <f>IF(Mars!$E357="-",-Mars!F357,Mars!F357)</f>
        <v>24</v>
      </c>
      <c r="F359" s="4">
        <f>IF(Mars!$E357="-",-Mars!G357,Mars!G357)</f>
        <v>43</v>
      </c>
      <c r="G359" s="5">
        <f>IF(Mars!$E357="-",-Mars!H357,Mars!H357)</f>
        <v>33.9</v>
      </c>
      <c r="H359" s="5">
        <f t="shared" si="20"/>
        <v>16490.009999999998</v>
      </c>
      <c r="I359" s="6">
        <f t="shared" si="21"/>
        <v>24.726083333333332</v>
      </c>
      <c r="J359" s="4">
        <f>Vénusz!B357</f>
        <v>19</v>
      </c>
      <c r="K359" s="4">
        <f>Vénusz!C357</f>
        <v>9</v>
      </c>
      <c r="L359" s="4">
        <f>Vénusz!D357</f>
        <v>6.53</v>
      </c>
      <c r="M359" s="4">
        <f>IF(Vénusz!$E357="-",-Vénusz!F357,Vénusz!F357)</f>
        <v>-23</v>
      </c>
      <c r="N359" s="4">
        <f>IF(Vénusz!$E357="-",-Vénusz!G357,Vénusz!G357)</f>
        <v>-38</v>
      </c>
      <c r="O359" s="5">
        <f>IF(Vénusz!$E357="-",-Vénusz!H357,Vénusz!H357)</f>
        <v>-59.6</v>
      </c>
      <c r="P359" s="5">
        <f t="shared" si="22"/>
        <v>68946.53</v>
      </c>
      <c r="Q359" s="6">
        <f t="shared" si="23"/>
        <v>-23.649888888888889</v>
      </c>
    </row>
    <row r="360" spans="1:17" x14ac:dyDescent="0.45">
      <c r="A360" s="3">
        <v>44919</v>
      </c>
      <c r="B360" s="4">
        <f>Mars!B358</f>
        <v>4</v>
      </c>
      <c r="C360" s="4">
        <f>Mars!C358</f>
        <v>33</v>
      </c>
      <c r="D360" s="4">
        <f>Mars!D358</f>
        <v>38.659999999999997</v>
      </c>
      <c r="E360" s="4">
        <f>IF(Mars!$E358="-",-Mars!F358,Mars!F358)</f>
        <v>24</v>
      </c>
      <c r="F360" s="4">
        <f>IF(Mars!$E358="-",-Mars!G358,Mars!G358)</f>
        <v>42</v>
      </c>
      <c r="G360" s="5">
        <f>IF(Mars!$E358="-",-Mars!H358,Mars!H358)</f>
        <v>12.8</v>
      </c>
      <c r="H360" s="5">
        <f t="shared" si="20"/>
        <v>16418.66</v>
      </c>
      <c r="I360" s="6">
        <f t="shared" si="21"/>
        <v>24.703555555555553</v>
      </c>
      <c r="J360" s="4">
        <f>Vénusz!B358</f>
        <v>19</v>
      </c>
      <c r="K360" s="4">
        <f>Vénusz!C358</f>
        <v>14</v>
      </c>
      <c r="L360" s="4">
        <f>Vénusz!D358</f>
        <v>33.270000000000003</v>
      </c>
      <c r="M360" s="4">
        <f>IF(Vénusz!$E358="-",-Vénusz!F358,Vénusz!F358)</f>
        <v>-23</v>
      </c>
      <c r="N360" s="4">
        <f>IF(Vénusz!$E358="-",-Vénusz!G358,Vénusz!G358)</f>
        <v>-31</v>
      </c>
      <c r="O360" s="5">
        <f>IF(Vénusz!$E358="-",-Vénusz!H358,Vénusz!H358)</f>
        <v>-27.7</v>
      </c>
      <c r="P360" s="5">
        <f t="shared" si="22"/>
        <v>69273.27</v>
      </c>
      <c r="Q360" s="6">
        <f t="shared" si="23"/>
        <v>-23.524361111111109</v>
      </c>
    </row>
    <row r="361" spans="1:17" x14ac:dyDescent="0.45">
      <c r="A361" s="3">
        <v>44920</v>
      </c>
      <c r="B361" s="4">
        <f>Mars!B359</f>
        <v>4</v>
      </c>
      <c r="C361" s="4">
        <f>Mars!C359</f>
        <v>32</v>
      </c>
      <c r="D361" s="4">
        <f>Mars!D359</f>
        <v>30.54</v>
      </c>
      <c r="E361" s="4">
        <f>IF(Mars!$E359="-",-Mars!F359,Mars!F359)</f>
        <v>24</v>
      </c>
      <c r="F361" s="4">
        <f>IF(Mars!$E359="-",-Mars!G359,Mars!G359)</f>
        <v>40</v>
      </c>
      <c r="G361" s="5">
        <f>IF(Mars!$E359="-",-Mars!H359,Mars!H359)</f>
        <v>51.7</v>
      </c>
      <c r="H361" s="5">
        <f t="shared" si="20"/>
        <v>16350.54</v>
      </c>
      <c r="I361" s="6">
        <f t="shared" si="21"/>
        <v>24.681027777777778</v>
      </c>
      <c r="J361" s="4">
        <f>Vénusz!B359</f>
        <v>19</v>
      </c>
      <c r="K361" s="4">
        <f>Vénusz!C359</f>
        <v>19</v>
      </c>
      <c r="L361" s="4">
        <f>Vénusz!D359</f>
        <v>59.32</v>
      </c>
      <c r="M361" s="4">
        <f>IF(Vénusz!$E359="-",-Vénusz!F359,Vénusz!F359)</f>
        <v>-23</v>
      </c>
      <c r="N361" s="4">
        <f>IF(Vénusz!$E359="-",-Vénusz!G359,Vénusz!G359)</f>
        <v>-23</v>
      </c>
      <c r="O361" s="5">
        <f>IF(Vénusz!$E359="-",-Vénusz!H359,Vénusz!H359)</f>
        <v>-12.6</v>
      </c>
      <c r="P361" s="5">
        <f t="shared" si="22"/>
        <v>69599.320000000007</v>
      </c>
      <c r="Q361" s="6">
        <f t="shared" si="23"/>
        <v>-23.386833333333332</v>
      </c>
    </row>
    <row r="362" spans="1:17" x14ac:dyDescent="0.45">
      <c r="A362" s="3">
        <v>44921</v>
      </c>
      <c r="B362" s="4">
        <f>Mars!B360</f>
        <v>4</v>
      </c>
      <c r="C362" s="4">
        <f>Mars!C360</f>
        <v>31</v>
      </c>
      <c r="D362" s="4">
        <f>Mars!D360</f>
        <v>25.75</v>
      </c>
      <c r="E362" s="4">
        <f>IF(Mars!$E360="-",-Mars!F360,Mars!F360)</f>
        <v>24</v>
      </c>
      <c r="F362" s="4">
        <f>IF(Mars!$E360="-",-Mars!G360,Mars!G360)</f>
        <v>39</v>
      </c>
      <c r="G362" s="5">
        <f>IF(Mars!$E360="-",-Mars!H360,Mars!H360)</f>
        <v>31.3</v>
      </c>
      <c r="H362" s="5">
        <f t="shared" si="20"/>
        <v>16285.75</v>
      </c>
      <c r="I362" s="6">
        <f t="shared" si="21"/>
        <v>24.658694444444443</v>
      </c>
      <c r="J362" s="4">
        <f>Vénusz!B360</f>
        <v>19</v>
      </c>
      <c r="K362" s="4">
        <f>Vénusz!C360</f>
        <v>25</v>
      </c>
      <c r="L362" s="4">
        <f>Vénusz!D360</f>
        <v>24.62</v>
      </c>
      <c r="M362" s="4">
        <f>IF(Vénusz!$E360="-",-Vénusz!F360,Vénusz!F360)</f>
        <v>-23</v>
      </c>
      <c r="N362" s="4">
        <f>IF(Vénusz!$E360="-",-Vénusz!G360,Vénusz!G360)</f>
        <v>-14</v>
      </c>
      <c r="O362" s="5">
        <f>IF(Vénusz!$E360="-",-Vénusz!H360,Vénusz!H360)</f>
        <v>-14.5</v>
      </c>
      <c r="P362" s="5">
        <f t="shared" si="22"/>
        <v>69924.62</v>
      </c>
      <c r="Q362" s="6">
        <f t="shared" si="23"/>
        <v>-23.237361111111113</v>
      </c>
    </row>
    <row r="363" spans="1:17" x14ac:dyDescent="0.45">
      <c r="A363" s="3">
        <v>44922</v>
      </c>
      <c r="B363" s="4">
        <f>Mars!B361</f>
        <v>4</v>
      </c>
      <c r="C363" s="4">
        <f>Mars!C361</f>
        <v>30</v>
      </c>
      <c r="D363" s="4">
        <f>Mars!D361</f>
        <v>24.34</v>
      </c>
      <c r="E363" s="4">
        <f>IF(Mars!$E361="-",-Mars!F361,Mars!F361)</f>
        <v>24</v>
      </c>
      <c r="F363" s="4">
        <f>IF(Mars!$E361="-",-Mars!G361,Mars!G361)</f>
        <v>38</v>
      </c>
      <c r="G363" s="5">
        <f>IF(Mars!$E361="-",-Mars!H361,Mars!H361)</f>
        <v>12</v>
      </c>
      <c r="H363" s="5">
        <f t="shared" si="20"/>
        <v>16224.34</v>
      </c>
      <c r="I363" s="6">
        <f t="shared" si="21"/>
        <v>24.636666666666667</v>
      </c>
      <c r="J363" s="4">
        <f>Vénusz!B361</f>
        <v>19</v>
      </c>
      <c r="K363" s="4">
        <f>Vénusz!C361</f>
        <v>30</v>
      </c>
      <c r="L363" s="4">
        <f>Vénusz!D361</f>
        <v>49.11</v>
      </c>
      <c r="M363" s="4">
        <f>IF(Vénusz!$E361="-",-Vénusz!F361,Vénusz!F361)</f>
        <v>-23</v>
      </c>
      <c r="N363" s="4">
        <f>IF(Vénusz!$E361="-",-Vénusz!G361,Vénusz!G361)</f>
        <v>-4</v>
      </c>
      <c r="O363" s="5">
        <f>IF(Vénusz!$E361="-",-Vénusz!H361,Vénusz!H361)</f>
        <v>-33.9</v>
      </c>
      <c r="P363" s="5">
        <f t="shared" si="22"/>
        <v>70249.11</v>
      </c>
      <c r="Q363" s="6">
        <f t="shared" si="23"/>
        <v>-23.076083333333333</v>
      </c>
    </row>
    <row r="364" spans="1:17" x14ac:dyDescent="0.45">
      <c r="A364" s="3">
        <v>44923</v>
      </c>
      <c r="B364" s="4">
        <f>Mars!B362</f>
        <v>4</v>
      </c>
      <c r="C364" s="4">
        <f>Mars!C362</f>
        <v>29</v>
      </c>
      <c r="D364" s="4">
        <f>Mars!D362</f>
        <v>26.41</v>
      </c>
      <c r="E364" s="4">
        <f>IF(Mars!$E362="-",-Mars!F362,Mars!F362)</f>
        <v>24</v>
      </c>
      <c r="F364" s="4">
        <f>IF(Mars!$E362="-",-Mars!G362,Mars!G362)</f>
        <v>36</v>
      </c>
      <c r="G364" s="5">
        <f>IF(Mars!$E362="-",-Mars!H362,Mars!H362)</f>
        <v>54.2</v>
      </c>
      <c r="H364" s="5">
        <f t="shared" si="20"/>
        <v>16166.41</v>
      </c>
      <c r="I364" s="6">
        <f t="shared" si="21"/>
        <v>24.615055555555557</v>
      </c>
      <c r="J364" s="4">
        <f>Vénusz!B362</f>
        <v>19</v>
      </c>
      <c r="K364" s="4">
        <f>Vénusz!C362</f>
        <v>36</v>
      </c>
      <c r="L364" s="4">
        <f>Vénusz!D362</f>
        <v>12.74</v>
      </c>
      <c r="M364" s="4">
        <f>IF(Vénusz!$E362="-",-Vénusz!F362,Vénusz!F362)</f>
        <v>-22</v>
      </c>
      <c r="N364" s="4">
        <f>IF(Vénusz!$E362="-",-Vénusz!G362,Vénusz!G362)</f>
        <v>-54</v>
      </c>
      <c r="O364" s="5">
        <f>IF(Vénusz!$E362="-",-Vénusz!H362,Vénusz!H362)</f>
        <v>-11.2</v>
      </c>
      <c r="P364" s="5">
        <f t="shared" si="22"/>
        <v>70572.740000000005</v>
      </c>
      <c r="Q364" s="6">
        <f t="shared" si="23"/>
        <v>-22.903111111111109</v>
      </c>
    </row>
    <row r="365" spans="1:17" x14ac:dyDescent="0.45">
      <c r="A365" s="3">
        <v>44924</v>
      </c>
      <c r="B365" s="4">
        <f>Mars!B363</f>
        <v>4</v>
      </c>
      <c r="C365" s="4">
        <f>Mars!C363</f>
        <v>28</v>
      </c>
      <c r="D365" s="4">
        <f>Mars!D363</f>
        <v>31.99</v>
      </c>
      <c r="E365" s="4">
        <f>IF(Mars!$E363="-",-Mars!F363,Mars!F363)</f>
        <v>24</v>
      </c>
      <c r="F365" s="4">
        <f>IF(Mars!$E363="-",-Mars!G363,Mars!G363)</f>
        <v>35</v>
      </c>
      <c r="G365" s="5">
        <f>IF(Mars!$E363="-",-Mars!H363,Mars!H363)</f>
        <v>38.6</v>
      </c>
      <c r="H365" s="5">
        <f t="shared" si="20"/>
        <v>16111.99</v>
      </c>
      <c r="I365" s="6">
        <f t="shared" si="21"/>
        <v>24.594055555555553</v>
      </c>
      <c r="J365" s="4">
        <f>Vénusz!B363</f>
        <v>19</v>
      </c>
      <c r="K365" s="4">
        <f>Vénusz!C363</f>
        <v>41</v>
      </c>
      <c r="L365" s="4">
        <f>Vénusz!D363</f>
        <v>35.46</v>
      </c>
      <c r="M365" s="4">
        <f>IF(Vénusz!$E363="-",-Vénusz!F363,Vénusz!F363)</f>
        <v>-22</v>
      </c>
      <c r="N365" s="4">
        <f>IF(Vénusz!$E363="-",-Vénusz!G363,Vénusz!G363)</f>
        <v>-43</v>
      </c>
      <c r="O365" s="5">
        <f>IF(Vénusz!$E363="-",-Vénusz!H363,Vénusz!H363)</f>
        <v>-6.8</v>
      </c>
      <c r="P365" s="5">
        <f t="shared" si="22"/>
        <v>70895.460000000006</v>
      </c>
      <c r="Q365" s="6">
        <f t="shared" si="23"/>
        <v>-22.718555555555554</v>
      </c>
    </row>
    <row r="366" spans="1:17" x14ac:dyDescent="0.45">
      <c r="A366" s="3">
        <v>44925</v>
      </c>
      <c r="B366" s="4">
        <f>Mars!B364</f>
        <v>4</v>
      </c>
      <c r="C366" s="4">
        <f>Mars!C364</f>
        <v>27</v>
      </c>
      <c r="D366" s="4">
        <f>Mars!D364</f>
        <v>41.14</v>
      </c>
      <c r="E366" s="4">
        <f>IF(Mars!$E364="-",-Mars!F364,Mars!F364)</f>
        <v>24</v>
      </c>
      <c r="F366" s="4">
        <f>IF(Mars!$E364="-",-Mars!G364,Mars!G364)</f>
        <v>34</v>
      </c>
      <c r="G366" s="5">
        <f>IF(Mars!$E364="-",-Mars!H364,Mars!H364)</f>
        <v>25.4</v>
      </c>
      <c r="H366" s="5">
        <f t="shared" si="20"/>
        <v>16061.14</v>
      </c>
      <c r="I366" s="6">
        <f t="shared" si="21"/>
        <v>24.573722222222223</v>
      </c>
      <c r="J366" s="4">
        <f>Vénusz!B364</f>
        <v>19</v>
      </c>
      <c r="K366" s="4">
        <f>Vénusz!C364</f>
        <v>46</v>
      </c>
      <c r="L366" s="4">
        <f>Vénusz!D364</f>
        <v>57.21</v>
      </c>
      <c r="M366" s="4">
        <f>IF(Vénusz!$E364="-",-Vénusz!F364,Vénusz!F364)</f>
        <v>-22</v>
      </c>
      <c r="N366" s="4">
        <f>IF(Vénusz!$E364="-",-Vénusz!G364,Vénusz!G364)</f>
        <v>-31</v>
      </c>
      <c r="O366" s="5">
        <f>IF(Vénusz!$E364="-",-Vénusz!H364,Vénusz!H364)</f>
        <v>-21.2</v>
      </c>
      <c r="P366" s="5">
        <f t="shared" si="22"/>
        <v>71217.210000000006</v>
      </c>
      <c r="Q366" s="6">
        <f t="shared" si="23"/>
        <v>-22.522555555555556</v>
      </c>
    </row>
    <row r="367" spans="1:17" x14ac:dyDescent="0.45">
      <c r="A367" s="3">
        <v>44926</v>
      </c>
      <c r="B367" s="4">
        <f>Mars!B365</f>
        <v>4</v>
      </c>
      <c r="C367" s="4">
        <f>Mars!C365</f>
        <v>26</v>
      </c>
      <c r="D367" s="4">
        <f>Mars!D365</f>
        <v>53.87</v>
      </c>
      <c r="E367" s="4">
        <f>IF(Mars!$E365="-",-Mars!F365,Mars!F365)</f>
        <v>24</v>
      </c>
      <c r="F367" s="4">
        <f>IF(Mars!$E365="-",-Mars!G365,Mars!G365)</f>
        <v>33</v>
      </c>
      <c r="G367" s="5">
        <f>IF(Mars!$E365="-",-Mars!H365,Mars!H365)</f>
        <v>15.2</v>
      </c>
      <c r="H367" s="5">
        <f t="shared" si="20"/>
        <v>16013.87</v>
      </c>
      <c r="I367" s="6">
        <f t="shared" si="21"/>
        <v>24.554222222222222</v>
      </c>
      <c r="J367" s="4">
        <f>Vénusz!B365</f>
        <v>19</v>
      </c>
      <c r="K367" s="4">
        <f>Vénusz!C365</f>
        <v>52</v>
      </c>
      <c r="L367" s="4">
        <f>Vénusz!D365</f>
        <v>17.95</v>
      </c>
      <c r="M367" s="4">
        <f>IF(Vénusz!$E365="-",-Vénusz!F365,Vénusz!F365)</f>
        <v>-22</v>
      </c>
      <c r="N367" s="4">
        <f>IF(Vénusz!$E365="-",-Vénusz!G365,Vénusz!G365)</f>
        <v>-18</v>
      </c>
      <c r="O367" s="5">
        <f>IF(Vénusz!$E365="-",-Vénusz!H365,Vénusz!H365)</f>
        <v>-55</v>
      </c>
      <c r="P367" s="5">
        <f t="shared" si="22"/>
        <v>71537.95</v>
      </c>
      <c r="Q367" s="6">
        <f t="shared" si="23"/>
        <v>-22.31527777777778</v>
      </c>
    </row>
    <row r="368" spans="1:17" x14ac:dyDescent="0.45">
      <c r="A368" s="1"/>
    </row>
    <row r="369" spans="1:1" x14ac:dyDescent="0.45">
      <c r="A369" s="1"/>
    </row>
    <row r="370" spans="1:1" x14ac:dyDescent="0.45">
      <c r="A370" s="1"/>
    </row>
    <row r="371" spans="1:1" x14ac:dyDescent="0.45">
      <c r="A371" s="1"/>
    </row>
    <row r="372" spans="1:1" x14ac:dyDescent="0.45">
      <c r="A372" s="1"/>
    </row>
    <row r="373" spans="1:1" x14ac:dyDescent="0.45">
      <c r="A373" s="1"/>
    </row>
    <row r="374" spans="1:1" x14ac:dyDescent="0.45">
      <c r="A374" s="1"/>
    </row>
    <row r="375" spans="1:1" x14ac:dyDescent="0.45">
      <c r="A375" s="1"/>
    </row>
    <row r="376" spans="1:1" x14ac:dyDescent="0.45">
      <c r="A376" s="1"/>
    </row>
    <row r="377" spans="1:1" x14ac:dyDescent="0.45">
      <c r="A377" s="1"/>
    </row>
    <row r="378" spans="1:1" x14ac:dyDescent="0.45">
      <c r="A378" s="1"/>
    </row>
    <row r="379" spans="1:1" x14ac:dyDescent="0.45">
      <c r="A379" s="1"/>
    </row>
    <row r="380" spans="1:1" x14ac:dyDescent="0.45">
      <c r="A380" s="1"/>
    </row>
    <row r="381" spans="1:1" x14ac:dyDescent="0.45">
      <c r="A381" s="1"/>
    </row>
    <row r="382" spans="1:1" x14ac:dyDescent="0.45">
      <c r="A382" s="1"/>
    </row>
    <row r="383" spans="1:1" x14ac:dyDescent="0.45">
      <c r="A383" s="1"/>
    </row>
    <row r="384" spans="1:1" x14ac:dyDescent="0.45">
      <c r="A384" s="1"/>
    </row>
    <row r="385" spans="1:1" x14ac:dyDescent="0.45">
      <c r="A385" s="1"/>
    </row>
    <row r="386" spans="1:1" x14ac:dyDescent="0.45">
      <c r="A386" s="1"/>
    </row>
    <row r="387" spans="1:1" x14ac:dyDescent="0.45">
      <c r="A387" s="1"/>
    </row>
    <row r="388" spans="1:1" x14ac:dyDescent="0.45">
      <c r="A388" s="1"/>
    </row>
    <row r="389" spans="1:1" x14ac:dyDescent="0.45">
      <c r="A389" s="1"/>
    </row>
    <row r="390" spans="1:1" x14ac:dyDescent="0.45">
      <c r="A390" s="1"/>
    </row>
    <row r="391" spans="1:1" x14ac:dyDescent="0.45">
      <c r="A391" s="1"/>
    </row>
    <row r="392" spans="1:1" x14ac:dyDescent="0.45">
      <c r="A392" s="1"/>
    </row>
    <row r="393" spans="1:1" x14ac:dyDescent="0.45">
      <c r="A393" s="1"/>
    </row>
    <row r="394" spans="1:1" x14ac:dyDescent="0.45">
      <c r="A394" s="1"/>
    </row>
    <row r="395" spans="1:1" x14ac:dyDescent="0.45">
      <c r="A395" s="1"/>
    </row>
    <row r="396" spans="1:1" x14ac:dyDescent="0.45">
      <c r="A396" s="1"/>
    </row>
    <row r="397" spans="1:1" x14ac:dyDescent="0.45">
      <c r="A397" s="1"/>
    </row>
    <row r="398" spans="1:1" x14ac:dyDescent="0.45">
      <c r="A398" s="1"/>
    </row>
    <row r="399" spans="1:1" x14ac:dyDescent="0.45">
      <c r="A399" s="1"/>
    </row>
    <row r="400" spans="1:1" x14ac:dyDescent="0.45">
      <c r="A400" s="1"/>
    </row>
    <row r="401" spans="1:1" x14ac:dyDescent="0.45">
      <c r="A401" s="1"/>
    </row>
    <row r="402" spans="1:1" x14ac:dyDescent="0.45">
      <c r="A402" s="1"/>
    </row>
    <row r="403" spans="1:1" x14ac:dyDescent="0.45">
      <c r="A403" s="1"/>
    </row>
    <row r="404" spans="1:1" x14ac:dyDescent="0.45">
      <c r="A404" s="1"/>
    </row>
    <row r="405" spans="1:1" x14ac:dyDescent="0.45">
      <c r="A405" s="1"/>
    </row>
    <row r="406" spans="1:1" x14ac:dyDescent="0.45">
      <c r="A406" s="1"/>
    </row>
    <row r="407" spans="1:1" x14ac:dyDescent="0.45">
      <c r="A407" s="1"/>
    </row>
    <row r="408" spans="1:1" x14ac:dyDescent="0.45">
      <c r="A408" s="1"/>
    </row>
    <row r="409" spans="1:1" x14ac:dyDescent="0.45">
      <c r="A409" s="1"/>
    </row>
    <row r="410" spans="1:1" x14ac:dyDescent="0.45">
      <c r="A410" s="1"/>
    </row>
    <row r="411" spans="1:1" x14ac:dyDescent="0.45">
      <c r="A411" s="1"/>
    </row>
    <row r="412" spans="1:1" x14ac:dyDescent="0.45">
      <c r="A412" s="1"/>
    </row>
    <row r="413" spans="1:1" x14ac:dyDescent="0.45">
      <c r="A413" s="1"/>
    </row>
    <row r="414" spans="1:1" x14ac:dyDescent="0.45">
      <c r="A414" s="1"/>
    </row>
    <row r="415" spans="1:1" x14ac:dyDescent="0.45">
      <c r="A415" s="1"/>
    </row>
    <row r="416" spans="1:1" x14ac:dyDescent="0.45">
      <c r="A416" s="1"/>
    </row>
    <row r="417" spans="1:1" x14ac:dyDescent="0.45">
      <c r="A417" s="1"/>
    </row>
    <row r="418" spans="1:1" x14ac:dyDescent="0.45">
      <c r="A418" s="1"/>
    </row>
    <row r="419" spans="1:1" x14ac:dyDescent="0.45">
      <c r="A419" s="1"/>
    </row>
    <row r="420" spans="1:1" x14ac:dyDescent="0.45">
      <c r="A420" s="1"/>
    </row>
    <row r="421" spans="1:1" x14ac:dyDescent="0.45">
      <c r="A421" s="1"/>
    </row>
    <row r="422" spans="1:1" x14ac:dyDescent="0.45">
      <c r="A422" s="1"/>
    </row>
    <row r="423" spans="1:1" x14ac:dyDescent="0.45">
      <c r="A423" s="1"/>
    </row>
    <row r="424" spans="1:1" x14ac:dyDescent="0.45">
      <c r="A424" s="1"/>
    </row>
    <row r="425" spans="1:1" x14ac:dyDescent="0.45">
      <c r="A425" s="1"/>
    </row>
    <row r="426" spans="1:1" x14ac:dyDescent="0.45">
      <c r="A426" s="1"/>
    </row>
    <row r="427" spans="1:1" x14ac:dyDescent="0.45">
      <c r="A427" s="1"/>
    </row>
    <row r="428" spans="1:1" x14ac:dyDescent="0.45">
      <c r="A428" s="1"/>
    </row>
    <row r="429" spans="1:1" x14ac:dyDescent="0.45">
      <c r="A429" s="1"/>
    </row>
    <row r="430" spans="1:1" x14ac:dyDescent="0.45">
      <c r="A430" s="1"/>
    </row>
    <row r="431" spans="1:1" x14ac:dyDescent="0.45">
      <c r="A431" s="1"/>
    </row>
    <row r="432" spans="1:1" x14ac:dyDescent="0.45">
      <c r="A432" s="1"/>
    </row>
    <row r="433" spans="1:1" x14ac:dyDescent="0.45">
      <c r="A433" s="1"/>
    </row>
    <row r="434" spans="1:1" x14ac:dyDescent="0.45">
      <c r="A434" s="1"/>
    </row>
    <row r="435" spans="1:1" x14ac:dyDescent="0.45">
      <c r="A435" s="1"/>
    </row>
    <row r="436" spans="1:1" x14ac:dyDescent="0.45">
      <c r="A436" s="1"/>
    </row>
    <row r="437" spans="1:1" x14ac:dyDescent="0.45">
      <c r="A437" s="1"/>
    </row>
    <row r="438" spans="1:1" x14ac:dyDescent="0.45">
      <c r="A438" s="1"/>
    </row>
    <row r="439" spans="1:1" x14ac:dyDescent="0.45">
      <c r="A439" s="1"/>
    </row>
    <row r="440" spans="1:1" x14ac:dyDescent="0.45">
      <c r="A440" s="1"/>
    </row>
    <row r="441" spans="1:1" x14ac:dyDescent="0.45">
      <c r="A441" s="1"/>
    </row>
    <row r="442" spans="1:1" x14ac:dyDescent="0.45">
      <c r="A442" s="1"/>
    </row>
    <row r="443" spans="1:1" x14ac:dyDescent="0.45">
      <c r="A443" s="1"/>
    </row>
    <row r="444" spans="1:1" x14ac:dyDescent="0.45">
      <c r="A444" s="1"/>
    </row>
    <row r="445" spans="1:1" x14ac:dyDescent="0.45">
      <c r="A445" s="1"/>
    </row>
    <row r="446" spans="1:1" x14ac:dyDescent="0.45">
      <c r="A446" s="1"/>
    </row>
    <row r="447" spans="1:1" x14ac:dyDescent="0.45">
      <c r="A447" s="1"/>
    </row>
    <row r="448" spans="1:1" x14ac:dyDescent="0.45">
      <c r="A448" s="1"/>
    </row>
    <row r="449" spans="1:1" x14ac:dyDescent="0.45">
      <c r="A449" s="1"/>
    </row>
    <row r="450" spans="1:1" x14ac:dyDescent="0.45">
      <c r="A450" s="1"/>
    </row>
    <row r="451" spans="1:1" x14ac:dyDescent="0.45">
      <c r="A451" s="1"/>
    </row>
    <row r="452" spans="1:1" x14ac:dyDescent="0.45">
      <c r="A452" s="1"/>
    </row>
    <row r="453" spans="1:1" x14ac:dyDescent="0.45">
      <c r="A453" s="1"/>
    </row>
    <row r="454" spans="1:1" x14ac:dyDescent="0.45">
      <c r="A454" s="1"/>
    </row>
    <row r="455" spans="1:1" x14ac:dyDescent="0.45">
      <c r="A455" s="1"/>
    </row>
    <row r="456" spans="1:1" x14ac:dyDescent="0.45">
      <c r="A456" s="1"/>
    </row>
    <row r="457" spans="1:1" x14ac:dyDescent="0.45">
      <c r="A457" s="1"/>
    </row>
    <row r="458" spans="1:1" x14ac:dyDescent="0.45">
      <c r="A458" s="1"/>
    </row>
    <row r="459" spans="1:1" x14ac:dyDescent="0.45">
      <c r="A459" s="1"/>
    </row>
    <row r="460" spans="1:1" x14ac:dyDescent="0.45">
      <c r="A460" s="1"/>
    </row>
    <row r="461" spans="1:1" x14ac:dyDescent="0.45">
      <c r="A461" s="1"/>
    </row>
    <row r="462" spans="1:1" x14ac:dyDescent="0.45">
      <c r="A462" s="1"/>
    </row>
  </sheetData>
  <mergeCells count="2">
    <mergeCell ref="B1:I1"/>
    <mergeCell ref="J1:Q1"/>
  </mergeCells>
  <printOptions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Mars</vt:lpstr>
      <vt:lpstr>Vénusz</vt:lpstr>
      <vt:lpstr>Pályák</vt:lpstr>
    </vt:vector>
  </TitlesOfParts>
  <Company>EJG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SchLT</dc:creator>
  <cp:lastModifiedBy>Horváth Kinga</cp:lastModifiedBy>
  <cp:lastPrinted>2022-09-10T10:05:13Z</cp:lastPrinted>
  <dcterms:created xsi:type="dcterms:W3CDTF">2022-08-23T08:50:27Z</dcterms:created>
  <dcterms:modified xsi:type="dcterms:W3CDTF">2022-11-19T15:16:37Z</dcterms:modified>
</cp:coreProperties>
</file>