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1MCT\project one\Taken\"/>
    </mc:Choice>
  </mc:AlternateContent>
  <xr:revisionPtr revIDLastSave="0" documentId="13_ncr:1_{4DB0B8AA-DDDF-433C-A6BB-66FCF9351AB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J24" i="1"/>
  <c r="J25" i="1"/>
  <c r="E26" i="1"/>
  <c r="C8" i="1" s="1"/>
  <c r="J26" i="1" l="1"/>
  <c r="C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<sst xmlns="http://schemas.openxmlformats.org/spreadsheetml/2006/main" count="207" uniqueCount="99">
  <si>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</si>
  <si>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</si>
  <si>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</si>
  <si>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</si>
  <si>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</si>
  <si>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</si>
  <si>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</si>
  <si>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</si>
  <si>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</si>
  <si>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</si>
  <si>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</si>
  <si>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</si>
  <si>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</si>
  <si>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</si>
  <si>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</si>
  <si>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</si>
  <si>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</si>
  <si>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</si>
  <si>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</si>
  <si>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</si>
  <si>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</si>
  <si>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</si>
  <si>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</si>
  <si>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</si>
  <si>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</si>
  <si>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</si>
  <si>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</si>
  <si>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</si>
  <si>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</si>
  <si>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</si>
  <si>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</si>
  <si>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</si>
  <si>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</si>
  <si>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</si>
  <si>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</si>
  <si>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</si>
  <si>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</si>
  <si>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</si>
  <si>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</si>
  <si>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</si>
  <si>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</si>
  <si>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</si>
  <si>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</si>
  <si>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</si>
  <si>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</si>
  <si>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</si>
  <si>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</si>
  <si>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</si>
  <si>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</si>
  <si>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</si>
  <si>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</si>
  <si>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</si>
  <si>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</si>
  <si>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</si>
  <si>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</si>
  <si>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</si>
  <si>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</si>
  <si>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</si>
  <si>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</si>
  <si>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</si>
  <si>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</si>
  <si>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</si>
  <si>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</si>
  <si>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</si>
  <si>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</si>
  <si>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</si>
  <si>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</si>
  <si>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</si>
  <si>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Project Name :</t>
  </si>
  <si>
    <t>Project  Name :</t>
  </si>
  <si>
    <t>First Name: Tanguy</t>
  </si>
  <si>
    <t>Name: Dhooge</t>
  </si>
  <si>
    <t>Smart-fridge</t>
  </si>
  <si>
    <t>Class: 1MCT2</t>
  </si>
  <si>
    <t>Frigo</t>
  </si>
  <si>
    <t>Den boey</t>
  </si>
  <si>
    <t>Bol.com</t>
  </si>
  <si>
    <t xml:space="preserve">kleine frigo </t>
  </si>
  <si>
    <t xml:space="preserve">raspberry pi </t>
  </si>
  <si>
    <t>De basis van alles</t>
  </si>
  <si>
    <t>4B</t>
  </si>
  <si>
    <t>unikits</t>
  </si>
  <si>
    <t>beslist.be</t>
  </si>
  <si>
    <t>GL5516 5516 Licht Weerstand LDR 5 MM Photoresistor Voor Arduino uno Lichtgevoelige Sensor</t>
  </si>
  <si>
    <t>licht sensor</t>
  </si>
  <si>
    <t>banggood.com</t>
  </si>
  <si>
    <t>1 meter led strip</t>
  </si>
  <si>
    <t>led</t>
  </si>
  <si>
    <t>ledprofiel.nl</t>
  </si>
  <si>
    <t>12V DC 0.43A Mini Elektrische
Bout Lock Push Trek Solenoid
Cabinet Lock 4mm slag</t>
  </si>
  <si>
    <t>Slot</t>
  </si>
  <si>
    <t>/</t>
  </si>
  <si>
    <t>stepper motor</t>
  </si>
  <si>
    <t>motor</t>
  </si>
  <si>
    <t>breadboard</t>
  </si>
  <si>
    <t>board</t>
  </si>
  <si>
    <t>Ontwikkelaarspanelen - Ultrasone afstandssensor, HC-SR04</t>
  </si>
  <si>
    <t>sensor</t>
  </si>
  <si>
    <t>reichelt.com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</si>
</sst>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6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165" fontId="13" fillId="4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F3A318EE-7B57-40A4-8881-724AE4D69B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A59AE2CA-0508-4E45-9997-49B81A653F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E78A3456-CE41-4112-A399-80008E3A8A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4EFE96C7-E205-4897-A3E9-6BA1A16F36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A14" workbookViewId="0">
      <selection activeCell="G21" sqref="G21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24.69921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73</v>
      </c>
      <c r="C2" s="7"/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/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71</v>
      </c>
      <c r="C4" s="7"/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68</v>
      </c>
      <c r="C5" s="11" t="s">
        <v>72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11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189.08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74</v>
      </c>
      <c r="C15" s="28" t="s">
        <v>77</v>
      </c>
      <c r="D15" s="28"/>
      <c r="E15" s="1">
        <v>1</v>
      </c>
      <c r="F15" s="1" t="s">
        <v>75</v>
      </c>
      <c r="G15" s="1" t="s">
        <v>76</v>
      </c>
      <c r="H15" s="1">
        <v>1</v>
      </c>
      <c r="I15" s="32">
        <v>60</v>
      </c>
      <c r="J15" s="65">
        <f>BillOfMaterials!$E15*BillOfMaterials!$I15</f>
        <v>60</v>
      </c>
      <c r="K15" s="66">
        <v>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8">
        <v>2</v>
      </c>
      <c r="B16" s="35" t="s">
        <v>78</v>
      </c>
      <c r="C16" s="35" t="s">
        <v>79</v>
      </c>
      <c r="D16" s="35" t="s">
        <v>80</v>
      </c>
      <c r="E16" s="37">
        <v>1</v>
      </c>
      <c r="F16" s="37" t="s">
        <v>81</v>
      </c>
      <c r="G16" s="37" t="s">
        <v>82</v>
      </c>
      <c r="H16" s="37">
        <v>1</v>
      </c>
      <c r="I16" s="40">
        <v>75</v>
      </c>
      <c r="J16" s="65">
        <f>BillOfMaterials!$E16*BillOfMaterials!$I16</f>
        <v>75</v>
      </c>
      <c r="K16" s="66">
        <v>75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9">
        <v>3</v>
      </c>
      <c r="B17" s="68" t="s">
        <v>83</v>
      </c>
      <c r="C17" s="28" t="s">
        <v>84</v>
      </c>
      <c r="D17" s="28"/>
      <c r="E17" s="1">
        <v>4</v>
      </c>
      <c r="F17" s="1" t="s">
        <v>81</v>
      </c>
      <c r="G17" s="1" t="s">
        <v>85</v>
      </c>
      <c r="H17" s="1">
        <v>4</v>
      </c>
      <c r="I17" s="32">
        <v>1.77</v>
      </c>
      <c r="J17" s="65">
        <f>BillOfMaterials!$E17*BillOfMaterials!$I17</f>
        <v>7.08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6">
        <v>4</v>
      </c>
      <c r="B18" s="35" t="s">
        <v>86</v>
      </c>
      <c r="C18" s="35" t="s">
        <v>87</v>
      </c>
      <c r="D18" s="35"/>
      <c r="E18" s="37">
        <v>1</v>
      </c>
      <c r="F18" s="37" t="s">
        <v>82</v>
      </c>
      <c r="G18" s="37" t="s">
        <v>88</v>
      </c>
      <c r="H18" s="37">
        <v>1</v>
      </c>
      <c r="I18" s="40">
        <v>17</v>
      </c>
      <c r="J18" s="65">
        <f>BillOfMaterials!$E18*BillOfMaterials!$I18</f>
        <v>17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89</v>
      </c>
      <c r="C19" s="28" t="s">
        <v>90</v>
      </c>
      <c r="D19" s="28"/>
      <c r="E19" s="1">
        <v>1</v>
      </c>
      <c r="F19" s="1" t="s">
        <v>82</v>
      </c>
      <c r="G19" s="1" t="s">
        <v>91</v>
      </c>
      <c r="H19" s="1">
        <v>1</v>
      </c>
      <c r="I19" s="32">
        <v>9</v>
      </c>
      <c r="J19" s="65">
        <f>BillOfMaterials!$E19*BillOfMaterials!$I19</f>
        <v>9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92</v>
      </c>
      <c r="C20" s="35" t="s">
        <v>93</v>
      </c>
      <c r="D20" s="35"/>
      <c r="E20" s="37">
        <v>1</v>
      </c>
      <c r="F20" s="37" t="s">
        <v>81</v>
      </c>
      <c r="G20" s="37" t="s">
        <v>82</v>
      </c>
      <c r="H20" s="37">
        <v>1</v>
      </c>
      <c r="I20" s="40">
        <v>10</v>
      </c>
      <c r="J20" s="65">
        <f>BillOfMaterials!$E20*BillOfMaterials!$I20</f>
        <v>10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94</v>
      </c>
      <c r="C21" s="28" t="s">
        <v>95</v>
      </c>
      <c r="D21" s="28"/>
      <c r="E21" s="1">
        <v>1</v>
      </c>
      <c r="F21" s="1" t="s">
        <v>81</v>
      </c>
      <c r="G21" s="1" t="s">
        <v>82</v>
      </c>
      <c r="H21" s="1">
        <v>1</v>
      </c>
      <c r="I21" s="32">
        <v>7</v>
      </c>
      <c r="J21" s="65">
        <f>BillOfMaterials!$E21*BillOfMaterials!$I21</f>
        <v>7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96</v>
      </c>
      <c r="C22" s="35" t="s">
        <v>97</v>
      </c>
      <c r="D22" s="35"/>
      <c r="E22" s="37">
        <v>1</v>
      </c>
      <c r="F22" s="37" t="s">
        <v>81</v>
      </c>
      <c r="G22" s="37" t="s">
        <v>98</v>
      </c>
      <c r="H22" s="37">
        <v>1</v>
      </c>
      <c r="I22" s="40">
        <v>4</v>
      </c>
      <c r="J22" s="65">
        <f>BillOfMaterials!$E22*BillOfMaterials!$I22</f>
        <v>4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/>
      <c r="B23" s="28"/>
      <c r="C23" s="28"/>
      <c r="D23" s="28"/>
      <c r="E23" s="1"/>
      <c r="F23" s="1"/>
      <c r="G23" s="1"/>
      <c r="H23" s="1"/>
      <c r="I23" s="32"/>
      <c r="J23" s="65">
        <f>BillOfMaterials!$E23*BillOfMaterials!$I23</f>
        <v>0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/>
      <c r="B24" s="35"/>
      <c r="C24" s="35"/>
      <c r="D24" s="35"/>
      <c r="E24" s="37"/>
      <c r="F24" s="37"/>
      <c r="G24" s="37"/>
      <c r="H24" s="37"/>
      <c r="I24" s="40"/>
      <c r="J24" s="65">
        <f>BillOfMaterials!$E24*BillOfMaterials!$I24</f>
        <v>0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9"/>
      <c r="B25" s="28"/>
      <c r="C25" s="28"/>
      <c r="D25" s="28"/>
      <c r="E25" s="1"/>
      <c r="F25" s="1"/>
      <c r="G25" s="1"/>
      <c r="H25" s="1"/>
      <c r="I25" s="32"/>
      <c r="J25" s="65">
        <f>BillOfMaterials!$E25*BillOfMaterials!$I25</f>
        <v>0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5">
      <c r="A26" s="41"/>
      <c r="B26" s="41" t="s">
        <v>16</v>
      </c>
      <c r="C26" s="41"/>
      <c r="D26" s="41"/>
      <c r="E26" s="42">
        <f>SUBTOTAL(109,BillOfMaterials!$E$15:$E$25)</f>
        <v>11</v>
      </c>
      <c r="F26" s="42"/>
      <c r="G26" s="42"/>
      <c r="H26" s="42"/>
      <c r="I26" s="43"/>
      <c r="J26" s="67">
        <f>SUBTOTAL(109,BillOfMaterials!$J$15:$J$25)</f>
        <v>189.08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17"/>
      <c r="B27" s="7"/>
      <c r="C27" s="7"/>
      <c r="D27" s="7"/>
      <c r="E27" s="7"/>
      <c r="F27" s="7"/>
      <c r="G27" s="7"/>
      <c r="H27" s="17"/>
      <c r="I27" s="1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5" customHeight="1" x14ac:dyDescent="0.25">
      <c r="A28" s="17"/>
      <c r="B28" s="7"/>
      <c r="C28" s="7"/>
      <c r="D28" s="7"/>
      <c r="E28" s="7"/>
      <c r="F28" s="7"/>
      <c r="G28" s="7"/>
      <c r="H28" s="17"/>
      <c r="I28" s="1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17"/>
      <c r="B29" s="7"/>
      <c r="C29" s="7"/>
      <c r="D29" s="7"/>
      <c r="E29" s="7"/>
      <c r="F29" s="7"/>
      <c r="G29" s="7"/>
      <c r="H29" s="17"/>
      <c r="I29" s="1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7"/>
      <c r="C30" s="7"/>
      <c r="D30" s="7"/>
      <c r="E30" s="17"/>
      <c r="F30" s="17"/>
      <c r="G30" s="17"/>
      <c r="H30" s="17"/>
      <c r="I30" s="17"/>
      <c r="J30" s="7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7"/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69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9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Dhooge Tanguy</cp:lastModifiedBy>
  <dcterms:modified xsi:type="dcterms:W3CDTF">2021-03-08T19:15:09Z</dcterms:modified>
</cp:coreProperties>
</file>