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la/Documents/Capstone/Receipts/Tabulated/"/>
    </mc:Choice>
  </mc:AlternateContent>
  <xr:revisionPtr revIDLastSave="0" documentId="8_{A2DD1703-0EBD-A543-AC82-8F391197279B}" xr6:coauthVersionLast="46" xr6:coauthVersionMax="46" xr10:uidLastSave="{00000000-0000-0000-0000-000000000000}"/>
  <bookViews>
    <workbookView xWindow="16160" yWindow="500" windowWidth="19680" windowHeight="20840" xr2:uid="{5816B610-CF30-1842-9229-BC1882F02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1" l="1"/>
  <c r="F37" i="1" s="1"/>
  <c r="D34" i="1"/>
  <c r="F34" i="1" s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25" i="1"/>
  <c r="F25" i="1" s="1"/>
  <c r="D26" i="1"/>
  <c r="F26" i="1" s="1"/>
  <c r="D27" i="1"/>
  <c r="F27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2" i="1"/>
  <c r="F2" i="1" s="1"/>
  <c r="F38" i="1" l="1"/>
  <c r="F40" i="1" s="1"/>
</calcChain>
</file>

<file path=xl/sharedStrings.xml><?xml version="1.0" encoding="utf-8"?>
<sst xmlns="http://schemas.openxmlformats.org/spreadsheetml/2006/main" count="85" uniqueCount="49">
  <si>
    <t>cost</t>
  </si>
  <si>
    <t>number</t>
  </si>
  <si>
    <t>total cost</t>
  </si>
  <si>
    <t>Name</t>
  </si>
  <si>
    <t>tax</t>
  </si>
  <si>
    <t>amount paid</t>
  </si>
  <si>
    <t xml:space="preserve">Adafruit 9-DOF IMU BNO05 </t>
  </si>
  <si>
    <t>TOF- Lidar TFMini-s</t>
  </si>
  <si>
    <t>Raspberry Pi 4 B (8GB)</t>
  </si>
  <si>
    <t>Teensy 4.0 (/w/ pins)</t>
  </si>
  <si>
    <t>Mechanical Pro H510 Bluetooth Controller</t>
  </si>
  <si>
    <t>WayinTop Jumper wire kit for breadboard</t>
  </si>
  <si>
    <t>Crazepony EMAX 2600kv Brushless Motor (4pcs)</t>
  </si>
  <si>
    <t>Zeee 5200 mAh 50C 11.1V 3S Lipo Battery</t>
  </si>
  <si>
    <t xml:space="preserve">Aluminium Sheet 6061-T6 </t>
  </si>
  <si>
    <t xml:space="preserve">M4 Screw Assortment kit </t>
  </si>
  <si>
    <t xml:space="preserve">TOTAL: </t>
  </si>
  <si>
    <t>Maple Lumber (3/4" x 2" x 12")</t>
  </si>
  <si>
    <t>Degraw 5kg Load cell /w/ amplifier ADC</t>
  </si>
  <si>
    <t xml:space="preserve">Venom 2-8S Battery monitor </t>
  </si>
  <si>
    <t xml:space="preserve">USB C LAN adapter (thunderbolt 3 to Gigabit eth) </t>
  </si>
  <si>
    <t>NVIDIA Jetson Nano</t>
  </si>
  <si>
    <t>T300 Jetson Nano Computer Case</t>
  </si>
  <si>
    <t>Wireless-AC8265 Dual mode wireless NIC M.2E Adapter</t>
  </si>
  <si>
    <t>M6 Hex Socket Screw (304 Stainless Steel)</t>
  </si>
  <si>
    <t xml:space="preserve">Deans to XT60 adapter </t>
  </si>
  <si>
    <t>YUFAY (4CW 4CCW) Tri blae propellers</t>
  </si>
  <si>
    <t>62 Pcs T-Plug LiPo battery connection fittings</t>
  </si>
  <si>
    <t>30A Brushless ESC with 3A UBEC (3.5mm bullet plugs)</t>
  </si>
  <si>
    <t>Makerfocus I2C 16 channel PWM Servo Controller</t>
  </si>
  <si>
    <t xml:space="preserve">Parallel Y splitter (battery connectors) </t>
  </si>
  <si>
    <t>Solderable breadboards (5 pack + 1 mini board)</t>
  </si>
  <si>
    <t>Gold Bullet conectors (3.5mm)</t>
  </si>
  <si>
    <t>Geekworm T300 SSD/HDD Jetson Nano shields</t>
  </si>
  <si>
    <t>Mini HDMI FPC ribbon cable</t>
  </si>
  <si>
    <t>Lipo Battery Balance charger</t>
  </si>
  <si>
    <t>ESC programming card</t>
  </si>
  <si>
    <t>3D Printing Job</t>
  </si>
  <si>
    <t>Vendor</t>
  </si>
  <si>
    <t>Amazon</t>
  </si>
  <si>
    <t>GCU Engineering Shop</t>
  </si>
  <si>
    <t>Date Shipped</t>
  </si>
  <si>
    <t>BUDGET USAGE:</t>
  </si>
  <si>
    <t>N/A</t>
  </si>
  <si>
    <t>INSERT ROWS HERE</t>
  </si>
  <si>
    <t>PRICE HERE</t>
  </si>
  <si>
    <t>NUMBER</t>
  </si>
  <si>
    <t xml:space="preserve">ETC. ETC. </t>
  </si>
  <si>
    <t>DELETE RED TEXT WHEN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</si>
</sst>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4"/>
      <color theme="1"/>
      <name val="Calibri (Body)"/>
    </font>
    <font>
      <b/>
      <u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1" fillId="2" borderId="0" xfId="1"/>
    <xf numFmtId="164" fontId="1" fillId="2" borderId="0" xfId="1" applyNumberFormat="1"/>
    <xf numFmtId="164" fontId="3" fillId="2" borderId="0" xfId="1" applyNumberFormat="1" applyFont="1"/>
    <xf numFmtId="0" fontId="4" fillId="2" borderId="0" xfId="1" applyFont="1"/>
    <xf numFmtId="4" fontId="2" fillId="0" borderId="0" xfId="0" applyNumberFormat="1" applyFont="1"/>
    <xf numFmtId="4" fontId="0" fillId="0" borderId="0" xfId="0" applyNumberFormat="1"/>
    <xf numFmtId="0" fontId="4" fillId="0" borderId="0" xfId="0" applyFont="1"/>
    <xf numFmtId="10" fontId="5" fillId="3" borderId="0" xfId="0" applyNumberFormat="1" applyFont="1" applyFill="1"/>
    <xf numFmtId="14" fontId="0" fillId="0" borderId="0" xfId="0" applyNumberFormat="1"/>
    <xf numFmtId="0" fontId="7" fillId="0" borderId="0" xfId="0" applyFont="1"/>
    <xf numFmtId="164" fontId="6" fillId="0" borderId="0" xfId="0" applyNumberFormat="1" applyFont="1"/>
    <xf numFmtId="0" fontId="6" fillId="0" borderId="0" xfId="0" applyFont="1"/>
    <xf numFmtId="164" fontId="7" fillId="0" borderId="0" xfId="0" applyNumberFormat="1" applyFont="1"/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983B-F0DA-D04D-BE29-9B50ACF370B6}">
  <dimension ref="A1:H40"/>
  <sheetViews>
    <sheetView tabSelected="1" workbookViewId="0">
      <selection activeCell="E42" sqref="E42"/>
    </sheetView>
  </sheetViews>
  <sheetFormatPr baseColWidth="10" defaultRowHeight="16" x14ac:dyDescent="0.2"/>
  <cols>
    <col min="1" max="1" width="48" bestFit="1" customWidth="1"/>
    <col min="2" max="2" width="10.83203125" style="1"/>
    <col min="4" max="5" width="10.83203125" style="1"/>
    <col min="6" max="6" width="13.83203125" style="1" bestFit="1" customWidth="1"/>
    <col min="7" max="7" width="19.6640625" style="9" bestFit="1" customWidth="1"/>
    <col min="8" max="8" width="14.5" bestFit="1" customWidth="1"/>
  </cols>
  <sheetData>
    <row r="1" spans="1:8" s="2" customFormat="1" ht="19" x14ac:dyDescent="0.25">
      <c r="A1" s="2" t="s">
        <v>3</v>
      </c>
      <c r="B1" s="3" t="s">
        <v>0</v>
      </c>
      <c r="C1" s="2" t="s">
        <v>1</v>
      </c>
      <c r="D1" s="3" t="s">
        <v>2</v>
      </c>
      <c r="E1" s="3" t="s">
        <v>4</v>
      </c>
      <c r="F1" s="3" t="s">
        <v>5</v>
      </c>
      <c r="G1" s="8" t="s">
        <v>38</v>
      </c>
      <c r="H1" s="2" t="s">
        <v>41</v>
      </c>
    </row>
    <row r="2" spans="1:8" x14ac:dyDescent="0.2">
      <c r="A2" t="s">
        <v>6</v>
      </c>
      <c r="B2" s="1">
        <v>34.99</v>
      </c>
      <c r="C2">
        <v>1</v>
      </c>
      <c r="D2" s="1">
        <f>B2*C2</f>
        <v>34.99</v>
      </c>
      <c r="E2" s="1">
        <v>3.01</v>
      </c>
      <c r="F2" s="1">
        <f>D2+E2</f>
        <v>38</v>
      </c>
      <c r="G2" s="9" t="s">
        <v>39</v>
      </c>
      <c r="H2" s="12">
        <v>44129</v>
      </c>
    </row>
    <row r="3" spans="1:8" x14ac:dyDescent="0.2">
      <c r="A3" t="s">
        <v>7</v>
      </c>
      <c r="B3" s="1">
        <v>39.090000000000003</v>
      </c>
      <c r="C3">
        <v>1</v>
      </c>
      <c r="D3" s="1">
        <f t="shared" ref="D3:D37" si="0">B3*C3</f>
        <v>39.090000000000003</v>
      </c>
      <c r="E3" s="1">
        <v>3.36</v>
      </c>
      <c r="F3" s="1">
        <f t="shared" ref="F3:F37" si="1">D3+E3</f>
        <v>42.45</v>
      </c>
      <c r="G3" s="9" t="s">
        <v>39</v>
      </c>
      <c r="H3" s="12">
        <v>44129</v>
      </c>
    </row>
    <row r="4" spans="1:8" x14ac:dyDescent="0.2">
      <c r="A4" t="s">
        <v>8</v>
      </c>
      <c r="B4" s="1">
        <v>88.86</v>
      </c>
      <c r="C4">
        <v>1</v>
      </c>
      <c r="D4" s="1">
        <f t="shared" si="0"/>
        <v>88.86</v>
      </c>
      <c r="E4" s="1">
        <v>7.64</v>
      </c>
      <c r="F4" s="1">
        <f t="shared" si="1"/>
        <v>96.5</v>
      </c>
      <c r="G4" s="9" t="s">
        <v>39</v>
      </c>
      <c r="H4" s="12">
        <v>44126</v>
      </c>
    </row>
    <row r="5" spans="1:8" x14ac:dyDescent="0.2">
      <c r="A5" t="s">
        <v>9</v>
      </c>
      <c r="B5" s="1">
        <v>29.2</v>
      </c>
      <c r="C5">
        <v>1</v>
      </c>
      <c r="D5" s="1">
        <f t="shared" si="0"/>
        <v>29.2</v>
      </c>
      <c r="E5" s="1">
        <v>2.5099999999999998</v>
      </c>
      <c r="F5" s="1">
        <f t="shared" si="1"/>
        <v>31.71</v>
      </c>
      <c r="G5" s="9" t="s">
        <v>39</v>
      </c>
      <c r="H5" s="12">
        <v>44129</v>
      </c>
    </row>
    <row r="6" spans="1:8" x14ac:dyDescent="0.2">
      <c r="A6" t="s">
        <v>10</v>
      </c>
      <c r="B6" s="1">
        <v>30.99</v>
      </c>
      <c r="C6">
        <v>1</v>
      </c>
      <c r="D6" s="1">
        <f t="shared" si="0"/>
        <v>30.99</v>
      </c>
      <c r="E6" s="1">
        <v>2.67</v>
      </c>
      <c r="F6" s="1">
        <f t="shared" si="1"/>
        <v>33.659999999999997</v>
      </c>
      <c r="G6" s="9" t="s">
        <v>39</v>
      </c>
      <c r="H6" s="12">
        <v>44129</v>
      </c>
    </row>
    <row r="7" spans="1:8" x14ac:dyDescent="0.2">
      <c r="A7" t="s">
        <v>11</v>
      </c>
      <c r="B7" s="1">
        <v>10.99</v>
      </c>
      <c r="C7">
        <v>2</v>
      </c>
      <c r="D7" s="1">
        <f t="shared" si="0"/>
        <v>21.98</v>
      </c>
      <c r="E7" s="1">
        <v>1.9</v>
      </c>
      <c r="F7" s="1">
        <f t="shared" si="1"/>
        <v>23.88</v>
      </c>
      <c r="G7" s="9" t="s">
        <v>39</v>
      </c>
      <c r="H7" s="12">
        <v>44129</v>
      </c>
    </row>
    <row r="8" spans="1:8" x14ac:dyDescent="0.2">
      <c r="A8" t="s">
        <v>12</v>
      </c>
      <c r="B8" s="1">
        <v>50.99</v>
      </c>
      <c r="C8">
        <v>1</v>
      </c>
      <c r="D8" s="1">
        <f t="shared" si="0"/>
        <v>50.99</v>
      </c>
      <c r="E8" s="1">
        <v>4.3899999999999997</v>
      </c>
      <c r="F8" s="1">
        <f t="shared" si="1"/>
        <v>55.38</v>
      </c>
      <c r="G8" s="9" t="s">
        <v>39</v>
      </c>
      <c r="H8" s="12">
        <v>44140</v>
      </c>
    </row>
    <row r="9" spans="1:8" x14ac:dyDescent="0.2">
      <c r="A9" t="s">
        <v>13</v>
      </c>
      <c r="B9" s="1">
        <v>32.99</v>
      </c>
      <c r="C9">
        <v>2</v>
      </c>
      <c r="D9" s="1">
        <f t="shared" si="0"/>
        <v>65.98</v>
      </c>
      <c r="E9" s="1">
        <v>5.68</v>
      </c>
      <c r="F9" s="1">
        <f t="shared" si="1"/>
        <v>71.66</v>
      </c>
      <c r="G9" s="9" t="s">
        <v>39</v>
      </c>
      <c r="H9" s="12">
        <v>44144</v>
      </c>
    </row>
    <row r="10" spans="1:8" x14ac:dyDescent="0.2">
      <c r="A10" t="s">
        <v>14</v>
      </c>
      <c r="B10" s="1">
        <v>18.989999999999998</v>
      </c>
      <c r="C10">
        <v>1</v>
      </c>
      <c r="D10" s="1">
        <f t="shared" si="0"/>
        <v>18.989999999999998</v>
      </c>
      <c r="E10" s="1">
        <v>1.63</v>
      </c>
      <c r="F10" s="1">
        <f t="shared" si="1"/>
        <v>20.619999999999997</v>
      </c>
      <c r="G10" s="9" t="s">
        <v>39</v>
      </c>
      <c r="H10" s="12">
        <v>44144</v>
      </c>
    </row>
    <row r="11" spans="1:8" x14ac:dyDescent="0.2">
      <c r="A11" t="s">
        <v>15</v>
      </c>
      <c r="B11" s="1">
        <v>18.989999999999998</v>
      </c>
      <c r="C11">
        <v>1</v>
      </c>
      <c r="D11" s="1">
        <f t="shared" si="0"/>
        <v>18.989999999999998</v>
      </c>
      <c r="E11" s="1">
        <v>1.63</v>
      </c>
      <c r="F11" s="1">
        <f t="shared" si="1"/>
        <v>20.619999999999997</v>
      </c>
      <c r="G11" s="9" t="s">
        <v>39</v>
      </c>
      <c r="H11" s="12">
        <v>44144</v>
      </c>
    </row>
    <row r="12" spans="1:8" x14ac:dyDescent="0.2">
      <c r="A12" t="s">
        <v>17</v>
      </c>
      <c r="B12" s="1">
        <v>14.2</v>
      </c>
      <c r="C12">
        <v>5</v>
      </c>
      <c r="D12" s="1">
        <f t="shared" si="0"/>
        <v>71</v>
      </c>
      <c r="E12" s="1">
        <v>6.1</v>
      </c>
      <c r="F12" s="1">
        <f t="shared" si="1"/>
        <v>77.099999999999994</v>
      </c>
      <c r="G12" s="9" t="s">
        <v>39</v>
      </c>
      <c r="H12" s="12">
        <v>44144</v>
      </c>
    </row>
    <row r="13" spans="1:8" x14ac:dyDescent="0.2">
      <c r="A13" t="s">
        <v>18</v>
      </c>
      <c r="B13" s="1">
        <v>12.99</v>
      </c>
      <c r="C13">
        <v>4</v>
      </c>
      <c r="D13" s="1">
        <f t="shared" si="0"/>
        <v>51.96</v>
      </c>
      <c r="E13" s="1">
        <v>4.4800000000000004</v>
      </c>
      <c r="F13" s="1">
        <f t="shared" si="1"/>
        <v>56.44</v>
      </c>
      <c r="G13" s="9" t="s">
        <v>39</v>
      </c>
      <c r="H13" s="12">
        <v>44144</v>
      </c>
    </row>
    <row r="14" spans="1:8" x14ac:dyDescent="0.2">
      <c r="A14" t="s">
        <v>19</v>
      </c>
      <c r="B14" s="1">
        <v>10.99</v>
      </c>
      <c r="C14">
        <v>1</v>
      </c>
      <c r="D14" s="1">
        <f t="shared" si="0"/>
        <v>10.99</v>
      </c>
      <c r="E14" s="1">
        <v>1.01</v>
      </c>
      <c r="F14" s="1">
        <f t="shared" si="1"/>
        <v>12</v>
      </c>
      <c r="G14" s="9" t="s">
        <v>39</v>
      </c>
      <c r="H14" s="12">
        <v>44144</v>
      </c>
    </row>
    <row r="15" spans="1:8" x14ac:dyDescent="0.2">
      <c r="A15" t="s">
        <v>20</v>
      </c>
      <c r="B15" s="1">
        <v>17.989999999999998</v>
      </c>
      <c r="C15">
        <v>1</v>
      </c>
      <c r="D15" s="1">
        <f t="shared" si="0"/>
        <v>17.989999999999998</v>
      </c>
      <c r="E15" s="1">
        <v>1.55</v>
      </c>
      <c r="F15" s="1">
        <f t="shared" si="1"/>
        <v>19.54</v>
      </c>
      <c r="G15" s="9" t="s">
        <v>39</v>
      </c>
      <c r="H15" s="12">
        <v>44145</v>
      </c>
    </row>
    <row r="16" spans="1:8" x14ac:dyDescent="0.2">
      <c r="A16" t="s">
        <v>21</v>
      </c>
      <c r="B16" s="1">
        <v>119</v>
      </c>
      <c r="C16">
        <v>1</v>
      </c>
      <c r="D16" s="1">
        <f t="shared" si="0"/>
        <v>119</v>
      </c>
      <c r="E16" s="1">
        <v>10.23</v>
      </c>
      <c r="F16" s="1">
        <f t="shared" si="1"/>
        <v>129.22999999999999</v>
      </c>
      <c r="G16" s="9" t="s">
        <v>39</v>
      </c>
      <c r="H16" s="12">
        <v>44146</v>
      </c>
    </row>
    <row r="17" spans="1:8" x14ac:dyDescent="0.2">
      <c r="A17" t="s">
        <v>22</v>
      </c>
      <c r="B17" s="1">
        <v>28.99</v>
      </c>
      <c r="C17">
        <v>1</v>
      </c>
      <c r="D17" s="1">
        <f t="shared" si="0"/>
        <v>28.99</v>
      </c>
      <c r="E17" s="1">
        <v>4.45</v>
      </c>
      <c r="F17" s="1">
        <f t="shared" si="1"/>
        <v>33.44</v>
      </c>
      <c r="G17" s="9" t="s">
        <v>39</v>
      </c>
      <c r="H17" s="12">
        <v>44146</v>
      </c>
    </row>
    <row r="18" spans="1:8" x14ac:dyDescent="0.2">
      <c r="A18" t="s">
        <v>23</v>
      </c>
      <c r="B18" s="1">
        <v>22.79</v>
      </c>
      <c r="C18">
        <v>1</v>
      </c>
      <c r="D18" s="1">
        <f t="shared" si="0"/>
        <v>22.79</v>
      </c>
      <c r="E18" s="1">
        <v>0</v>
      </c>
      <c r="F18" s="1">
        <f t="shared" si="1"/>
        <v>22.79</v>
      </c>
      <c r="G18" s="9" t="s">
        <v>39</v>
      </c>
      <c r="H18" s="12">
        <v>44146</v>
      </c>
    </row>
    <row r="19" spans="1:8" x14ac:dyDescent="0.2">
      <c r="A19" t="s">
        <v>24</v>
      </c>
      <c r="B19" s="1">
        <v>7.99</v>
      </c>
      <c r="C19">
        <v>1</v>
      </c>
      <c r="D19" s="1">
        <f t="shared" si="0"/>
        <v>7.99</v>
      </c>
      <c r="E19" s="1">
        <v>0.69</v>
      </c>
      <c r="F19" s="1">
        <f t="shared" si="1"/>
        <v>8.68</v>
      </c>
      <c r="G19" s="9" t="s">
        <v>39</v>
      </c>
      <c r="H19" s="12">
        <v>44146</v>
      </c>
    </row>
    <row r="20" spans="1:8" x14ac:dyDescent="0.2">
      <c r="A20" t="s">
        <v>25</v>
      </c>
      <c r="B20" s="1">
        <v>7.99</v>
      </c>
      <c r="C20">
        <v>1</v>
      </c>
      <c r="D20" s="1">
        <f t="shared" si="0"/>
        <v>7.99</v>
      </c>
      <c r="E20" s="1">
        <v>0.69</v>
      </c>
      <c r="F20" s="1">
        <f t="shared" si="1"/>
        <v>8.68</v>
      </c>
      <c r="G20" s="9" t="s">
        <v>39</v>
      </c>
      <c r="H20" s="12">
        <v>44154</v>
      </c>
    </row>
    <row r="21" spans="1:8" x14ac:dyDescent="0.2">
      <c r="A21" t="s">
        <v>26</v>
      </c>
      <c r="B21" s="1">
        <v>11.99</v>
      </c>
      <c r="C21">
        <v>1</v>
      </c>
      <c r="D21" s="1">
        <f t="shared" si="0"/>
        <v>11.99</v>
      </c>
      <c r="E21" s="1">
        <v>0</v>
      </c>
      <c r="F21" s="1">
        <f t="shared" si="1"/>
        <v>11.99</v>
      </c>
      <c r="G21" s="9" t="s">
        <v>39</v>
      </c>
      <c r="H21" s="12">
        <v>44151</v>
      </c>
    </row>
    <row r="22" spans="1:8" x14ac:dyDescent="0.2">
      <c r="A22" t="s">
        <v>30</v>
      </c>
      <c r="B22" s="1">
        <v>13.09</v>
      </c>
      <c r="C22">
        <v>1</v>
      </c>
      <c r="D22" s="1">
        <f t="shared" si="0"/>
        <v>13.09</v>
      </c>
      <c r="E22" s="1">
        <v>0</v>
      </c>
      <c r="F22" s="1">
        <f t="shared" si="1"/>
        <v>13.09</v>
      </c>
      <c r="G22" s="9" t="s">
        <v>39</v>
      </c>
      <c r="H22" s="12">
        <v>44151</v>
      </c>
    </row>
    <row r="23" spans="1:8" x14ac:dyDescent="0.2">
      <c r="A23" t="s">
        <v>27</v>
      </c>
      <c r="B23" s="1">
        <v>15.59</v>
      </c>
      <c r="C23">
        <v>1</v>
      </c>
      <c r="D23" s="1">
        <f t="shared" si="0"/>
        <v>15.59</v>
      </c>
      <c r="E23" s="1">
        <v>0</v>
      </c>
      <c r="F23" s="1">
        <f t="shared" si="1"/>
        <v>15.59</v>
      </c>
      <c r="G23" s="9" t="s">
        <v>39</v>
      </c>
      <c r="H23" s="12">
        <v>44151</v>
      </c>
    </row>
    <row r="24" spans="1:8" x14ac:dyDescent="0.2">
      <c r="A24" t="s">
        <v>28</v>
      </c>
      <c r="B24" s="1">
        <v>16.489999999999998</v>
      </c>
      <c r="C24">
        <v>3</v>
      </c>
      <c r="D24" s="1">
        <f t="shared" si="0"/>
        <v>49.47</v>
      </c>
      <c r="E24" s="1">
        <v>0</v>
      </c>
      <c r="F24" s="1">
        <f t="shared" si="1"/>
        <v>49.47</v>
      </c>
      <c r="G24" s="9" t="s">
        <v>39</v>
      </c>
      <c r="H24" s="12">
        <v>44151</v>
      </c>
    </row>
    <row r="25" spans="1:8" x14ac:dyDescent="0.2">
      <c r="A25" t="s">
        <v>29</v>
      </c>
      <c r="B25" s="1">
        <v>12.99</v>
      </c>
      <c r="C25">
        <v>1</v>
      </c>
      <c r="D25" s="1">
        <f t="shared" si="0"/>
        <v>12.99</v>
      </c>
      <c r="E25" s="1">
        <v>0</v>
      </c>
      <c r="F25" s="1">
        <f t="shared" si="1"/>
        <v>12.99</v>
      </c>
      <c r="G25" s="9" t="s">
        <v>39</v>
      </c>
      <c r="H25" s="12">
        <v>44144</v>
      </c>
    </row>
    <row r="26" spans="1:8" x14ac:dyDescent="0.2">
      <c r="A26" t="s">
        <v>31</v>
      </c>
      <c r="B26" s="1">
        <v>11.99</v>
      </c>
      <c r="C26">
        <v>1</v>
      </c>
      <c r="D26" s="1">
        <f t="shared" si="0"/>
        <v>11.99</v>
      </c>
      <c r="E26" s="1">
        <v>0</v>
      </c>
      <c r="F26" s="1">
        <f t="shared" si="1"/>
        <v>11.99</v>
      </c>
      <c r="G26" s="9" t="s">
        <v>39</v>
      </c>
      <c r="H26" s="12">
        <v>44144</v>
      </c>
    </row>
    <row r="27" spans="1:8" x14ac:dyDescent="0.2">
      <c r="A27" t="s">
        <v>28</v>
      </c>
      <c r="B27" s="1">
        <v>16.489999999999998</v>
      </c>
      <c r="C27">
        <v>1</v>
      </c>
      <c r="D27" s="1">
        <f t="shared" si="0"/>
        <v>16.489999999999998</v>
      </c>
      <c r="E27" s="1">
        <v>0</v>
      </c>
      <c r="F27" s="1">
        <f t="shared" si="1"/>
        <v>16.489999999999998</v>
      </c>
      <c r="G27" s="9" t="s">
        <v>39</v>
      </c>
      <c r="H27" s="12">
        <v>44152</v>
      </c>
    </row>
    <row r="28" spans="1:8" x14ac:dyDescent="0.2">
      <c r="A28" t="s">
        <v>30</v>
      </c>
      <c r="B28" s="1">
        <v>13.09</v>
      </c>
      <c r="C28">
        <v>1</v>
      </c>
      <c r="D28" s="1">
        <f t="shared" si="0"/>
        <v>13.09</v>
      </c>
      <c r="E28" s="1">
        <v>12.46</v>
      </c>
      <c r="F28" s="1">
        <f t="shared" si="1"/>
        <v>25.55</v>
      </c>
      <c r="G28" s="9" t="s">
        <v>39</v>
      </c>
      <c r="H28" s="12">
        <v>44151</v>
      </c>
    </row>
    <row r="29" spans="1:8" x14ac:dyDescent="0.2">
      <c r="A29" t="s">
        <v>32</v>
      </c>
      <c r="B29" s="1">
        <v>6.98</v>
      </c>
      <c r="C29">
        <v>1</v>
      </c>
      <c r="D29" s="1">
        <f t="shared" si="0"/>
        <v>6.98</v>
      </c>
      <c r="E29" s="1">
        <v>0.6</v>
      </c>
      <c r="F29" s="1">
        <f t="shared" si="1"/>
        <v>7.58</v>
      </c>
      <c r="G29" s="9" t="s">
        <v>39</v>
      </c>
      <c r="H29" s="12">
        <v>44172</v>
      </c>
    </row>
    <row r="30" spans="1:8" x14ac:dyDescent="0.2">
      <c r="A30" t="s">
        <v>33</v>
      </c>
      <c r="B30" s="1">
        <v>32.89</v>
      </c>
      <c r="C30">
        <v>1</v>
      </c>
      <c r="D30" s="1">
        <f t="shared" si="0"/>
        <v>32.89</v>
      </c>
      <c r="E30" s="1">
        <v>2.83</v>
      </c>
      <c r="F30" s="1">
        <f t="shared" si="1"/>
        <v>35.72</v>
      </c>
      <c r="G30" s="9" t="s">
        <v>39</v>
      </c>
      <c r="H30" s="12">
        <v>44175</v>
      </c>
    </row>
    <row r="31" spans="1:8" x14ac:dyDescent="0.2">
      <c r="A31" t="s">
        <v>34</v>
      </c>
      <c r="B31" s="1">
        <v>8.99</v>
      </c>
      <c r="C31">
        <v>1</v>
      </c>
      <c r="D31" s="1">
        <f t="shared" si="0"/>
        <v>8.99</v>
      </c>
      <c r="E31" s="1">
        <v>0.77</v>
      </c>
      <c r="F31" s="1">
        <f t="shared" si="1"/>
        <v>9.76</v>
      </c>
      <c r="G31" s="9" t="s">
        <v>39</v>
      </c>
      <c r="H31" s="12">
        <v>43863</v>
      </c>
    </row>
    <row r="32" spans="1:8" x14ac:dyDescent="0.2">
      <c r="A32" t="s">
        <v>35</v>
      </c>
      <c r="B32" s="1">
        <v>59.99</v>
      </c>
      <c r="C32">
        <v>1</v>
      </c>
      <c r="D32" s="1">
        <f t="shared" si="0"/>
        <v>59.99</v>
      </c>
      <c r="E32" s="1">
        <v>0</v>
      </c>
      <c r="F32" s="1">
        <f t="shared" si="1"/>
        <v>59.99</v>
      </c>
      <c r="G32" s="9" t="s">
        <v>39</v>
      </c>
      <c r="H32" s="12">
        <v>44169</v>
      </c>
    </row>
    <row r="33" spans="1:8" x14ac:dyDescent="0.2">
      <c r="A33" t="s">
        <v>36</v>
      </c>
      <c r="B33" s="1">
        <v>14.99</v>
      </c>
      <c r="C33">
        <v>1</v>
      </c>
      <c r="D33" s="1">
        <f t="shared" si="0"/>
        <v>14.99</v>
      </c>
      <c r="E33" s="1">
        <v>6.45</v>
      </c>
      <c r="F33" s="1">
        <f t="shared" si="1"/>
        <v>21.44</v>
      </c>
      <c r="G33" s="9" t="s">
        <v>39</v>
      </c>
      <c r="H33" s="12">
        <v>44169</v>
      </c>
    </row>
    <row r="34" spans="1:8" x14ac:dyDescent="0.2">
      <c r="A34" t="s">
        <v>37</v>
      </c>
      <c r="B34" s="1">
        <v>6.21</v>
      </c>
      <c r="C34">
        <v>1</v>
      </c>
      <c r="D34" s="1">
        <f t="shared" si="0"/>
        <v>6.21</v>
      </c>
      <c r="E34" s="1">
        <v>0</v>
      </c>
      <c r="F34" s="1">
        <f t="shared" si="1"/>
        <v>6.21</v>
      </c>
      <c r="G34" s="9" t="s">
        <v>40</v>
      </c>
      <c r="H34" t="s">
        <v>43</v>
      </c>
    </row>
    <row r="35" spans="1:8" ht="28" customHeight="1" x14ac:dyDescent="0.2">
      <c r="A35" s="13" t="s">
        <v>44</v>
      </c>
      <c r="B35" s="14" t="s">
        <v>45</v>
      </c>
      <c r="C35" s="15" t="s">
        <v>46</v>
      </c>
      <c r="D35" s="16" t="s">
        <v>47</v>
      </c>
      <c r="H35" s="15" t="s">
        <v>48</v>
      </c>
    </row>
    <row r="36" spans="1:8" ht="23" customHeight="1" x14ac:dyDescent="0.2"/>
    <row r="37" spans="1:8" x14ac:dyDescent="0.2">
      <c r="A37" t="s">
        <v>37</v>
      </c>
      <c r="B37" s="1">
        <v>23.76</v>
      </c>
      <c r="C37">
        <v>1</v>
      </c>
      <c r="D37" s="1">
        <f t="shared" si="0"/>
        <v>23.76</v>
      </c>
      <c r="E37" s="1">
        <v>0</v>
      </c>
      <c r="F37" s="1">
        <f t="shared" si="1"/>
        <v>23.76</v>
      </c>
      <c r="G37" s="9" t="s">
        <v>40</v>
      </c>
      <c r="H37" t="s">
        <v>43</v>
      </c>
    </row>
    <row r="38" spans="1:8" ht="21" x14ac:dyDescent="0.25">
      <c r="A38" s="7" t="s">
        <v>16</v>
      </c>
      <c r="B38" s="5"/>
      <c r="C38" s="4"/>
      <c r="D38" s="5"/>
      <c r="E38" s="5"/>
      <c r="F38" s="6">
        <f>SUM(F2:F37)</f>
        <v>1124</v>
      </c>
    </row>
    <row r="40" spans="1:8" ht="21" x14ac:dyDescent="0.25">
      <c r="A40" s="10" t="s">
        <v>42</v>
      </c>
      <c r="F40" s="11">
        <f>(F38/4000 )</f>
        <v>0.28100000000000003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Hoven</cp:lastModifiedBy>
  <dcterms:created xsi:type="dcterms:W3CDTF">2020-12-16T05:49:30Z</dcterms:created>
  <dcterms:modified xsi:type="dcterms:W3CDTF">2021-01-24T22:41:56Z</dcterms:modified>
</cp:coreProperties>
</file>