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la/Desktop/code/Drone_Code/Receipts/Receipts/Tabulated/"/>
    </mc:Choice>
  </mc:AlternateContent>
  <xr:revisionPtr revIDLastSave="0" documentId="8_{B81197E5-776D-294F-A4ED-0E1FD1B66948}" xr6:coauthVersionLast="46" xr6:coauthVersionMax="46" xr10:uidLastSave="{00000000-0000-0000-0000-000000000000}"/>
  <bookViews>
    <workbookView xWindow="0" yWindow="500" windowWidth="20740" windowHeight="11160" xr2:uid="{5816B610-CF30-1842-9229-BC1882F023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2" i="1"/>
  <c r="F2" i="1" s="1"/>
  <c r="F60" i="1" l="1"/>
  <c r="F62" i="1" s="1"/>
</calcChain>
</file>

<file path=xl/sharedStrings.xml><?xml version="1.0" encoding="utf-8"?>
<sst xmlns="http://schemas.openxmlformats.org/spreadsheetml/2006/main" count="129" uniqueCount="69">
  <si>
    <t>cost</t>
  </si>
  <si>
    <t>number</t>
  </si>
  <si>
    <t>total cost</t>
  </si>
  <si>
    <t>Name</t>
  </si>
  <si>
    <t>tax</t>
  </si>
  <si>
    <t>amount paid</t>
  </si>
  <si>
    <t xml:space="preserve">Adafruit 9-DOF IMU BNO05 </t>
  </si>
  <si>
    <t>TOF- Lidar TFMini-s</t>
  </si>
  <si>
    <t>Raspberry Pi 4 B (8GB)</t>
  </si>
  <si>
    <t>Teensy 4.0 (/w/ pins)</t>
  </si>
  <si>
    <t>Mechanical Pro H510 Bluetooth Controller</t>
  </si>
  <si>
    <t>WayinTop Jumper wire kit for breadboard</t>
  </si>
  <si>
    <t>Crazepony EMAX 2600kv Brushless Motor (4pcs)</t>
  </si>
  <si>
    <t>Zeee 5200 mAh 50C 11.1V 3S Lipo Battery</t>
  </si>
  <si>
    <t xml:space="preserve">Aluminium Sheet 6061-T6 </t>
  </si>
  <si>
    <t xml:space="preserve">M4 Screw Assortment kit </t>
  </si>
  <si>
    <t xml:space="preserve">TOTAL: </t>
  </si>
  <si>
    <t>Maple Lumber (3/4" x 2" x 12")</t>
  </si>
  <si>
    <t>Degraw 5kg Load cell /w/ amplifier ADC</t>
  </si>
  <si>
    <t xml:space="preserve">Venom 2-8S Battery monitor </t>
  </si>
  <si>
    <t xml:space="preserve">USB C LAN adapter (thunderbolt 3 to Gigabit eth) </t>
  </si>
  <si>
    <t>NVIDIA Jetson Nano</t>
  </si>
  <si>
    <t>T300 Jetson Nano Computer Case</t>
  </si>
  <si>
    <t>Wireless-AC8265 Dual mode wireless NIC M.2E Adapter</t>
  </si>
  <si>
    <t>M6 Hex Socket Screw (304 Stainless Steel)</t>
  </si>
  <si>
    <t xml:space="preserve">Deans to XT60 adapter </t>
  </si>
  <si>
    <t>YUFAY (4CW 4CCW) Tri blae propellers</t>
  </si>
  <si>
    <t>62 Pcs T-Plug LiPo battery connection fittings</t>
  </si>
  <si>
    <t>30A Brushless ESC with 3A UBEC (3.5mm bullet plugs)</t>
  </si>
  <si>
    <t>Makerfocus I2C 16 channel PWM Servo Controller</t>
  </si>
  <si>
    <t xml:space="preserve">Parallel Y splitter (battery connectors) </t>
  </si>
  <si>
    <t>Solderable breadboards (5 pack + 1 mini board)</t>
  </si>
  <si>
    <t>Gold Bullet conectors (3.5mm)</t>
  </si>
  <si>
    <t>Geekworm T300 SSD/HDD Jetson Nano shields</t>
  </si>
  <si>
    <t>Mini HDMI FPC ribbon cable</t>
  </si>
  <si>
    <t>Lipo Battery Balance charger</t>
  </si>
  <si>
    <t>ESC programming card</t>
  </si>
  <si>
    <t>3D Printing Job</t>
  </si>
  <si>
    <t>Vendor</t>
  </si>
  <si>
    <t>Amazon</t>
  </si>
  <si>
    <t>GCU Engineering Shop</t>
  </si>
  <si>
    <t>Date Shipped</t>
  </si>
  <si>
    <t>BUDGET USAGE:</t>
  </si>
  <si>
    <t>N/A</t>
  </si>
  <si>
    <t>3A UBEC</t>
  </si>
  <si>
    <t>4S Batteries  (14.8 V. 120 C, 2200 mAh)</t>
  </si>
  <si>
    <t>60A V2 ESC (32 bit)</t>
  </si>
  <si>
    <t>Ball End Mill (1/4" shank, 3/4" Length)</t>
  </si>
  <si>
    <t>Barometer (JBtek BMP180)</t>
  </si>
  <si>
    <t>BNO055 (Adafruit 9DOF IMU fusion)</t>
  </si>
  <si>
    <t>GoPro 50-in-1 Accessory Kit</t>
  </si>
  <si>
    <t>GoPro Hero8 (4K Waterproof camera)</t>
  </si>
  <si>
    <t>M Series Taps (Rocaris, M3 M4 M5 M6 M8, Ti Hss Flute)</t>
  </si>
  <si>
    <t>M 2.5 Standoffs (Hex brass spacer assortment)</t>
  </si>
  <si>
    <t>M3 Brass Standoffs (300 pc brass spacer assortment)</t>
  </si>
  <si>
    <t>M3 Screws (500 pc, stainless steel assortment)</t>
  </si>
  <si>
    <t>NYS</t>
  </si>
  <si>
    <t>Motors (1800kV, quad)</t>
  </si>
  <si>
    <t>MPU6050 (Diymore 6DOF)</t>
  </si>
  <si>
    <t>Raspberry Pi Camera Module (V2 1080P)</t>
  </si>
  <si>
    <t>Prototyping Boards and Wire (Fermerry 10 gauge wire and AUSTOR 100 pc board kit)</t>
  </si>
  <si>
    <t>Scale (American Fristaden Lab Precision Analytical Balance 10 kg)</t>
  </si>
  <si>
    <t>Soldeirng Flux (Rosin Paste Flux 2oz)</t>
  </si>
  <si>
    <t>Teensy 4.0 (w/ pins)</t>
  </si>
  <si>
    <t>TF Mini-S LiDAR Lase Range Sensor</t>
  </si>
  <si>
    <t>Tooling Batteries (Synergy R9 Dog Collar -2x COMP 4 SAFT batteries)</t>
  </si>
  <si>
    <t>Flow Breakout Board (1597-1550-ND)</t>
  </si>
  <si>
    <t>DigiKey</t>
  </si>
  <si>
    <t>SD Cards (SanDisk 128GB 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</si>
</sst>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4"/>
      <color theme="1"/>
      <name val="Calibri (Body)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1" fillId="2" borderId="0" xfId="1"/>
    <xf numFmtId="164" fontId="1" fillId="2" borderId="0" xfId="1" applyNumberFormat="1"/>
    <xf numFmtId="164" fontId="3" fillId="2" borderId="0" xfId="1" applyNumberFormat="1" applyFont="1"/>
    <xf numFmtId="0" fontId="4" fillId="2" borderId="0" xfId="1" applyFont="1"/>
    <xf numFmtId="4" fontId="2" fillId="0" borderId="0" xfId="0" applyNumberFormat="1" applyFont="1"/>
    <xf numFmtId="4" fontId="0" fillId="0" borderId="0" xfId="0" applyNumberFormat="1"/>
    <xf numFmtId="0" fontId="4" fillId="0" borderId="0" xfId="0" applyFont="1"/>
    <xf numFmtId="10" fontId="5" fillId="3" borderId="0" xfId="0" applyNumberFormat="1" applyFont="1" applyFill="1"/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horizontal="right"/>
    </xf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983B-F0DA-D04D-BE29-9B50ACF370B6}">
  <dimension ref="A1:H62"/>
  <sheetViews>
    <sheetView tabSelected="1" topLeftCell="A43" zoomScale="85" zoomScaleNormal="85" workbookViewId="0">
      <selection activeCell="F60" sqref="F60"/>
    </sheetView>
  </sheetViews>
  <sheetFormatPr baseColWidth="10" defaultColWidth="11" defaultRowHeight="16" x14ac:dyDescent="0.2"/>
  <cols>
    <col min="1" max="1" width="59.6640625" customWidth="1"/>
    <col min="2" max="2" width="10.83203125" style="1"/>
    <col min="4" max="5" width="10.83203125" style="1"/>
    <col min="6" max="6" width="13.6640625" style="1" customWidth="1"/>
    <col min="7" max="7" width="19.6640625" style="9" bestFit="1" customWidth="1"/>
    <col min="8" max="8" width="14.5" bestFit="1" customWidth="1"/>
  </cols>
  <sheetData>
    <row r="1" spans="1:8" s="2" customFormat="1" ht="19" x14ac:dyDescent="0.25">
      <c r="A1" s="2" t="s">
        <v>3</v>
      </c>
      <c r="B1" s="3" t="s">
        <v>0</v>
      </c>
      <c r="C1" s="2" t="s">
        <v>1</v>
      </c>
      <c r="D1" s="3" t="s">
        <v>2</v>
      </c>
      <c r="E1" s="3" t="s">
        <v>4</v>
      </c>
      <c r="F1" s="3" t="s">
        <v>5</v>
      </c>
      <c r="G1" s="8" t="s">
        <v>38</v>
      </c>
      <c r="H1" s="2" t="s">
        <v>41</v>
      </c>
    </row>
    <row r="2" spans="1:8" x14ac:dyDescent="0.2">
      <c r="A2" t="s">
        <v>6</v>
      </c>
      <c r="B2" s="1">
        <v>34.99</v>
      </c>
      <c r="C2">
        <v>1</v>
      </c>
      <c r="D2" s="1">
        <f>B2*C2</f>
        <v>34.99</v>
      </c>
      <c r="E2" s="1">
        <v>3.01</v>
      </c>
      <c r="F2" s="1">
        <f>D2+E2</f>
        <v>38</v>
      </c>
      <c r="G2" s="14" t="s">
        <v>39</v>
      </c>
      <c r="H2" s="12">
        <v>44129</v>
      </c>
    </row>
    <row r="3" spans="1:8" x14ac:dyDescent="0.2">
      <c r="A3" t="s">
        <v>7</v>
      </c>
      <c r="B3" s="1">
        <v>39.090000000000003</v>
      </c>
      <c r="C3">
        <v>1</v>
      </c>
      <c r="D3" s="1">
        <f t="shared" ref="D3:D37" si="0">B3*C3</f>
        <v>39.090000000000003</v>
      </c>
      <c r="E3" s="1">
        <v>3.36</v>
      </c>
      <c r="F3" s="1">
        <f t="shared" ref="F3:F37" si="1">D3+E3</f>
        <v>42.45</v>
      </c>
      <c r="G3" s="14" t="s">
        <v>39</v>
      </c>
      <c r="H3" s="12">
        <v>44129</v>
      </c>
    </row>
    <row r="4" spans="1:8" x14ac:dyDescent="0.2">
      <c r="A4" t="s">
        <v>8</v>
      </c>
      <c r="B4" s="1">
        <v>88.86</v>
      </c>
      <c r="C4">
        <v>1</v>
      </c>
      <c r="D4" s="1">
        <f t="shared" si="0"/>
        <v>88.86</v>
      </c>
      <c r="E4" s="1">
        <v>7.64</v>
      </c>
      <c r="F4" s="1">
        <f t="shared" si="1"/>
        <v>96.5</v>
      </c>
      <c r="G4" s="14" t="s">
        <v>39</v>
      </c>
      <c r="H4" s="12">
        <v>44126</v>
      </c>
    </row>
    <row r="5" spans="1:8" x14ac:dyDescent="0.2">
      <c r="A5" t="s">
        <v>9</v>
      </c>
      <c r="B5" s="1">
        <v>29.2</v>
      </c>
      <c r="C5">
        <v>1</v>
      </c>
      <c r="D5" s="1">
        <f t="shared" si="0"/>
        <v>29.2</v>
      </c>
      <c r="E5" s="1">
        <v>2.5099999999999998</v>
      </c>
      <c r="F5" s="1">
        <f t="shared" si="1"/>
        <v>31.71</v>
      </c>
      <c r="G5" s="14" t="s">
        <v>39</v>
      </c>
      <c r="H5" s="12">
        <v>44129</v>
      </c>
    </row>
    <row r="6" spans="1:8" x14ac:dyDescent="0.2">
      <c r="A6" t="s">
        <v>10</v>
      </c>
      <c r="B6" s="1">
        <v>30.99</v>
      </c>
      <c r="C6">
        <v>1</v>
      </c>
      <c r="D6" s="1">
        <f t="shared" si="0"/>
        <v>30.99</v>
      </c>
      <c r="E6" s="1">
        <v>2.67</v>
      </c>
      <c r="F6" s="1">
        <f t="shared" si="1"/>
        <v>33.659999999999997</v>
      </c>
      <c r="G6" s="14" t="s">
        <v>39</v>
      </c>
      <c r="H6" s="12">
        <v>44129</v>
      </c>
    </row>
    <row r="7" spans="1:8" x14ac:dyDescent="0.2">
      <c r="A7" t="s">
        <v>11</v>
      </c>
      <c r="B7" s="1">
        <v>10.99</v>
      </c>
      <c r="C7">
        <v>2</v>
      </c>
      <c r="D7" s="1">
        <f t="shared" si="0"/>
        <v>21.98</v>
      </c>
      <c r="E7" s="1">
        <v>1.9</v>
      </c>
      <c r="F7" s="1">
        <f t="shared" si="1"/>
        <v>23.88</v>
      </c>
      <c r="G7" s="14" t="s">
        <v>39</v>
      </c>
      <c r="H7" s="12">
        <v>44129</v>
      </c>
    </row>
    <row r="8" spans="1:8" x14ac:dyDescent="0.2">
      <c r="A8" t="s">
        <v>12</v>
      </c>
      <c r="B8" s="1">
        <v>50.99</v>
      </c>
      <c r="C8">
        <v>1</v>
      </c>
      <c r="D8" s="1">
        <f t="shared" si="0"/>
        <v>50.99</v>
      </c>
      <c r="E8" s="1">
        <v>4.3899999999999997</v>
      </c>
      <c r="F8" s="1">
        <f t="shared" si="1"/>
        <v>55.38</v>
      </c>
      <c r="G8" s="14" t="s">
        <v>39</v>
      </c>
      <c r="H8" s="12">
        <v>44140</v>
      </c>
    </row>
    <row r="9" spans="1:8" x14ac:dyDescent="0.2">
      <c r="A9" t="s">
        <v>13</v>
      </c>
      <c r="B9" s="1">
        <v>32.99</v>
      </c>
      <c r="C9">
        <v>2</v>
      </c>
      <c r="D9" s="1">
        <f t="shared" si="0"/>
        <v>65.98</v>
      </c>
      <c r="E9" s="1">
        <v>5.68</v>
      </c>
      <c r="F9" s="1">
        <f t="shared" si="1"/>
        <v>71.66</v>
      </c>
      <c r="G9" s="14" t="s">
        <v>39</v>
      </c>
      <c r="H9" s="12">
        <v>44144</v>
      </c>
    </row>
    <row r="10" spans="1:8" x14ac:dyDescent="0.2">
      <c r="A10" t="s">
        <v>14</v>
      </c>
      <c r="B10" s="1">
        <v>18.989999999999998</v>
      </c>
      <c r="C10">
        <v>1</v>
      </c>
      <c r="D10" s="1">
        <f t="shared" si="0"/>
        <v>18.989999999999998</v>
      </c>
      <c r="E10" s="1">
        <v>1.63</v>
      </c>
      <c r="F10" s="1">
        <f t="shared" si="1"/>
        <v>20.619999999999997</v>
      </c>
      <c r="G10" s="14" t="s">
        <v>39</v>
      </c>
      <c r="H10" s="12">
        <v>44144</v>
      </c>
    </row>
    <row r="11" spans="1:8" x14ac:dyDescent="0.2">
      <c r="A11" t="s">
        <v>15</v>
      </c>
      <c r="B11" s="1">
        <v>18.989999999999998</v>
      </c>
      <c r="C11">
        <v>1</v>
      </c>
      <c r="D11" s="1">
        <f t="shared" si="0"/>
        <v>18.989999999999998</v>
      </c>
      <c r="E11" s="1">
        <v>1.63</v>
      </c>
      <c r="F11" s="1">
        <f t="shared" si="1"/>
        <v>20.619999999999997</v>
      </c>
      <c r="G11" s="14" t="s">
        <v>39</v>
      </c>
      <c r="H11" s="12">
        <v>44144</v>
      </c>
    </row>
    <row r="12" spans="1:8" x14ac:dyDescent="0.2">
      <c r="A12" t="s">
        <v>17</v>
      </c>
      <c r="B12" s="1">
        <v>14.2</v>
      </c>
      <c r="C12">
        <v>5</v>
      </c>
      <c r="D12" s="1">
        <f t="shared" si="0"/>
        <v>71</v>
      </c>
      <c r="E12" s="1">
        <v>6.1</v>
      </c>
      <c r="F12" s="1">
        <f t="shared" si="1"/>
        <v>77.099999999999994</v>
      </c>
      <c r="G12" s="14" t="s">
        <v>39</v>
      </c>
      <c r="H12" s="12">
        <v>44144</v>
      </c>
    </row>
    <row r="13" spans="1:8" x14ac:dyDescent="0.2">
      <c r="A13" t="s">
        <v>18</v>
      </c>
      <c r="B13" s="1">
        <v>12.99</v>
      </c>
      <c r="C13">
        <v>4</v>
      </c>
      <c r="D13" s="1">
        <f t="shared" si="0"/>
        <v>51.96</v>
      </c>
      <c r="E13" s="1">
        <v>4.4800000000000004</v>
      </c>
      <c r="F13" s="1">
        <f t="shared" si="1"/>
        <v>56.44</v>
      </c>
      <c r="G13" s="14" t="s">
        <v>39</v>
      </c>
      <c r="H13" s="12">
        <v>44144</v>
      </c>
    </row>
    <row r="14" spans="1:8" x14ac:dyDescent="0.2">
      <c r="A14" t="s">
        <v>19</v>
      </c>
      <c r="B14" s="1">
        <v>10.99</v>
      </c>
      <c r="C14">
        <v>1</v>
      </c>
      <c r="D14" s="1">
        <f t="shared" si="0"/>
        <v>10.99</v>
      </c>
      <c r="E14" s="1">
        <v>1.01</v>
      </c>
      <c r="F14" s="1">
        <f t="shared" si="1"/>
        <v>12</v>
      </c>
      <c r="G14" s="14" t="s">
        <v>39</v>
      </c>
      <c r="H14" s="12">
        <v>44144</v>
      </c>
    </row>
    <row r="15" spans="1:8" x14ac:dyDescent="0.2">
      <c r="A15" t="s">
        <v>20</v>
      </c>
      <c r="B15" s="1">
        <v>17.989999999999998</v>
      </c>
      <c r="C15">
        <v>1</v>
      </c>
      <c r="D15" s="1">
        <f t="shared" si="0"/>
        <v>17.989999999999998</v>
      </c>
      <c r="E15" s="1">
        <v>1.55</v>
      </c>
      <c r="F15" s="1">
        <f t="shared" si="1"/>
        <v>19.54</v>
      </c>
      <c r="G15" s="14" t="s">
        <v>39</v>
      </c>
      <c r="H15" s="12">
        <v>44145</v>
      </c>
    </row>
    <row r="16" spans="1:8" x14ac:dyDescent="0.2">
      <c r="A16" t="s">
        <v>21</v>
      </c>
      <c r="B16" s="1">
        <v>119</v>
      </c>
      <c r="C16">
        <v>1</v>
      </c>
      <c r="D16" s="1">
        <f t="shared" si="0"/>
        <v>119</v>
      </c>
      <c r="E16" s="1">
        <v>10.23</v>
      </c>
      <c r="F16" s="1">
        <f t="shared" si="1"/>
        <v>129.22999999999999</v>
      </c>
      <c r="G16" s="14" t="s">
        <v>39</v>
      </c>
      <c r="H16" s="12">
        <v>44146</v>
      </c>
    </row>
    <row r="17" spans="1:8" x14ac:dyDescent="0.2">
      <c r="A17" t="s">
        <v>22</v>
      </c>
      <c r="B17" s="1">
        <v>28.99</v>
      </c>
      <c r="C17">
        <v>1</v>
      </c>
      <c r="D17" s="1">
        <f t="shared" si="0"/>
        <v>28.99</v>
      </c>
      <c r="E17" s="1">
        <v>4.45</v>
      </c>
      <c r="F17" s="1">
        <f t="shared" si="1"/>
        <v>33.44</v>
      </c>
      <c r="G17" s="14" t="s">
        <v>39</v>
      </c>
      <c r="H17" s="12">
        <v>44146</v>
      </c>
    </row>
    <row r="18" spans="1:8" x14ac:dyDescent="0.2">
      <c r="A18" t="s">
        <v>23</v>
      </c>
      <c r="B18" s="1">
        <v>22.79</v>
      </c>
      <c r="C18">
        <v>1</v>
      </c>
      <c r="D18" s="1">
        <f t="shared" si="0"/>
        <v>22.79</v>
      </c>
      <c r="E18" s="1">
        <v>0</v>
      </c>
      <c r="F18" s="1">
        <f t="shared" si="1"/>
        <v>22.79</v>
      </c>
      <c r="G18" s="14" t="s">
        <v>39</v>
      </c>
      <c r="H18" s="12">
        <v>44146</v>
      </c>
    </row>
    <row r="19" spans="1:8" x14ac:dyDescent="0.2">
      <c r="A19" t="s">
        <v>24</v>
      </c>
      <c r="B19" s="1">
        <v>7.99</v>
      </c>
      <c r="C19">
        <v>1</v>
      </c>
      <c r="D19" s="1">
        <f t="shared" si="0"/>
        <v>7.99</v>
      </c>
      <c r="E19" s="1">
        <v>0.69</v>
      </c>
      <c r="F19" s="1">
        <f t="shared" si="1"/>
        <v>8.68</v>
      </c>
      <c r="G19" s="14" t="s">
        <v>39</v>
      </c>
      <c r="H19" s="12">
        <v>44146</v>
      </c>
    </row>
    <row r="20" spans="1:8" x14ac:dyDescent="0.2">
      <c r="A20" t="s">
        <v>25</v>
      </c>
      <c r="B20" s="1">
        <v>7.99</v>
      </c>
      <c r="C20">
        <v>1</v>
      </c>
      <c r="D20" s="1">
        <f t="shared" si="0"/>
        <v>7.99</v>
      </c>
      <c r="E20" s="1">
        <v>0.69</v>
      </c>
      <c r="F20" s="1">
        <f t="shared" si="1"/>
        <v>8.68</v>
      </c>
      <c r="G20" s="14" t="s">
        <v>39</v>
      </c>
      <c r="H20" s="12">
        <v>44154</v>
      </c>
    </row>
    <row r="21" spans="1:8" x14ac:dyDescent="0.2">
      <c r="A21" t="s">
        <v>26</v>
      </c>
      <c r="B21" s="1">
        <v>11.99</v>
      </c>
      <c r="C21">
        <v>1</v>
      </c>
      <c r="D21" s="1">
        <f t="shared" si="0"/>
        <v>11.99</v>
      </c>
      <c r="E21" s="1">
        <v>0</v>
      </c>
      <c r="F21" s="1">
        <f t="shared" si="1"/>
        <v>11.99</v>
      </c>
      <c r="G21" s="14" t="s">
        <v>39</v>
      </c>
      <c r="H21" s="12">
        <v>44151</v>
      </c>
    </row>
    <row r="22" spans="1:8" x14ac:dyDescent="0.2">
      <c r="A22" t="s">
        <v>30</v>
      </c>
      <c r="B22" s="1">
        <v>13.09</v>
      </c>
      <c r="C22">
        <v>1</v>
      </c>
      <c r="D22" s="1">
        <f t="shared" si="0"/>
        <v>13.09</v>
      </c>
      <c r="E22" s="1">
        <v>0</v>
      </c>
      <c r="F22" s="1">
        <f t="shared" si="1"/>
        <v>13.09</v>
      </c>
      <c r="G22" s="14" t="s">
        <v>39</v>
      </c>
      <c r="H22" s="12">
        <v>44151</v>
      </c>
    </row>
    <row r="23" spans="1:8" x14ac:dyDescent="0.2">
      <c r="A23" t="s">
        <v>27</v>
      </c>
      <c r="B23" s="1">
        <v>15.59</v>
      </c>
      <c r="C23">
        <v>1</v>
      </c>
      <c r="D23" s="1">
        <f t="shared" si="0"/>
        <v>15.59</v>
      </c>
      <c r="E23" s="1">
        <v>0</v>
      </c>
      <c r="F23" s="1">
        <f t="shared" si="1"/>
        <v>15.59</v>
      </c>
      <c r="G23" s="14" t="s">
        <v>39</v>
      </c>
      <c r="H23" s="12">
        <v>44151</v>
      </c>
    </row>
    <row r="24" spans="1:8" x14ac:dyDescent="0.2">
      <c r="A24" t="s">
        <v>28</v>
      </c>
      <c r="B24" s="1">
        <v>16.489999999999998</v>
      </c>
      <c r="C24">
        <v>3</v>
      </c>
      <c r="D24" s="1">
        <f t="shared" si="0"/>
        <v>49.47</v>
      </c>
      <c r="E24" s="1">
        <v>0</v>
      </c>
      <c r="F24" s="1">
        <f t="shared" si="1"/>
        <v>49.47</v>
      </c>
      <c r="G24" s="14" t="s">
        <v>39</v>
      </c>
      <c r="H24" s="12">
        <v>44151</v>
      </c>
    </row>
    <row r="25" spans="1:8" x14ac:dyDescent="0.2">
      <c r="A25" t="s">
        <v>29</v>
      </c>
      <c r="B25" s="1">
        <v>12.99</v>
      </c>
      <c r="C25">
        <v>1</v>
      </c>
      <c r="D25" s="1">
        <f t="shared" si="0"/>
        <v>12.99</v>
      </c>
      <c r="E25" s="1">
        <v>0</v>
      </c>
      <c r="F25" s="1">
        <f t="shared" si="1"/>
        <v>12.99</v>
      </c>
      <c r="G25" s="14" t="s">
        <v>39</v>
      </c>
      <c r="H25" s="12">
        <v>44144</v>
      </c>
    </row>
    <row r="26" spans="1:8" x14ac:dyDescent="0.2">
      <c r="A26" t="s">
        <v>31</v>
      </c>
      <c r="B26" s="1">
        <v>11.99</v>
      </c>
      <c r="C26">
        <v>1</v>
      </c>
      <c r="D26" s="1">
        <f t="shared" si="0"/>
        <v>11.99</v>
      </c>
      <c r="E26" s="1">
        <v>0</v>
      </c>
      <c r="F26" s="1">
        <f t="shared" si="1"/>
        <v>11.99</v>
      </c>
      <c r="G26" s="14" t="s">
        <v>39</v>
      </c>
      <c r="H26" s="12">
        <v>44144</v>
      </c>
    </row>
    <row r="27" spans="1:8" x14ac:dyDescent="0.2">
      <c r="A27" t="s">
        <v>28</v>
      </c>
      <c r="B27" s="1">
        <v>16.489999999999998</v>
      </c>
      <c r="C27">
        <v>1</v>
      </c>
      <c r="D27" s="1">
        <f t="shared" si="0"/>
        <v>16.489999999999998</v>
      </c>
      <c r="E27" s="1">
        <v>0</v>
      </c>
      <c r="F27" s="1">
        <f t="shared" si="1"/>
        <v>16.489999999999998</v>
      </c>
      <c r="G27" s="14" t="s">
        <v>39</v>
      </c>
      <c r="H27" s="12">
        <v>44152</v>
      </c>
    </row>
    <row r="28" spans="1:8" x14ac:dyDescent="0.2">
      <c r="A28" t="s">
        <v>30</v>
      </c>
      <c r="B28" s="1">
        <v>13.09</v>
      </c>
      <c r="C28">
        <v>1</v>
      </c>
      <c r="D28" s="1">
        <f t="shared" si="0"/>
        <v>13.09</v>
      </c>
      <c r="E28" s="1">
        <v>12.46</v>
      </c>
      <c r="F28" s="1">
        <f t="shared" si="1"/>
        <v>25.55</v>
      </c>
      <c r="G28" s="14" t="s">
        <v>39</v>
      </c>
      <c r="H28" s="12">
        <v>44151</v>
      </c>
    </row>
    <row r="29" spans="1:8" x14ac:dyDescent="0.2">
      <c r="A29" t="s">
        <v>32</v>
      </c>
      <c r="B29" s="1">
        <v>6.98</v>
      </c>
      <c r="C29">
        <v>1</v>
      </c>
      <c r="D29" s="1">
        <f t="shared" si="0"/>
        <v>6.98</v>
      </c>
      <c r="E29" s="1">
        <v>0.6</v>
      </c>
      <c r="F29" s="1">
        <f t="shared" si="1"/>
        <v>7.58</v>
      </c>
      <c r="G29" s="14" t="s">
        <v>39</v>
      </c>
      <c r="H29" s="12">
        <v>44172</v>
      </c>
    </row>
    <row r="30" spans="1:8" x14ac:dyDescent="0.2">
      <c r="A30" t="s">
        <v>33</v>
      </c>
      <c r="B30" s="1">
        <v>32.89</v>
      </c>
      <c r="C30">
        <v>1</v>
      </c>
      <c r="D30" s="1">
        <f t="shared" si="0"/>
        <v>32.89</v>
      </c>
      <c r="E30" s="1">
        <v>2.83</v>
      </c>
      <c r="F30" s="1">
        <f t="shared" si="1"/>
        <v>35.72</v>
      </c>
      <c r="G30" s="14" t="s">
        <v>39</v>
      </c>
      <c r="H30" s="12">
        <v>44175</v>
      </c>
    </row>
    <row r="31" spans="1:8" x14ac:dyDescent="0.2">
      <c r="A31" t="s">
        <v>34</v>
      </c>
      <c r="B31" s="1">
        <v>8.99</v>
      </c>
      <c r="C31">
        <v>1</v>
      </c>
      <c r="D31" s="1">
        <f t="shared" si="0"/>
        <v>8.99</v>
      </c>
      <c r="E31" s="1">
        <v>0.77</v>
      </c>
      <c r="F31" s="1">
        <f t="shared" si="1"/>
        <v>9.76</v>
      </c>
      <c r="G31" s="14" t="s">
        <v>39</v>
      </c>
      <c r="H31" s="12">
        <v>43863</v>
      </c>
    </row>
    <row r="32" spans="1:8" x14ac:dyDescent="0.2">
      <c r="A32" t="s">
        <v>35</v>
      </c>
      <c r="B32" s="1">
        <v>59.99</v>
      </c>
      <c r="C32">
        <v>1</v>
      </c>
      <c r="D32" s="1">
        <f t="shared" si="0"/>
        <v>59.99</v>
      </c>
      <c r="E32" s="1">
        <v>0</v>
      </c>
      <c r="F32" s="1">
        <f t="shared" si="1"/>
        <v>59.99</v>
      </c>
      <c r="G32" s="14" t="s">
        <v>39</v>
      </c>
      <c r="H32" s="12">
        <v>44169</v>
      </c>
    </row>
    <row r="33" spans="1:8" x14ac:dyDescent="0.2">
      <c r="A33" t="s">
        <v>36</v>
      </c>
      <c r="B33" s="1">
        <v>14.99</v>
      </c>
      <c r="C33">
        <v>1</v>
      </c>
      <c r="D33" s="1">
        <f t="shared" si="0"/>
        <v>14.99</v>
      </c>
      <c r="E33" s="1">
        <v>6.45</v>
      </c>
      <c r="F33" s="1">
        <f t="shared" si="1"/>
        <v>21.44</v>
      </c>
      <c r="G33" s="14" t="s">
        <v>39</v>
      </c>
      <c r="H33" s="12">
        <v>44169</v>
      </c>
    </row>
    <row r="34" spans="1:8" x14ac:dyDescent="0.2">
      <c r="A34" t="s">
        <v>37</v>
      </c>
      <c r="B34" s="1">
        <v>6.21</v>
      </c>
      <c r="C34">
        <v>1</v>
      </c>
      <c r="D34" s="1">
        <f t="shared" si="0"/>
        <v>6.21</v>
      </c>
      <c r="E34" s="1">
        <v>0</v>
      </c>
      <c r="F34" s="1">
        <f t="shared" si="1"/>
        <v>6.21</v>
      </c>
      <c r="G34" s="14" t="s">
        <v>40</v>
      </c>
      <c r="H34" t="s">
        <v>43</v>
      </c>
    </row>
    <row r="35" spans="1:8" x14ac:dyDescent="0.2">
      <c r="A35" t="s">
        <v>37</v>
      </c>
      <c r="B35" s="1">
        <v>23.76</v>
      </c>
      <c r="C35">
        <v>1</v>
      </c>
      <c r="D35" s="1">
        <f>B35*C35</f>
        <v>23.76</v>
      </c>
      <c r="E35" s="1">
        <v>0</v>
      </c>
      <c r="F35" s="1">
        <f>D35+E35</f>
        <v>23.76</v>
      </c>
      <c r="G35" s="9" t="s">
        <v>40</v>
      </c>
      <c r="H35" t="s">
        <v>43</v>
      </c>
    </row>
    <row r="36" spans="1:8" x14ac:dyDescent="0.2">
      <c r="A36" t="s">
        <v>44</v>
      </c>
      <c r="B36" s="1">
        <v>14.99</v>
      </c>
      <c r="C36">
        <v>1</v>
      </c>
      <c r="D36" s="1">
        <f t="shared" si="0"/>
        <v>14.99</v>
      </c>
      <c r="E36" s="1">
        <v>1.29</v>
      </c>
      <c r="F36" s="1">
        <f t="shared" si="1"/>
        <v>16.28</v>
      </c>
      <c r="G36" s="14" t="s">
        <v>39</v>
      </c>
      <c r="H36" s="12">
        <v>44212</v>
      </c>
    </row>
    <row r="37" spans="1:8" ht="16.5" customHeight="1" x14ac:dyDescent="0.2">
      <c r="A37" t="s">
        <v>45</v>
      </c>
      <c r="B37" s="1">
        <v>56.99</v>
      </c>
      <c r="C37">
        <v>1</v>
      </c>
      <c r="D37" s="1">
        <f t="shared" si="0"/>
        <v>56.99</v>
      </c>
      <c r="E37" s="1">
        <v>4.9000000000000004</v>
      </c>
      <c r="F37" s="1">
        <f t="shared" si="1"/>
        <v>61.89</v>
      </c>
      <c r="G37" s="14" t="s">
        <v>39</v>
      </c>
      <c r="H37" s="12">
        <v>44209</v>
      </c>
    </row>
    <row r="38" spans="1:8" x14ac:dyDescent="0.2">
      <c r="A38" t="s">
        <v>46</v>
      </c>
      <c r="B38" s="1">
        <v>81.99</v>
      </c>
      <c r="C38">
        <v>1</v>
      </c>
      <c r="D38" s="1">
        <f t="shared" ref="D38:D58" si="2">B38*C38</f>
        <v>81.99</v>
      </c>
      <c r="E38" s="1">
        <v>7.05</v>
      </c>
      <c r="F38" s="1">
        <f t="shared" ref="F38:F50" si="3">D38+E38</f>
        <v>89.039999999999992</v>
      </c>
      <c r="G38" s="14" t="s">
        <v>39</v>
      </c>
      <c r="H38" s="12">
        <v>44209</v>
      </c>
    </row>
    <row r="39" spans="1:8" x14ac:dyDescent="0.2">
      <c r="A39" t="s">
        <v>47</v>
      </c>
      <c r="B39" s="1">
        <v>21.99</v>
      </c>
      <c r="C39">
        <v>1</v>
      </c>
      <c r="D39" s="1">
        <f t="shared" si="2"/>
        <v>21.99</v>
      </c>
      <c r="E39" s="1">
        <v>1.89</v>
      </c>
      <c r="F39" s="1">
        <f t="shared" si="3"/>
        <v>23.88</v>
      </c>
      <c r="G39" s="14" t="s">
        <v>39</v>
      </c>
      <c r="H39" s="12">
        <v>44210</v>
      </c>
    </row>
    <row r="40" spans="1:8" x14ac:dyDescent="0.2">
      <c r="A40" t="s">
        <v>48</v>
      </c>
      <c r="B40" s="1">
        <v>5.99</v>
      </c>
      <c r="C40">
        <v>1</v>
      </c>
      <c r="D40" s="1">
        <f t="shared" si="2"/>
        <v>5.99</v>
      </c>
      <c r="E40" s="1">
        <v>0.52</v>
      </c>
      <c r="F40" s="1">
        <f t="shared" si="3"/>
        <v>6.51</v>
      </c>
      <c r="G40" s="14" t="s">
        <v>39</v>
      </c>
      <c r="H40" s="12">
        <v>44210</v>
      </c>
    </row>
    <row r="41" spans="1:8" x14ac:dyDescent="0.2">
      <c r="A41" t="s">
        <v>49</v>
      </c>
      <c r="B41" s="1">
        <v>34.950000000000003</v>
      </c>
      <c r="C41">
        <v>1</v>
      </c>
      <c r="D41" s="1">
        <f t="shared" si="2"/>
        <v>34.950000000000003</v>
      </c>
      <c r="E41" s="1">
        <v>3.01</v>
      </c>
      <c r="F41" s="1">
        <f t="shared" si="3"/>
        <v>37.96</v>
      </c>
      <c r="G41" s="14" t="s">
        <v>39</v>
      </c>
      <c r="H41" s="12">
        <v>44219</v>
      </c>
    </row>
    <row r="42" spans="1:8" x14ac:dyDescent="0.2">
      <c r="A42" t="s">
        <v>50</v>
      </c>
      <c r="B42" s="1">
        <v>29.99</v>
      </c>
      <c r="C42">
        <v>1</v>
      </c>
      <c r="D42" s="1">
        <f t="shared" si="2"/>
        <v>29.99</v>
      </c>
      <c r="E42" s="1">
        <v>2.58</v>
      </c>
      <c r="F42" s="1">
        <f t="shared" si="3"/>
        <v>32.57</v>
      </c>
      <c r="G42" s="14" t="s">
        <v>39</v>
      </c>
      <c r="H42" t="s">
        <v>56</v>
      </c>
    </row>
    <row r="43" spans="1:8" x14ac:dyDescent="0.2">
      <c r="A43" t="s">
        <v>51</v>
      </c>
      <c r="B43" s="1">
        <v>259.99</v>
      </c>
      <c r="C43">
        <v>1</v>
      </c>
      <c r="D43" s="1">
        <f t="shared" si="2"/>
        <v>259.99</v>
      </c>
      <c r="E43" s="1">
        <v>22.36</v>
      </c>
      <c r="F43" s="1">
        <f t="shared" si="3"/>
        <v>282.35000000000002</v>
      </c>
      <c r="G43" s="14" t="s">
        <v>39</v>
      </c>
      <c r="H43" s="12">
        <v>44220</v>
      </c>
    </row>
    <row r="44" spans="1:8" x14ac:dyDescent="0.2">
      <c r="A44" t="s">
        <v>52</v>
      </c>
      <c r="B44" s="1">
        <v>13.99</v>
      </c>
      <c r="C44">
        <v>1</v>
      </c>
      <c r="D44" s="1">
        <f t="shared" si="2"/>
        <v>13.99</v>
      </c>
      <c r="E44" s="1">
        <v>1.2</v>
      </c>
      <c r="F44" s="1">
        <f t="shared" si="3"/>
        <v>15.19</v>
      </c>
      <c r="G44" s="14" t="s">
        <v>39</v>
      </c>
      <c r="H44" s="12">
        <v>44210</v>
      </c>
    </row>
    <row r="45" spans="1:8" ht="13.5" customHeight="1" x14ac:dyDescent="0.2">
      <c r="A45" t="s">
        <v>53</v>
      </c>
      <c r="B45" s="1">
        <v>12.99</v>
      </c>
      <c r="C45">
        <v>1</v>
      </c>
      <c r="D45" s="1">
        <f t="shared" si="2"/>
        <v>12.99</v>
      </c>
      <c r="E45" s="1">
        <v>1.1200000000000001</v>
      </c>
      <c r="F45" s="1">
        <f t="shared" si="3"/>
        <v>14.11</v>
      </c>
      <c r="G45" s="14" t="s">
        <v>39</v>
      </c>
      <c r="H45" s="12">
        <v>44208</v>
      </c>
    </row>
    <row r="46" spans="1:8" ht="13.5" customHeight="1" x14ac:dyDescent="0.2">
      <c r="A46" t="s">
        <v>54</v>
      </c>
      <c r="B46" s="1">
        <v>17.989999999999998</v>
      </c>
      <c r="C46">
        <v>1</v>
      </c>
      <c r="D46" s="1">
        <f t="shared" si="2"/>
        <v>17.989999999999998</v>
      </c>
      <c r="E46" s="1">
        <v>1.55</v>
      </c>
      <c r="F46" s="1">
        <f t="shared" si="3"/>
        <v>19.54</v>
      </c>
      <c r="G46" s="14" t="s">
        <v>39</v>
      </c>
      <c r="H46" s="12">
        <v>44219</v>
      </c>
    </row>
    <row r="47" spans="1:8" ht="13.5" customHeight="1" x14ac:dyDescent="0.2">
      <c r="A47" t="s">
        <v>55</v>
      </c>
      <c r="B47" s="1">
        <v>13.99</v>
      </c>
      <c r="C47">
        <v>1</v>
      </c>
      <c r="D47" s="1">
        <f t="shared" si="2"/>
        <v>13.99</v>
      </c>
      <c r="E47" s="1">
        <v>1.2</v>
      </c>
      <c r="F47" s="1">
        <f t="shared" si="3"/>
        <v>15.19</v>
      </c>
      <c r="G47" s="14" t="s">
        <v>39</v>
      </c>
      <c r="H47" s="12" t="s">
        <v>56</v>
      </c>
    </row>
    <row r="48" spans="1:8" ht="13.5" customHeight="1" x14ac:dyDescent="0.2">
      <c r="A48" t="s">
        <v>57</v>
      </c>
      <c r="B48" s="1">
        <v>129.99</v>
      </c>
      <c r="C48">
        <v>1</v>
      </c>
      <c r="D48" s="1">
        <f t="shared" si="2"/>
        <v>129.99</v>
      </c>
      <c r="E48" s="1">
        <v>11.18</v>
      </c>
      <c r="F48" s="1">
        <f t="shared" si="3"/>
        <v>141.17000000000002</v>
      </c>
      <c r="G48" s="14" t="s">
        <v>39</v>
      </c>
      <c r="H48" s="12">
        <v>44209</v>
      </c>
    </row>
    <row r="49" spans="1:8" ht="13.5" customHeight="1" x14ac:dyDescent="0.2">
      <c r="A49" t="s">
        <v>58</v>
      </c>
      <c r="B49" s="1">
        <v>5.99</v>
      </c>
      <c r="C49">
        <v>1</v>
      </c>
      <c r="D49" s="1">
        <f t="shared" si="2"/>
        <v>5.99</v>
      </c>
      <c r="E49" s="1">
        <v>0.52</v>
      </c>
      <c r="F49" s="1">
        <f t="shared" si="3"/>
        <v>6.51</v>
      </c>
      <c r="G49" s="14" t="s">
        <v>39</v>
      </c>
      <c r="H49" s="12">
        <v>44210</v>
      </c>
    </row>
    <row r="50" spans="1:8" ht="13.5" customHeight="1" x14ac:dyDescent="0.2">
      <c r="A50" t="s">
        <v>59</v>
      </c>
      <c r="B50" s="1">
        <v>28.59</v>
      </c>
      <c r="C50">
        <v>1</v>
      </c>
      <c r="D50" s="1">
        <f t="shared" si="2"/>
        <v>28.59</v>
      </c>
      <c r="E50" s="1">
        <v>2.46</v>
      </c>
      <c r="F50" s="1">
        <f t="shared" si="3"/>
        <v>31.05</v>
      </c>
      <c r="G50" s="14" t="s">
        <v>39</v>
      </c>
      <c r="H50" s="12">
        <v>44209</v>
      </c>
    </row>
    <row r="51" spans="1:8" ht="13.5" customHeight="1" x14ac:dyDescent="0.2">
      <c r="A51" s="13" t="s">
        <v>60</v>
      </c>
      <c r="B51" s="1">
        <v>49.27</v>
      </c>
      <c r="C51">
        <v>1</v>
      </c>
      <c r="D51" s="1">
        <f t="shared" si="2"/>
        <v>49.27</v>
      </c>
      <c r="E51" s="1">
        <v>34.28</v>
      </c>
      <c r="F51" s="1">
        <v>4.24</v>
      </c>
      <c r="G51" s="14" t="s">
        <v>39</v>
      </c>
      <c r="H51" s="12">
        <v>44210</v>
      </c>
    </row>
    <row r="52" spans="1:8" ht="13.5" customHeight="1" x14ac:dyDescent="0.2">
      <c r="A52" t="s">
        <v>61</v>
      </c>
      <c r="B52" s="1">
        <v>119</v>
      </c>
      <c r="C52">
        <v>1</v>
      </c>
      <c r="D52" s="1">
        <f t="shared" si="2"/>
        <v>119</v>
      </c>
      <c r="E52" s="1">
        <v>10.23</v>
      </c>
      <c r="F52" s="1">
        <f t="shared" ref="F52:F58" si="4">D52+E52</f>
        <v>129.22999999999999</v>
      </c>
      <c r="G52" s="14" t="s">
        <v>39</v>
      </c>
      <c r="H52" s="12">
        <v>44209</v>
      </c>
    </row>
    <row r="53" spans="1:8" ht="13.5" customHeight="1" x14ac:dyDescent="0.2">
      <c r="A53" t="s">
        <v>62</v>
      </c>
      <c r="B53" s="1">
        <v>9.02</v>
      </c>
      <c r="C53">
        <v>1</v>
      </c>
      <c r="D53" s="1">
        <f t="shared" si="2"/>
        <v>9.02</v>
      </c>
      <c r="E53" s="1">
        <v>0.78</v>
      </c>
      <c r="F53" s="1">
        <f t="shared" si="4"/>
        <v>9.7999999999999989</v>
      </c>
      <c r="G53" s="14" t="s">
        <v>39</v>
      </c>
      <c r="H53" s="12">
        <v>44217</v>
      </c>
    </row>
    <row r="54" spans="1:8" ht="13.5" customHeight="1" x14ac:dyDescent="0.2">
      <c r="A54" t="s">
        <v>63</v>
      </c>
      <c r="B54" s="1">
        <v>29</v>
      </c>
      <c r="C54">
        <v>2</v>
      </c>
      <c r="D54" s="1">
        <f t="shared" si="2"/>
        <v>58</v>
      </c>
      <c r="E54" s="1">
        <v>4.9800000000000004</v>
      </c>
      <c r="F54" s="1">
        <f t="shared" si="4"/>
        <v>62.980000000000004</v>
      </c>
      <c r="G54" s="14" t="s">
        <v>39</v>
      </c>
      <c r="H54" s="12">
        <v>44210</v>
      </c>
    </row>
    <row r="55" spans="1:8" ht="13.5" customHeight="1" x14ac:dyDescent="0.2">
      <c r="A55" t="s">
        <v>64</v>
      </c>
      <c r="B55" s="1">
        <v>41.99</v>
      </c>
      <c r="C55">
        <v>1</v>
      </c>
      <c r="D55" s="1">
        <f t="shared" si="2"/>
        <v>41.99</v>
      </c>
      <c r="E55" s="1">
        <v>3.61</v>
      </c>
      <c r="F55" s="1">
        <f t="shared" si="4"/>
        <v>45.6</v>
      </c>
      <c r="G55" s="14" t="s">
        <v>39</v>
      </c>
      <c r="H55" s="12">
        <v>44220</v>
      </c>
    </row>
    <row r="56" spans="1:8" ht="13.5" customHeight="1" x14ac:dyDescent="0.2">
      <c r="A56" t="s">
        <v>65</v>
      </c>
      <c r="B56" s="1">
        <v>13.93</v>
      </c>
      <c r="C56">
        <v>1</v>
      </c>
      <c r="D56" s="1">
        <f t="shared" si="2"/>
        <v>13.93</v>
      </c>
      <c r="E56" s="1">
        <v>1.2</v>
      </c>
      <c r="F56" s="1">
        <f t="shared" si="4"/>
        <v>15.129999999999999</v>
      </c>
      <c r="G56" s="14" t="s">
        <v>39</v>
      </c>
      <c r="H56" s="12">
        <v>44216</v>
      </c>
    </row>
    <row r="57" spans="1:8" ht="13.5" customHeight="1" x14ac:dyDescent="0.2">
      <c r="A57" t="s">
        <v>66</v>
      </c>
      <c r="B57" s="1">
        <v>40.799999999999997</v>
      </c>
      <c r="C57">
        <v>1</v>
      </c>
      <c r="D57" s="1">
        <f t="shared" si="2"/>
        <v>40.799999999999997</v>
      </c>
      <c r="E57" s="1">
        <v>4.08</v>
      </c>
      <c r="F57" s="1">
        <f t="shared" si="4"/>
        <v>44.879999999999995</v>
      </c>
      <c r="G57" s="14" t="s">
        <v>67</v>
      </c>
      <c r="H57" s="12">
        <v>44209</v>
      </c>
    </row>
    <row r="58" spans="1:8" ht="13.5" customHeight="1" x14ac:dyDescent="0.2">
      <c r="A58" t="s">
        <v>68</v>
      </c>
      <c r="B58" s="1">
        <v>19.989999999999998</v>
      </c>
      <c r="C58">
        <v>4</v>
      </c>
      <c r="D58" s="1">
        <f t="shared" si="2"/>
        <v>79.959999999999994</v>
      </c>
      <c r="E58" s="1">
        <v>6.88</v>
      </c>
      <c r="F58" s="1">
        <f t="shared" si="4"/>
        <v>86.839999999999989</v>
      </c>
      <c r="G58" s="14" t="s">
        <v>39</v>
      </c>
      <c r="H58" s="12" t="s">
        <v>56</v>
      </c>
    </row>
    <row r="60" spans="1:8" ht="21" x14ac:dyDescent="0.25">
      <c r="A60" s="7" t="s">
        <v>16</v>
      </c>
      <c r="B60" s="5"/>
      <c r="C60" s="4"/>
      <c r="D60" s="5"/>
      <c r="E60" s="5"/>
      <c r="F60" s="6">
        <f>SUM(F2:F58)</f>
        <v>2315.9400000000005</v>
      </c>
    </row>
    <row r="62" spans="1:8" ht="21" x14ac:dyDescent="0.25">
      <c r="A62" s="10" t="s">
        <v>42</v>
      </c>
      <c r="F62" s="11">
        <f>(F60/4000 )</f>
        <v>0.57898500000000008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2020-12-16T05:49:30Z</dcterms:created>
  <dcterms:modified xsi:type="dcterms:W3CDTF">2021-02-15T23:16:49Z</dcterms:modified>
</cp:coreProperties>
</file>