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18d3368dff157c/Documents/"/>
    </mc:Choice>
  </mc:AlternateContent>
  <xr:revisionPtr revIDLastSave="0" documentId="8_{0FB53211-2220-4665-A325-00DD63CF80EA}" xr6:coauthVersionLast="47" xr6:coauthVersionMax="47" xr10:uidLastSave="{00000000-0000-0000-0000-000000000000}"/>
  <bookViews>
    <workbookView xWindow="-108" yWindow="-108" windowWidth="23256" windowHeight="12456" xr2:uid="{BB52C629-DDC9-4789-A9B5-155E5CE3C5BF}"/>
  </bookViews>
  <sheets>
    <sheet name="5 Year M" sheetId="1" r:id="rId1"/>
  </sheets>
  <definedNames>
    <definedName name="Month">'5 Year M'!$AW$2:$AW$13</definedName>
    <definedName name="Year_l">Year1[Year]</definedName>
    <definedName name="Year_l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0" i="1" l="1"/>
  <c r="AK30" i="1"/>
  <c r="AH30" i="1"/>
  <c r="AN29" i="1"/>
  <c r="AK29" i="1"/>
  <c r="AH29" i="1"/>
  <c r="AN28" i="1"/>
  <c r="AK28" i="1"/>
  <c r="AH28" i="1"/>
  <c r="AN27" i="1"/>
  <c r="AK27" i="1"/>
  <c r="AH27" i="1"/>
  <c r="AN26" i="1"/>
  <c r="AK26" i="1"/>
  <c r="AH26" i="1"/>
  <c r="AN25" i="1"/>
  <c r="AK25" i="1"/>
  <c r="AH25" i="1"/>
  <c r="AN24" i="1"/>
  <c r="AK24" i="1"/>
  <c r="AH24" i="1"/>
  <c r="AN23" i="1"/>
  <c r="AK23" i="1"/>
  <c r="AH23" i="1"/>
  <c r="AN22" i="1"/>
  <c r="AK22" i="1"/>
  <c r="AH22" i="1"/>
  <c r="AN21" i="1"/>
  <c r="AK21" i="1"/>
  <c r="AH21" i="1"/>
  <c r="AN20" i="1"/>
  <c r="AK20" i="1"/>
  <c r="AH20" i="1"/>
  <c r="AN19" i="1"/>
  <c r="AK19" i="1"/>
  <c r="AH19" i="1"/>
  <c r="AN18" i="1"/>
  <c r="AK18" i="1"/>
  <c r="AH18" i="1"/>
  <c r="AN17" i="1"/>
  <c r="AK17" i="1"/>
  <c r="AH17" i="1"/>
  <c r="AN16" i="1"/>
  <c r="AK16" i="1"/>
  <c r="AH16" i="1"/>
  <c r="AN15" i="1"/>
  <c r="AK15" i="1"/>
  <c r="AH15" i="1"/>
  <c r="AN14" i="1"/>
  <c r="AK14" i="1"/>
  <c r="AH14" i="1"/>
  <c r="AN13" i="1"/>
  <c r="AK13" i="1"/>
  <c r="AH13" i="1"/>
  <c r="AN12" i="1"/>
  <c r="AK12" i="1"/>
  <c r="AH12" i="1"/>
  <c r="AN11" i="1"/>
  <c r="AK11" i="1"/>
  <c r="AH11" i="1"/>
  <c r="AN10" i="1"/>
  <c r="AK10" i="1"/>
  <c r="AH10" i="1"/>
  <c r="AN9" i="1"/>
  <c r="AK9" i="1"/>
  <c r="AH9" i="1"/>
  <c r="AN8" i="1"/>
  <c r="AK8" i="1"/>
  <c r="AH8" i="1"/>
  <c r="AN7" i="1"/>
  <c r="AK7" i="1"/>
  <c r="AH7" i="1"/>
  <c r="AN6" i="1"/>
  <c r="AK6" i="1"/>
  <c r="AH6" i="1"/>
  <c r="BB4" i="1"/>
  <c r="AD1" i="1"/>
  <c r="Y1" i="1"/>
  <c r="R1" i="1"/>
  <c r="K1" i="1"/>
  <c r="C4" i="1" s="1"/>
  <c r="C5" i="1" l="1"/>
  <c r="D4" i="1"/>
  <c r="D5" i="1" l="1"/>
  <c r="E4" i="1"/>
  <c r="F4" i="1" l="1"/>
  <c r="E5" i="1"/>
  <c r="G4" i="1" l="1"/>
  <c r="F5" i="1"/>
  <c r="H4" i="1" l="1"/>
  <c r="G5" i="1"/>
  <c r="I4" i="1" l="1"/>
  <c r="H5" i="1"/>
  <c r="J4" i="1" l="1"/>
  <c r="I5" i="1"/>
  <c r="K4" i="1" l="1"/>
  <c r="J5" i="1"/>
  <c r="K5" i="1" l="1"/>
  <c r="L4" i="1"/>
  <c r="L5" i="1" l="1"/>
  <c r="M4" i="1"/>
  <c r="N4" i="1" l="1"/>
  <c r="M5" i="1"/>
  <c r="O4" i="1" l="1"/>
  <c r="N5" i="1"/>
  <c r="P4" i="1" l="1"/>
  <c r="O5" i="1"/>
  <c r="Q4" i="1" l="1"/>
  <c r="P5" i="1"/>
  <c r="R4" i="1" l="1"/>
  <c r="Q5" i="1"/>
  <c r="S4" i="1" l="1"/>
  <c r="R5" i="1"/>
  <c r="S5" i="1" l="1"/>
  <c r="T4" i="1"/>
  <c r="T5" i="1" l="1"/>
  <c r="U4" i="1"/>
  <c r="V4" i="1" l="1"/>
  <c r="U5" i="1"/>
  <c r="W4" i="1" l="1"/>
  <c r="V5" i="1"/>
  <c r="X4" i="1" l="1"/>
  <c r="W5" i="1"/>
  <c r="Y4" i="1" l="1"/>
  <c r="X5" i="1"/>
  <c r="Z4" i="1" l="1"/>
  <c r="Y5" i="1"/>
  <c r="AA4" i="1" l="1"/>
  <c r="Z5" i="1"/>
  <c r="AA5" i="1" l="1"/>
  <c r="AB4" i="1"/>
  <c r="AB5" i="1" l="1"/>
  <c r="AC4" i="1"/>
  <c r="AD4" i="1" l="1"/>
  <c r="AC5" i="1"/>
  <c r="AE4" i="1" l="1"/>
  <c r="AD5" i="1"/>
  <c r="AF4" i="1" l="1"/>
  <c r="AE5" i="1"/>
  <c r="AG4" i="1" l="1"/>
  <c r="AG5" i="1" s="1"/>
  <c r="AF5" i="1"/>
</calcChain>
</file>

<file path=xl/sharedStrings.xml><?xml version="1.0" encoding="utf-8"?>
<sst xmlns="http://schemas.openxmlformats.org/spreadsheetml/2006/main" count="727" uniqueCount="51">
  <si>
    <t>Month</t>
  </si>
  <si>
    <t>March</t>
  </si>
  <si>
    <t>TAP TO DROPDOWN LIST</t>
  </si>
  <si>
    <t>Start date of the month</t>
  </si>
  <si>
    <t>End date of the month</t>
  </si>
  <si>
    <t>Year</t>
  </si>
  <si>
    <t>January</t>
  </si>
  <si>
    <t>***ATTENDENCE SHEET OF "YEAR" '2019' TO '2023'***</t>
  </si>
  <si>
    <t>TOTAL ATTENDENCE</t>
  </si>
  <si>
    <t>February</t>
  </si>
  <si>
    <t>Roll No.</t>
  </si>
  <si>
    <t>Students Name</t>
  </si>
  <si>
    <t>TOTAL DAYS OF PRESENT</t>
  </si>
  <si>
    <t>TOTAL DAYS OF ABSENT</t>
  </si>
  <si>
    <t>TOTAL WORKING DAYS</t>
  </si>
  <si>
    <t>April</t>
  </si>
  <si>
    <t>Dhrumil</t>
  </si>
  <si>
    <t>P</t>
  </si>
  <si>
    <t>A</t>
  </si>
  <si>
    <t>May</t>
  </si>
  <si>
    <t>Mayank</t>
  </si>
  <si>
    <t>June</t>
  </si>
  <si>
    <t>Ajay</t>
  </si>
  <si>
    <t>July</t>
  </si>
  <si>
    <t>Milan</t>
  </si>
  <si>
    <t>August</t>
  </si>
  <si>
    <t>Nirmal</t>
  </si>
  <si>
    <t>September</t>
  </si>
  <si>
    <t>Ankit</t>
  </si>
  <si>
    <t>October</t>
  </si>
  <si>
    <t>Darshan</t>
  </si>
  <si>
    <t>November</t>
  </si>
  <si>
    <t>Samir</t>
  </si>
  <si>
    <t>December</t>
  </si>
  <si>
    <t>Dhaval</t>
  </si>
  <si>
    <t>Vrajesh</t>
  </si>
  <si>
    <t>Ronit</t>
  </si>
  <si>
    <t>Rohit</t>
  </si>
  <si>
    <t>Kaushal</t>
  </si>
  <si>
    <t>Jayesh</t>
  </si>
  <si>
    <t>Dhiraj</t>
  </si>
  <si>
    <t>Ravi</t>
  </si>
  <si>
    <t>Pratik</t>
  </si>
  <si>
    <t>Vimal</t>
  </si>
  <si>
    <t>Kishan</t>
  </si>
  <si>
    <t>Kevin</t>
  </si>
  <si>
    <t>Karan</t>
  </si>
  <si>
    <t>Chirag</t>
  </si>
  <si>
    <t>Krunal</t>
  </si>
  <si>
    <t>Kalpesh</t>
  </si>
  <si>
    <t>Dipak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</si>
</sst>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5" tint="-0.249977111117893"/>
      <name val="Times New Roman"/>
      <family val="1"/>
    </font>
    <font>
      <b/>
      <sz val="26"/>
      <color theme="3" tint="-0.249977111117893"/>
      <name val="Times New Roman"/>
      <family val="1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66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6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1" fillId="10" borderId="1" xfId="0" applyNumberFormat="1" applyFont="1" applyFill="1" applyBorder="1" applyAlignment="1">
      <alignment horizontal="center" vertical="center" textRotation="90"/>
    </xf>
    <xf numFmtId="164" fontId="1" fillId="10" borderId="6" xfId="0" applyNumberFormat="1" applyFont="1" applyFill="1" applyBorder="1" applyAlignment="1">
      <alignment horizontal="center" vertical="center" textRotation="90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" fontId="4" fillId="3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38100</xdr:rowOff>
    </xdr:from>
    <xdr:to>
      <xdr:col>2</xdr:col>
      <xdr:colOff>213360</xdr:colOff>
      <xdr:row>1</xdr:row>
      <xdr:rowOff>30480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86DD6E39-7B63-4B74-B611-EA2236142A09}"/>
            </a:ext>
          </a:extLst>
        </xdr:cNvPr>
        <xdr:cNvSpPr/>
      </xdr:nvSpPr>
      <xdr:spPr>
        <a:xfrm>
          <a:off x="1516380" y="38100"/>
          <a:ext cx="175260" cy="1905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0A428-1C86-4B67-8F23-79DD431B6FD0}" name="Year1" displayName="Year1" ref="AY1:AY7" totalsRowShown="0">
  <autoFilter ref="AY1:AY7" xr:uid="{E8D41702-6A74-4D13-8660-008EC6B01103}"/>
  <tableColumns count="1">
    <tableColumn id="1" xr3:uid="{B39C10CC-1B3F-4DD6-96D2-9FD4476A12D7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C164-6C4F-4AB1-9755-0A2B98AD7AF0}">
  <dimension ref="A1:BB30"/>
  <sheetViews>
    <sheetView showGridLines="0" tabSelected="1" workbookViewId="0">
      <selection activeCell="P5" sqref="P5"/>
    </sheetView>
  </sheetViews>
  <sheetFormatPr defaultRowHeight="14.4" x14ac:dyDescent="0.3"/>
  <cols>
    <col min="1" max="1" width="7.5546875" bestFit="1" customWidth="1"/>
    <col min="2" max="2" width="14" bestFit="1" customWidth="1"/>
    <col min="3" max="33" width="3.5546875" bestFit="1" customWidth="1"/>
    <col min="34" max="41" width="3" bestFit="1" customWidth="1"/>
    <col min="42" max="42" width="3.44140625" customWidth="1"/>
    <col min="43" max="47" width="3" bestFit="1" customWidth="1"/>
  </cols>
  <sheetData>
    <row r="1" spans="1:54" ht="15.6" x14ac:dyDescent="0.3">
      <c r="A1" s="1" t="s">
        <v>0</v>
      </c>
      <c r="B1" s="2" t="s">
        <v>1</v>
      </c>
      <c r="C1" s="28" t="s">
        <v>2</v>
      </c>
      <c r="D1" s="29"/>
      <c r="E1" s="29"/>
      <c r="F1" s="30"/>
      <c r="G1" s="31" t="s">
        <v>3</v>
      </c>
      <c r="H1" s="32"/>
      <c r="I1" s="32"/>
      <c r="J1" s="32"/>
      <c r="K1" s="33">
        <f>DATEVALUE("1"&amp;B1&amp;B2)</f>
        <v>44986</v>
      </c>
      <c r="L1" s="33"/>
      <c r="M1" s="33"/>
      <c r="N1" s="32" t="s">
        <v>4</v>
      </c>
      <c r="O1" s="32"/>
      <c r="P1" s="32"/>
      <c r="Q1" s="32"/>
      <c r="R1" s="33">
        <f>EOMONTH(K1,0)</f>
        <v>45016</v>
      </c>
      <c r="S1" s="33"/>
      <c r="T1" s="33"/>
      <c r="U1" s="3"/>
      <c r="V1" s="3"/>
      <c r="W1" s="3"/>
      <c r="X1" s="3"/>
      <c r="Y1" s="34" t="str">
        <f>B1</f>
        <v>March</v>
      </c>
      <c r="Z1" s="34"/>
      <c r="AA1" s="34"/>
      <c r="AB1" s="34"/>
      <c r="AC1" s="34"/>
      <c r="AD1" s="21">
        <f>B2</f>
        <v>2023</v>
      </c>
      <c r="AE1" s="21"/>
      <c r="AF1" s="21"/>
      <c r="AG1" s="21"/>
      <c r="AW1" t="s">
        <v>0</v>
      </c>
      <c r="AY1" t="s">
        <v>5</v>
      </c>
    </row>
    <row r="2" spans="1:54" ht="15.6" x14ac:dyDescent="0.3">
      <c r="A2" s="1" t="s">
        <v>5</v>
      </c>
      <c r="B2" s="2">
        <v>2023</v>
      </c>
      <c r="C2" s="28"/>
      <c r="D2" s="29"/>
      <c r="E2" s="29"/>
      <c r="F2" s="30"/>
      <c r="G2" s="31"/>
      <c r="H2" s="32"/>
      <c r="I2" s="32"/>
      <c r="J2" s="32"/>
      <c r="K2" s="33"/>
      <c r="L2" s="33"/>
      <c r="M2" s="33"/>
      <c r="N2" s="32"/>
      <c r="O2" s="32"/>
      <c r="P2" s="32"/>
      <c r="Q2" s="32"/>
      <c r="R2" s="33"/>
      <c r="S2" s="33"/>
      <c r="T2" s="33"/>
      <c r="U2" s="3"/>
      <c r="V2" s="3"/>
      <c r="W2" s="3"/>
      <c r="X2" s="3"/>
      <c r="Y2" s="34"/>
      <c r="Z2" s="34"/>
      <c r="AA2" s="34"/>
      <c r="AB2" s="34"/>
      <c r="AC2" s="34"/>
      <c r="AD2" s="21"/>
      <c r="AE2" s="21"/>
      <c r="AF2" s="21"/>
      <c r="AG2" s="21"/>
      <c r="AW2" t="s">
        <v>6</v>
      </c>
      <c r="AY2">
        <v>2019</v>
      </c>
    </row>
    <row r="3" spans="1:54" x14ac:dyDescent="0.3">
      <c r="A3" s="22" t="s">
        <v>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3" t="s">
        <v>8</v>
      </c>
      <c r="AI3" s="23"/>
      <c r="AJ3" s="23"/>
      <c r="AK3" s="23"/>
      <c r="AL3" s="23"/>
      <c r="AM3" s="23"/>
      <c r="AN3" s="23"/>
      <c r="AO3" s="23"/>
      <c r="AP3" s="23"/>
      <c r="AW3" t="s">
        <v>9</v>
      </c>
      <c r="AY3">
        <v>2020</v>
      </c>
    </row>
    <row r="4" spans="1:54" ht="14.4" customHeight="1" x14ac:dyDescent="0.3">
      <c r="A4" s="24" t="s">
        <v>10</v>
      </c>
      <c r="B4" s="24" t="s">
        <v>11</v>
      </c>
      <c r="C4" s="4">
        <f>K1</f>
        <v>44986</v>
      </c>
      <c r="D4" s="4">
        <f>IF(C4&lt;$R$1,C4+1,"")</f>
        <v>44987</v>
      </c>
      <c r="E4" s="4">
        <f t="shared" ref="E4:AG4" si="0">IF(D4&lt;$R$1,D4+1,"")</f>
        <v>44988</v>
      </c>
      <c r="F4" s="4">
        <f t="shared" si="0"/>
        <v>44989</v>
      </c>
      <c r="G4" s="4">
        <f t="shared" si="0"/>
        <v>44990</v>
      </c>
      <c r="H4" s="4">
        <f t="shared" si="0"/>
        <v>44991</v>
      </c>
      <c r="I4" s="4">
        <f t="shared" si="0"/>
        <v>44992</v>
      </c>
      <c r="J4" s="4">
        <f t="shared" si="0"/>
        <v>44993</v>
      </c>
      <c r="K4" s="4">
        <f t="shared" si="0"/>
        <v>44994</v>
      </c>
      <c r="L4" s="4">
        <f t="shared" si="0"/>
        <v>44995</v>
      </c>
      <c r="M4" s="4">
        <f t="shared" si="0"/>
        <v>44996</v>
      </c>
      <c r="N4" s="4">
        <f t="shared" si="0"/>
        <v>44997</v>
      </c>
      <c r="O4" s="4">
        <f t="shared" si="0"/>
        <v>44998</v>
      </c>
      <c r="P4" s="4">
        <f t="shared" si="0"/>
        <v>44999</v>
      </c>
      <c r="Q4" s="4">
        <f t="shared" si="0"/>
        <v>45000</v>
      </c>
      <c r="R4" s="4">
        <f t="shared" si="0"/>
        <v>45001</v>
      </c>
      <c r="S4" s="4">
        <f t="shared" si="0"/>
        <v>45002</v>
      </c>
      <c r="T4" s="4">
        <f t="shared" si="0"/>
        <v>45003</v>
      </c>
      <c r="U4" s="4">
        <f t="shared" si="0"/>
        <v>45004</v>
      </c>
      <c r="V4" s="4">
        <f t="shared" si="0"/>
        <v>45005</v>
      </c>
      <c r="W4" s="4">
        <f t="shared" si="0"/>
        <v>45006</v>
      </c>
      <c r="X4" s="4">
        <f t="shared" si="0"/>
        <v>45007</v>
      </c>
      <c r="Y4" s="4">
        <f t="shared" si="0"/>
        <v>45008</v>
      </c>
      <c r="Z4" s="4">
        <f t="shared" si="0"/>
        <v>45009</v>
      </c>
      <c r="AA4" s="4">
        <f t="shared" si="0"/>
        <v>45010</v>
      </c>
      <c r="AB4" s="4">
        <f t="shared" si="0"/>
        <v>45011</v>
      </c>
      <c r="AC4" s="4">
        <f t="shared" si="0"/>
        <v>45012</v>
      </c>
      <c r="AD4" s="4">
        <f t="shared" si="0"/>
        <v>45013</v>
      </c>
      <c r="AE4" s="4">
        <f t="shared" si="0"/>
        <v>45014</v>
      </c>
      <c r="AF4" s="4">
        <f t="shared" si="0"/>
        <v>45015</v>
      </c>
      <c r="AG4" s="5">
        <f t="shared" si="0"/>
        <v>45016</v>
      </c>
      <c r="AH4" s="26" t="s">
        <v>12</v>
      </c>
      <c r="AI4" s="26"/>
      <c r="AJ4" s="26"/>
      <c r="AK4" s="26" t="s">
        <v>13</v>
      </c>
      <c r="AL4" s="26"/>
      <c r="AM4" s="26"/>
      <c r="AN4" s="27" t="s">
        <v>14</v>
      </c>
      <c r="AO4" s="27"/>
      <c r="AP4" s="27"/>
      <c r="AQ4" s="6"/>
      <c r="AR4" s="6"/>
      <c r="AS4" s="6"/>
      <c r="AT4" s="6"/>
      <c r="AU4" s="6"/>
      <c r="AW4" t="s">
        <v>1</v>
      </c>
      <c r="AY4">
        <v>2021</v>
      </c>
      <c r="BB4">
        <f>BA10</f>
        <v>0</v>
      </c>
    </row>
    <row r="5" spans="1:54" ht="27" x14ac:dyDescent="0.3">
      <c r="A5" s="25"/>
      <c r="B5" s="25"/>
      <c r="C5" s="7" t="str">
        <f>TEXT(C4,"ddd")</f>
        <v>Wed</v>
      </c>
      <c r="D5" s="7" t="str">
        <f t="shared" ref="D5:AG5" si="1">TEXT(D4,"ddd")</f>
        <v>Thu</v>
      </c>
      <c r="E5" s="7" t="str">
        <f t="shared" si="1"/>
        <v>Fri</v>
      </c>
      <c r="F5" s="7" t="str">
        <f t="shared" si="1"/>
        <v>Sat</v>
      </c>
      <c r="G5" s="7" t="str">
        <f t="shared" si="1"/>
        <v>Sun</v>
      </c>
      <c r="H5" s="7" t="str">
        <f t="shared" si="1"/>
        <v>Mon</v>
      </c>
      <c r="I5" s="7" t="str">
        <f t="shared" si="1"/>
        <v>Tue</v>
      </c>
      <c r="J5" s="7" t="str">
        <f t="shared" si="1"/>
        <v>Wed</v>
      </c>
      <c r="K5" s="7" t="str">
        <f t="shared" si="1"/>
        <v>Thu</v>
      </c>
      <c r="L5" s="7" t="str">
        <f t="shared" si="1"/>
        <v>Fri</v>
      </c>
      <c r="M5" s="7" t="str">
        <f t="shared" si="1"/>
        <v>Sat</v>
      </c>
      <c r="N5" s="7" t="str">
        <f t="shared" si="1"/>
        <v>Sun</v>
      </c>
      <c r="O5" s="7" t="str">
        <f t="shared" si="1"/>
        <v>Mon</v>
      </c>
      <c r="P5" s="7" t="str">
        <f t="shared" si="1"/>
        <v>Tue</v>
      </c>
      <c r="Q5" s="7" t="str">
        <f t="shared" si="1"/>
        <v>Wed</v>
      </c>
      <c r="R5" s="7" t="str">
        <f t="shared" si="1"/>
        <v>Thu</v>
      </c>
      <c r="S5" s="7" t="str">
        <f t="shared" si="1"/>
        <v>Fri</v>
      </c>
      <c r="T5" s="7" t="str">
        <f t="shared" si="1"/>
        <v>Sat</v>
      </c>
      <c r="U5" s="7" t="str">
        <f t="shared" si="1"/>
        <v>Sun</v>
      </c>
      <c r="V5" s="7" t="str">
        <f t="shared" si="1"/>
        <v>Mon</v>
      </c>
      <c r="W5" s="7" t="str">
        <f t="shared" si="1"/>
        <v>Tue</v>
      </c>
      <c r="X5" s="7" t="str">
        <f t="shared" si="1"/>
        <v>Wed</v>
      </c>
      <c r="Y5" s="7" t="str">
        <f t="shared" si="1"/>
        <v>Thu</v>
      </c>
      <c r="Z5" s="7" t="str">
        <f t="shared" si="1"/>
        <v>Fri</v>
      </c>
      <c r="AA5" s="7" t="str">
        <f t="shared" si="1"/>
        <v>Sat</v>
      </c>
      <c r="AB5" s="7" t="str">
        <f t="shared" si="1"/>
        <v>Sun</v>
      </c>
      <c r="AC5" s="7" t="str">
        <f t="shared" si="1"/>
        <v>Mon</v>
      </c>
      <c r="AD5" s="7" t="str">
        <f t="shared" si="1"/>
        <v>Tue</v>
      </c>
      <c r="AE5" s="7" t="str">
        <f t="shared" si="1"/>
        <v>Wed</v>
      </c>
      <c r="AF5" s="7" t="str">
        <f t="shared" si="1"/>
        <v>Thu</v>
      </c>
      <c r="AG5" s="8" t="str">
        <f t="shared" si="1"/>
        <v>Fri</v>
      </c>
      <c r="AH5" s="26"/>
      <c r="AI5" s="26"/>
      <c r="AJ5" s="26"/>
      <c r="AK5" s="26"/>
      <c r="AL5" s="26"/>
      <c r="AM5" s="26"/>
      <c r="AN5" s="27"/>
      <c r="AO5" s="27"/>
      <c r="AP5" s="27"/>
      <c r="AQ5" s="6"/>
      <c r="AR5" s="6"/>
      <c r="AS5" s="6"/>
      <c r="AT5" s="6"/>
      <c r="AU5" s="6"/>
      <c r="AW5" t="s">
        <v>15</v>
      </c>
      <c r="AY5">
        <v>2022</v>
      </c>
    </row>
    <row r="6" spans="1:54" x14ac:dyDescent="0.3">
      <c r="A6" s="9">
        <v>1</v>
      </c>
      <c r="B6" s="10" t="s">
        <v>16</v>
      </c>
      <c r="C6" s="11" t="s">
        <v>17</v>
      </c>
      <c r="D6" s="11" t="s">
        <v>17</v>
      </c>
      <c r="E6" s="11" t="s">
        <v>17</v>
      </c>
      <c r="F6" s="11" t="s">
        <v>17</v>
      </c>
      <c r="G6" s="12"/>
      <c r="H6" s="11" t="s">
        <v>17</v>
      </c>
      <c r="I6" s="11" t="s">
        <v>17</v>
      </c>
      <c r="J6" s="11" t="s">
        <v>17</v>
      </c>
      <c r="K6" s="11" t="s">
        <v>17</v>
      </c>
      <c r="L6" s="11" t="s">
        <v>17</v>
      </c>
      <c r="M6" s="11" t="s">
        <v>17</v>
      </c>
      <c r="N6" s="12"/>
      <c r="O6" s="11" t="s">
        <v>17</v>
      </c>
      <c r="P6" s="11" t="s">
        <v>17</v>
      </c>
      <c r="Q6" s="11" t="s">
        <v>18</v>
      </c>
      <c r="R6" s="11" t="s">
        <v>17</v>
      </c>
      <c r="S6" s="11" t="s">
        <v>17</v>
      </c>
      <c r="T6" s="11" t="s">
        <v>17</v>
      </c>
      <c r="U6" s="12"/>
      <c r="V6" s="11" t="s">
        <v>17</v>
      </c>
      <c r="W6" s="11" t="s">
        <v>17</v>
      </c>
      <c r="X6" s="11" t="s">
        <v>17</v>
      </c>
      <c r="Y6" s="11" t="s">
        <v>17</v>
      </c>
      <c r="Z6" s="11" t="s">
        <v>17</v>
      </c>
      <c r="AA6" s="11" t="s">
        <v>17</v>
      </c>
      <c r="AB6" s="12"/>
      <c r="AC6" s="11" t="s">
        <v>17</v>
      </c>
      <c r="AD6" s="11" t="s">
        <v>17</v>
      </c>
      <c r="AE6" s="11" t="s">
        <v>17</v>
      </c>
      <c r="AF6" s="11" t="s">
        <v>17</v>
      </c>
      <c r="AG6" s="13" t="s">
        <v>17</v>
      </c>
      <c r="AH6" s="15">
        <f>COUNTIF(C6:AG6,"P")</f>
        <v>26</v>
      </c>
      <c r="AI6" s="16"/>
      <c r="AJ6" s="17"/>
      <c r="AK6" s="15">
        <f>COUNTIF(C6:AG6,"A")</f>
        <v>1</v>
      </c>
      <c r="AL6" s="16"/>
      <c r="AM6" s="17"/>
      <c r="AN6" s="18">
        <f>COUNTIF(C6:AG6,"A")+COUNTIF(C6:AG6,"P")</f>
        <v>27</v>
      </c>
      <c r="AO6" s="19"/>
      <c r="AP6" s="20"/>
      <c r="AW6" t="s">
        <v>19</v>
      </c>
      <c r="AY6">
        <v>2023</v>
      </c>
    </row>
    <row r="7" spans="1:54" x14ac:dyDescent="0.3">
      <c r="A7" s="9">
        <v>2</v>
      </c>
      <c r="B7" s="14" t="s">
        <v>20</v>
      </c>
      <c r="C7" s="11" t="s">
        <v>17</v>
      </c>
      <c r="D7" s="11" t="s">
        <v>17</v>
      </c>
      <c r="E7" s="11" t="s">
        <v>17</v>
      </c>
      <c r="F7" s="11" t="s">
        <v>17</v>
      </c>
      <c r="G7" s="12"/>
      <c r="H7" s="11" t="s">
        <v>17</v>
      </c>
      <c r="I7" s="11" t="s">
        <v>17</v>
      </c>
      <c r="J7" s="11" t="s">
        <v>17</v>
      </c>
      <c r="K7" s="11" t="s">
        <v>17</v>
      </c>
      <c r="L7" s="11" t="s">
        <v>17</v>
      </c>
      <c r="M7" s="11" t="s">
        <v>17</v>
      </c>
      <c r="N7" s="12"/>
      <c r="O7" s="11" t="s">
        <v>17</v>
      </c>
      <c r="P7" s="11" t="s">
        <v>17</v>
      </c>
      <c r="Q7" s="11" t="s">
        <v>17</v>
      </c>
      <c r="R7" s="11" t="s">
        <v>17</v>
      </c>
      <c r="S7" s="11" t="s">
        <v>17</v>
      </c>
      <c r="T7" s="11" t="s">
        <v>17</v>
      </c>
      <c r="U7" s="12"/>
      <c r="V7" s="11" t="s">
        <v>17</v>
      </c>
      <c r="W7" s="11" t="s">
        <v>17</v>
      </c>
      <c r="X7" s="11" t="s">
        <v>17</v>
      </c>
      <c r="Y7" s="11" t="s">
        <v>17</v>
      </c>
      <c r="Z7" s="11" t="s">
        <v>17</v>
      </c>
      <c r="AA7" s="11" t="s">
        <v>17</v>
      </c>
      <c r="AB7" s="12"/>
      <c r="AC7" s="11" t="s">
        <v>17</v>
      </c>
      <c r="AD7" s="11" t="s">
        <v>17</v>
      </c>
      <c r="AE7" s="11" t="s">
        <v>17</v>
      </c>
      <c r="AF7" s="11" t="s">
        <v>17</v>
      </c>
      <c r="AG7" s="13" t="s">
        <v>17</v>
      </c>
      <c r="AH7" s="15">
        <f t="shared" ref="AH7:AH30" si="2">COUNTIF(C7:AG7,"P")</f>
        <v>27</v>
      </c>
      <c r="AI7" s="16"/>
      <c r="AJ7" s="17"/>
      <c r="AK7" s="15">
        <f t="shared" ref="AK7:AK30" si="3">COUNTIF(C7:AG7,"A")</f>
        <v>0</v>
      </c>
      <c r="AL7" s="16"/>
      <c r="AM7" s="17"/>
      <c r="AN7" s="18">
        <f t="shared" ref="AN7:AN30" si="4">COUNTIF(C7:AG7,"A")+COUNTIF(C7:AG7,"P")</f>
        <v>27</v>
      </c>
      <c r="AO7" s="19"/>
      <c r="AP7" s="20"/>
      <c r="AW7" t="s">
        <v>21</v>
      </c>
      <c r="AY7">
        <v>2023</v>
      </c>
    </row>
    <row r="8" spans="1:54" x14ac:dyDescent="0.3">
      <c r="A8" s="9">
        <v>3</v>
      </c>
      <c r="B8" s="14" t="s">
        <v>22</v>
      </c>
      <c r="C8" s="11" t="s">
        <v>17</v>
      </c>
      <c r="D8" s="11" t="s">
        <v>17</v>
      </c>
      <c r="E8" s="11" t="s">
        <v>17</v>
      </c>
      <c r="F8" s="11" t="s">
        <v>17</v>
      </c>
      <c r="G8" s="12"/>
      <c r="H8" s="11" t="s">
        <v>17</v>
      </c>
      <c r="I8" s="11" t="s">
        <v>17</v>
      </c>
      <c r="J8" s="11" t="s">
        <v>17</v>
      </c>
      <c r="K8" s="11" t="s">
        <v>17</v>
      </c>
      <c r="L8" s="11" t="s">
        <v>17</v>
      </c>
      <c r="M8" s="11" t="s">
        <v>17</v>
      </c>
      <c r="N8" s="12"/>
      <c r="O8" s="11" t="s">
        <v>18</v>
      </c>
      <c r="P8" s="11" t="s">
        <v>17</v>
      </c>
      <c r="Q8" s="11" t="s">
        <v>17</v>
      </c>
      <c r="R8" s="11" t="s">
        <v>17</v>
      </c>
      <c r="S8" s="11" t="s">
        <v>17</v>
      </c>
      <c r="T8" s="11" t="s">
        <v>17</v>
      </c>
      <c r="U8" s="12"/>
      <c r="V8" s="11" t="s">
        <v>17</v>
      </c>
      <c r="W8" s="11" t="s">
        <v>17</v>
      </c>
      <c r="X8" s="11" t="s">
        <v>17</v>
      </c>
      <c r="Y8" s="11" t="s">
        <v>17</v>
      </c>
      <c r="Z8" s="11" t="s">
        <v>17</v>
      </c>
      <c r="AA8" s="11" t="s">
        <v>17</v>
      </c>
      <c r="AB8" s="12"/>
      <c r="AC8" s="11" t="s">
        <v>17</v>
      </c>
      <c r="AD8" s="11" t="s">
        <v>17</v>
      </c>
      <c r="AE8" s="11" t="s">
        <v>17</v>
      </c>
      <c r="AF8" s="11" t="s">
        <v>17</v>
      </c>
      <c r="AG8" s="13" t="s">
        <v>17</v>
      </c>
      <c r="AH8" s="15">
        <f t="shared" si="2"/>
        <v>26</v>
      </c>
      <c r="AI8" s="16"/>
      <c r="AJ8" s="17"/>
      <c r="AK8" s="15">
        <f t="shared" si="3"/>
        <v>1</v>
      </c>
      <c r="AL8" s="16"/>
      <c r="AM8" s="17"/>
      <c r="AN8" s="18">
        <f t="shared" si="4"/>
        <v>27</v>
      </c>
      <c r="AO8" s="19"/>
      <c r="AP8" s="20"/>
      <c r="AW8" t="s">
        <v>23</v>
      </c>
    </row>
    <row r="9" spans="1:54" x14ac:dyDescent="0.3">
      <c r="A9" s="9">
        <v>4</v>
      </c>
      <c r="B9" s="14" t="s">
        <v>24</v>
      </c>
      <c r="C9" s="11" t="s">
        <v>17</v>
      </c>
      <c r="D9" s="11" t="s">
        <v>17</v>
      </c>
      <c r="E9" s="11" t="s">
        <v>18</v>
      </c>
      <c r="F9" s="11" t="s">
        <v>17</v>
      </c>
      <c r="G9" s="12"/>
      <c r="H9" s="11" t="s">
        <v>18</v>
      </c>
      <c r="I9" s="11" t="s">
        <v>17</v>
      </c>
      <c r="J9" s="11" t="s">
        <v>17</v>
      </c>
      <c r="K9" s="11" t="s">
        <v>17</v>
      </c>
      <c r="L9" s="11" t="s">
        <v>17</v>
      </c>
      <c r="M9" s="11" t="s">
        <v>17</v>
      </c>
      <c r="N9" s="12"/>
      <c r="O9" s="11" t="s">
        <v>17</v>
      </c>
      <c r="P9" s="11" t="s">
        <v>17</v>
      </c>
      <c r="Q9" s="11" t="s">
        <v>17</v>
      </c>
      <c r="R9" s="11" t="s">
        <v>17</v>
      </c>
      <c r="S9" s="11" t="s">
        <v>18</v>
      </c>
      <c r="T9" s="11" t="s">
        <v>17</v>
      </c>
      <c r="U9" s="12"/>
      <c r="V9" s="11" t="s">
        <v>17</v>
      </c>
      <c r="W9" s="11" t="s">
        <v>17</v>
      </c>
      <c r="X9" s="11" t="s">
        <v>17</v>
      </c>
      <c r="Y9" s="11" t="s">
        <v>17</v>
      </c>
      <c r="Z9" s="11" t="s">
        <v>18</v>
      </c>
      <c r="AA9" s="11" t="s">
        <v>17</v>
      </c>
      <c r="AB9" s="12"/>
      <c r="AC9" s="11" t="s">
        <v>17</v>
      </c>
      <c r="AD9" s="11" t="s">
        <v>17</v>
      </c>
      <c r="AE9" s="11" t="s">
        <v>17</v>
      </c>
      <c r="AF9" s="11" t="s">
        <v>18</v>
      </c>
      <c r="AG9" s="13" t="s">
        <v>17</v>
      </c>
      <c r="AH9" s="15">
        <f t="shared" si="2"/>
        <v>22</v>
      </c>
      <c r="AI9" s="16"/>
      <c r="AJ9" s="17"/>
      <c r="AK9" s="15">
        <f t="shared" si="3"/>
        <v>5</v>
      </c>
      <c r="AL9" s="16"/>
      <c r="AM9" s="17"/>
      <c r="AN9" s="18">
        <f t="shared" si="4"/>
        <v>27</v>
      </c>
      <c r="AO9" s="19"/>
      <c r="AP9" s="20"/>
      <c r="AW9" t="s">
        <v>25</v>
      </c>
    </row>
    <row r="10" spans="1:54" x14ac:dyDescent="0.3">
      <c r="A10" s="9">
        <v>5</v>
      </c>
      <c r="B10" s="14" t="s">
        <v>26</v>
      </c>
      <c r="C10" s="11" t="s">
        <v>17</v>
      </c>
      <c r="D10" s="11" t="s">
        <v>17</v>
      </c>
      <c r="E10" s="11" t="s">
        <v>17</v>
      </c>
      <c r="F10" s="11" t="s">
        <v>17</v>
      </c>
      <c r="G10" s="12"/>
      <c r="H10" s="11" t="s">
        <v>17</v>
      </c>
      <c r="I10" s="11" t="s">
        <v>17</v>
      </c>
      <c r="J10" s="11" t="s">
        <v>17</v>
      </c>
      <c r="K10" s="11" t="s">
        <v>17</v>
      </c>
      <c r="L10" s="11" t="s">
        <v>17</v>
      </c>
      <c r="M10" s="11" t="s">
        <v>17</v>
      </c>
      <c r="N10" s="12"/>
      <c r="O10" s="11" t="s">
        <v>17</v>
      </c>
      <c r="P10" s="11" t="s">
        <v>17</v>
      </c>
      <c r="Q10" s="11" t="s">
        <v>17</v>
      </c>
      <c r="R10" s="11" t="s">
        <v>17</v>
      </c>
      <c r="S10" s="11" t="s">
        <v>17</v>
      </c>
      <c r="T10" s="11" t="s">
        <v>17</v>
      </c>
      <c r="U10" s="12"/>
      <c r="V10" s="11" t="s">
        <v>17</v>
      </c>
      <c r="W10" s="11" t="s">
        <v>17</v>
      </c>
      <c r="X10" s="11" t="s">
        <v>17</v>
      </c>
      <c r="Y10" s="11" t="s">
        <v>17</v>
      </c>
      <c r="Z10" s="11" t="s">
        <v>17</v>
      </c>
      <c r="AA10" s="11" t="s">
        <v>17</v>
      </c>
      <c r="AB10" s="12"/>
      <c r="AC10" s="11" t="s">
        <v>17</v>
      </c>
      <c r="AD10" s="11" t="s">
        <v>17</v>
      </c>
      <c r="AE10" s="11" t="s">
        <v>17</v>
      </c>
      <c r="AF10" s="11" t="s">
        <v>17</v>
      </c>
      <c r="AG10" s="13" t="s">
        <v>17</v>
      </c>
      <c r="AH10" s="15">
        <f t="shared" si="2"/>
        <v>27</v>
      </c>
      <c r="AI10" s="16"/>
      <c r="AJ10" s="17"/>
      <c r="AK10" s="15">
        <f t="shared" si="3"/>
        <v>0</v>
      </c>
      <c r="AL10" s="16"/>
      <c r="AM10" s="17"/>
      <c r="AN10" s="18">
        <f t="shared" si="4"/>
        <v>27</v>
      </c>
      <c r="AO10" s="19"/>
      <c r="AP10" s="20"/>
      <c r="AW10" t="s">
        <v>27</v>
      </c>
    </row>
    <row r="11" spans="1:54" x14ac:dyDescent="0.3">
      <c r="A11" s="9">
        <v>6</v>
      </c>
      <c r="B11" s="14" t="s">
        <v>28</v>
      </c>
      <c r="C11" s="11" t="s">
        <v>17</v>
      </c>
      <c r="D11" s="11" t="s">
        <v>17</v>
      </c>
      <c r="E11" s="11" t="s">
        <v>17</v>
      </c>
      <c r="F11" s="11" t="s">
        <v>17</v>
      </c>
      <c r="G11" s="12"/>
      <c r="H11" s="11" t="s">
        <v>17</v>
      </c>
      <c r="I11" s="11" t="s">
        <v>17</v>
      </c>
      <c r="J11" s="11" t="s">
        <v>17</v>
      </c>
      <c r="K11" s="11" t="s">
        <v>17</v>
      </c>
      <c r="L11" s="11" t="s">
        <v>17</v>
      </c>
      <c r="M11" s="11" t="s">
        <v>17</v>
      </c>
      <c r="N11" s="12"/>
      <c r="O11" s="11" t="s">
        <v>17</v>
      </c>
      <c r="P11" s="11" t="s">
        <v>17</v>
      </c>
      <c r="Q11" s="11" t="s">
        <v>17</v>
      </c>
      <c r="R11" s="11" t="s">
        <v>17</v>
      </c>
      <c r="S11" s="11" t="s">
        <v>17</v>
      </c>
      <c r="T11" s="11" t="s">
        <v>17</v>
      </c>
      <c r="U11" s="12"/>
      <c r="V11" s="11" t="s">
        <v>17</v>
      </c>
      <c r="W11" s="11" t="s">
        <v>17</v>
      </c>
      <c r="X11" s="11" t="s">
        <v>17</v>
      </c>
      <c r="Y11" s="11" t="s">
        <v>17</v>
      </c>
      <c r="Z11" s="11" t="s">
        <v>17</v>
      </c>
      <c r="AA11" s="11" t="s">
        <v>17</v>
      </c>
      <c r="AB11" s="12"/>
      <c r="AC11" s="11" t="s">
        <v>17</v>
      </c>
      <c r="AD11" s="11" t="s">
        <v>17</v>
      </c>
      <c r="AE11" s="11" t="s">
        <v>17</v>
      </c>
      <c r="AF11" s="11" t="s">
        <v>17</v>
      </c>
      <c r="AG11" s="13" t="s">
        <v>17</v>
      </c>
      <c r="AH11" s="15">
        <f t="shared" si="2"/>
        <v>27</v>
      </c>
      <c r="AI11" s="16"/>
      <c r="AJ11" s="17"/>
      <c r="AK11" s="15">
        <f t="shared" si="3"/>
        <v>0</v>
      </c>
      <c r="AL11" s="16"/>
      <c r="AM11" s="17"/>
      <c r="AN11" s="18">
        <f t="shared" si="4"/>
        <v>27</v>
      </c>
      <c r="AO11" s="19"/>
      <c r="AP11" s="20"/>
      <c r="AW11" t="s">
        <v>29</v>
      </c>
    </row>
    <row r="12" spans="1:54" x14ac:dyDescent="0.3">
      <c r="A12" s="9">
        <v>7</v>
      </c>
      <c r="B12" s="14" t="s">
        <v>30</v>
      </c>
      <c r="C12" s="11" t="s">
        <v>18</v>
      </c>
      <c r="D12" s="11" t="s">
        <v>17</v>
      </c>
      <c r="E12" s="11" t="s">
        <v>17</v>
      </c>
      <c r="F12" s="11" t="s">
        <v>17</v>
      </c>
      <c r="G12" s="12"/>
      <c r="H12" s="11" t="s">
        <v>17</v>
      </c>
      <c r="I12" s="11" t="s">
        <v>17</v>
      </c>
      <c r="J12" s="11" t="s">
        <v>17</v>
      </c>
      <c r="K12" s="11" t="s">
        <v>17</v>
      </c>
      <c r="L12" s="11" t="s">
        <v>17</v>
      </c>
      <c r="M12" s="11" t="s">
        <v>17</v>
      </c>
      <c r="N12" s="12"/>
      <c r="O12" s="11" t="s">
        <v>17</v>
      </c>
      <c r="P12" s="11" t="s">
        <v>17</v>
      </c>
      <c r="Q12" s="11" t="s">
        <v>17</v>
      </c>
      <c r="R12" s="11" t="s">
        <v>17</v>
      </c>
      <c r="S12" s="11" t="s">
        <v>17</v>
      </c>
      <c r="T12" s="11" t="s">
        <v>17</v>
      </c>
      <c r="U12" s="12"/>
      <c r="V12" s="11" t="s">
        <v>17</v>
      </c>
      <c r="W12" s="11" t="s">
        <v>18</v>
      </c>
      <c r="X12" s="11" t="s">
        <v>17</v>
      </c>
      <c r="Y12" s="11" t="s">
        <v>17</v>
      </c>
      <c r="Z12" s="11" t="s">
        <v>17</v>
      </c>
      <c r="AA12" s="11" t="s">
        <v>17</v>
      </c>
      <c r="AB12" s="12"/>
      <c r="AC12" s="11" t="s">
        <v>17</v>
      </c>
      <c r="AD12" s="11" t="s">
        <v>18</v>
      </c>
      <c r="AE12" s="11" t="s">
        <v>17</v>
      </c>
      <c r="AF12" s="11" t="s">
        <v>17</v>
      </c>
      <c r="AG12" s="13" t="s">
        <v>17</v>
      </c>
      <c r="AH12" s="15">
        <f t="shared" si="2"/>
        <v>24</v>
      </c>
      <c r="AI12" s="16"/>
      <c r="AJ12" s="17"/>
      <c r="AK12" s="15">
        <f t="shared" si="3"/>
        <v>3</v>
      </c>
      <c r="AL12" s="16"/>
      <c r="AM12" s="17"/>
      <c r="AN12" s="18">
        <f t="shared" si="4"/>
        <v>27</v>
      </c>
      <c r="AO12" s="19"/>
      <c r="AP12" s="20"/>
      <c r="AW12" t="s">
        <v>31</v>
      </c>
    </row>
    <row r="13" spans="1:54" x14ac:dyDescent="0.3">
      <c r="A13" s="9">
        <v>8</v>
      </c>
      <c r="B13" s="14" t="s">
        <v>32</v>
      </c>
      <c r="C13" s="11" t="s">
        <v>17</v>
      </c>
      <c r="D13" s="11" t="s">
        <v>17</v>
      </c>
      <c r="E13" s="11" t="s">
        <v>17</v>
      </c>
      <c r="F13" s="11" t="s">
        <v>17</v>
      </c>
      <c r="G13" s="12"/>
      <c r="H13" s="11" t="s">
        <v>17</v>
      </c>
      <c r="I13" s="11" t="s">
        <v>17</v>
      </c>
      <c r="J13" s="11" t="s">
        <v>17</v>
      </c>
      <c r="K13" s="11" t="s">
        <v>17</v>
      </c>
      <c r="L13" s="11" t="s">
        <v>17</v>
      </c>
      <c r="M13" s="11" t="s">
        <v>17</v>
      </c>
      <c r="N13" s="12"/>
      <c r="O13" s="11" t="s">
        <v>17</v>
      </c>
      <c r="P13" s="11" t="s">
        <v>17</v>
      </c>
      <c r="Q13" s="11" t="s">
        <v>17</v>
      </c>
      <c r="R13" s="11" t="s">
        <v>17</v>
      </c>
      <c r="S13" s="11" t="s">
        <v>17</v>
      </c>
      <c r="T13" s="11" t="s">
        <v>17</v>
      </c>
      <c r="U13" s="12"/>
      <c r="V13" s="11" t="s">
        <v>17</v>
      </c>
      <c r="W13" s="11" t="s">
        <v>17</v>
      </c>
      <c r="X13" s="11" t="s">
        <v>17</v>
      </c>
      <c r="Y13" s="11" t="s">
        <v>17</v>
      </c>
      <c r="Z13" s="11" t="s">
        <v>17</v>
      </c>
      <c r="AA13" s="11" t="s">
        <v>17</v>
      </c>
      <c r="AB13" s="12"/>
      <c r="AC13" s="11" t="s">
        <v>17</v>
      </c>
      <c r="AD13" s="11" t="s">
        <v>17</v>
      </c>
      <c r="AE13" s="11" t="s">
        <v>17</v>
      </c>
      <c r="AF13" s="11" t="s">
        <v>17</v>
      </c>
      <c r="AG13" s="13" t="s">
        <v>17</v>
      </c>
      <c r="AH13" s="15">
        <f t="shared" si="2"/>
        <v>27</v>
      </c>
      <c r="AI13" s="16"/>
      <c r="AJ13" s="17"/>
      <c r="AK13" s="15">
        <f t="shared" si="3"/>
        <v>0</v>
      </c>
      <c r="AL13" s="16"/>
      <c r="AM13" s="17"/>
      <c r="AN13" s="18">
        <f t="shared" si="4"/>
        <v>27</v>
      </c>
      <c r="AO13" s="19"/>
      <c r="AP13" s="20"/>
      <c r="AW13" t="s">
        <v>33</v>
      </c>
    </row>
    <row r="14" spans="1:54" x14ac:dyDescent="0.3">
      <c r="A14" s="9">
        <v>9</v>
      </c>
      <c r="B14" s="14" t="s">
        <v>34</v>
      </c>
      <c r="C14" s="11" t="s">
        <v>17</v>
      </c>
      <c r="D14" s="11" t="s">
        <v>17</v>
      </c>
      <c r="E14" s="11" t="s">
        <v>17</v>
      </c>
      <c r="F14" s="11" t="s">
        <v>17</v>
      </c>
      <c r="G14" s="12"/>
      <c r="H14" s="11" t="s">
        <v>17</v>
      </c>
      <c r="I14" s="11" t="s">
        <v>17</v>
      </c>
      <c r="J14" s="11" t="s">
        <v>17</v>
      </c>
      <c r="K14" s="11" t="s">
        <v>17</v>
      </c>
      <c r="L14" s="11" t="s">
        <v>18</v>
      </c>
      <c r="M14" s="11" t="s">
        <v>17</v>
      </c>
      <c r="N14" s="12"/>
      <c r="O14" s="11" t="s">
        <v>17</v>
      </c>
      <c r="P14" s="11" t="s">
        <v>17</v>
      </c>
      <c r="Q14" s="11" t="s">
        <v>17</v>
      </c>
      <c r="R14" s="11" t="s">
        <v>17</v>
      </c>
      <c r="S14" s="11" t="s">
        <v>17</v>
      </c>
      <c r="T14" s="11" t="s">
        <v>17</v>
      </c>
      <c r="U14" s="12"/>
      <c r="V14" s="11" t="s">
        <v>17</v>
      </c>
      <c r="W14" s="11" t="s">
        <v>17</v>
      </c>
      <c r="X14" s="11" t="s">
        <v>17</v>
      </c>
      <c r="Y14" s="11" t="s">
        <v>17</v>
      </c>
      <c r="Z14" s="11" t="s">
        <v>17</v>
      </c>
      <c r="AA14" s="11" t="s">
        <v>17</v>
      </c>
      <c r="AB14" s="12"/>
      <c r="AC14" s="11" t="s">
        <v>17</v>
      </c>
      <c r="AD14" s="11" t="s">
        <v>17</v>
      </c>
      <c r="AE14" s="11" t="s">
        <v>17</v>
      </c>
      <c r="AF14" s="11" t="s">
        <v>17</v>
      </c>
      <c r="AG14" s="13" t="s">
        <v>17</v>
      </c>
      <c r="AH14" s="15">
        <f t="shared" si="2"/>
        <v>26</v>
      </c>
      <c r="AI14" s="16"/>
      <c r="AJ14" s="17"/>
      <c r="AK14" s="15">
        <f t="shared" si="3"/>
        <v>1</v>
      </c>
      <c r="AL14" s="16"/>
      <c r="AM14" s="17"/>
      <c r="AN14" s="18">
        <f t="shared" si="4"/>
        <v>27</v>
      </c>
      <c r="AO14" s="19"/>
      <c r="AP14" s="20"/>
    </row>
    <row r="15" spans="1:54" x14ac:dyDescent="0.3">
      <c r="A15" s="9">
        <v>10</v>
      </c>
      <c r="B15" s="14" t="s">
        <v>35</v>
      </c>
      <c r="C15" s="11" t="s">
        <v>17</v>
      </c>
      <c r="D15" s="11" t="s">
        <v>17</v>
      </c>
      <c r="E15" s="11" t="s">
        <v>17</v>
      </c>
      <c r="F15" s="11" t="s">
        <v>17</v>
      </c>
      <c r="G15" s="12"/>
      <c r="H15" s="11" t="s">
        <v>17</v>
      </c>
      <c r="I15" s="11" t="s">
        <v>17</v>
      </c>
      <c r="J15" s="11" t="s">
        <v>17</v>
      </c>
      <c r="K15" s="11" t="s">
        <v>17</v>
      </c>
      <c r="L15" s="11" t="s">
        <v>17</v>
      </c>
      <c r="M15" s="11" t="s">
        <v>17</v>
      </c>
      <c r="N15" s="12"/>
      <c r="O15" s="11" t="s">
        <v>17</v>
      </c>
      <c r="P15" s="11" t="s">
        <v>17</v>
      </c>
      <c r="Q15" s="11" t="s">
        <v>18</v>
      </c>
      <c r="R15" s="11" t="s">
        <v>17</v>
      </c>
      <c r="S15" s="11" t="s">
        <v>17</v>
      </c>
      <c r="T15" s="11" t="s">
        <v>17</v>
      </c>
      <c r="U15" s="12"/>
      <c r="V15" s="11" t="s">
        <v>18</v>
      </c>
      <c r="W15" s="11" t="s">
        <v>17</v>
      </c>
      <c r="X15" s="11" t="s">
        <v>17</v>
      </c>
      <c r="Y15" s="11" t="s">
        <v>17</v>
      </c>
      <c r="Z15" s="11" t="s">
        <v>17</v>
      </c>
      <c r="AA15" s="11" t="s">
        <v>17</v>
      </c>
      <c r="AB15" s="12"/>
      <c r="AC15" s="11" t="s">
        <v>17</v>
      </c>
      <c r="AD15" s="11" t="s">
        <v>17</v>
      </c>
      <c r="AE15" s="11" t="s">
        <v>17</v>
      </c>
      <c r="AF15" s="11" t="s">
        <v>17</v>
      </c>
      <c r="AG15" s="13" t="s">
        <v>17</v>
      </c>
      <c r="AH15" s="15">
        <f t="shared" si="2"/>
        <v>25</v>
      </c>
      <c r="AI15" s="16"/>
      <c r="AJ15" s="17"/>
      <c r="AK15" s="15">
        <f t="shared" si="3"/>
        <v>2</v>
      </c>
      <c r="AL15" s="16"/>
      <c r="AM15" s="17"/>
      <c r="AN15" s="18">
        <f t="shared" si="4"/>
        <v>27</v>
      </c>
      <c r="AO15" s="19"/>
      <c r="AP15" s="20"/>
    </row>
    <row r="16" spans="1:54" x14ac:dyDescent="0.3">
      <c r="A16" s="9">
        <v>11</v>
      </c>
      <c r="B16" s="14" t="s">
        <v>36</v>
      </c>
      <c r="C16" s="11" t="s">
        <v>17</v>
      </c>
      <c r="D16" s="11" t="s">
        <v>17</v>
      </c>
      <c r="E16" s="11" t="s">
        <v>17</v>
      </c>
      <c r="F16" s="11" t="s">
        <v>17</v>
      </c>
      <c r="G16" s="12"/>
      <c r="H16" s="11" t="s">
        <v>17</v>
      </c>
      <c r="I16" s="11" t="s">
        <v>17</v>
      </c>
      <c r="J16" s="11" t="s">
        <v>17</v>
      </c>
      <c r="K16" s="11" t="s">
        <v>17</v>
      </c>
      <c r="L16" s="11" t="s">
        <v>17</v>
      </c>
      <c r="M16" s="11" t="s">
        <v>17</v>
      </c>
      <c r="N16" s="12"/>
      <c r="O16" s="11" t="s">
        <v>17</v>
      </c>
      <c r="P16" s="11" t="s">
        <v>17</v>
      </c>
      <c r="Q16" s="11" t="s">
        <v>17</v>
      </c>
      <c r="R16" s="11" t="s">
        <v>17</v>
      </c>
      <c r="S16" s="11" t="s">
        <v>17</v>
      </c>
      <c r="T16" s="11" t="s">
        <v>17</v>
      </c>
      <c r="U16" s="12"/>
      <c r="V16" s="11" t="s">
        <v>17</v>
      </c>
      <c r="W16" s="11" t="s">
        <v>17</v>
      </c>
      <c r="X16" s="11" t="s">
        <v>17</v>
      </c>
      <c r="Y16" s="11" t="s">
        <v>17</v>
      </c>
      <c r="Z16" s="11" t="s">
        <v>17</v>
      </c>
      <c r="AA16" s="11" t="s">
        <v>17</v>
      </c>
      <c r="AB16" s="12"/>
      <c r="AC16" s="11" t="s">
        <v>17</v>
      </c>
      <c r="AD16" s="11" t="s">
        <v>18</v>
      </c>
      <c r="AE16" s="11" t="s">
        <v>17</v>
      </c>
      <c r="AF16" s="11" t="s">
        <v>17</v>
      </c>
      <c r="AG16" s="13" t="s">
        <v>17</v>
      </c>
      <c r="AH16" s="15">
        <f t="shared" si="2"/>
        <v>26</v>
      </c>
      <c r="AI16" s="16"/>
      <c r="AJ16" s="17"/>
      <c r="AK16" s="15">
        <f t="shared" si="3"/>
        <v>1</v>
      </c>
      <c r="AL16" s="16"/>
      <c r="AM16" s="17"/>
      <c r="AN16" s="18">
        <f t="shared" si="4"/>
        <v>27</v>
      </c>
      <c r="AO16" s="19"/>
      <c r="AP16" s="20"/>
    </row>
    <row r="17" spans="1:42" x14ac:dyDescent="0.3">
      <c r="A17" s="9">
        <v>12</v>
      </c>
      <c r="B17" s="14" t="s">
        <v>37</v>
      </c>
      <c r="C17" s="11" t="s">
        <v>17</v>
      </c>
      <c r="D17" s="11" t="s">
        <v>17</v>
      </c>
      <c r="E17" s="11" t="s">
        <v>17</v>
      </c>
      <c r="F17" s="11" t="s">
        <v>17</v>
      </c>
      <c r="G17" s="12"/>
      <c r="H17" s="11" t="s">
        <v>17</v>
      </c>
      <c r="I17" s="11" t="s">
        <v>17</v>
      </c>
      <c r="J17" s="11" t="s">
        <v>17</v>
      </c>
      <c r="K17" s="11" t="s">
        <v>17</v>
      </c>
      <c r="L17" s="11" t="s">
        <v>17</v>
      </c>
      <c r="M17" s="11" t="s">
        <v>17</v>
      </c>
      <c r="N17" s="12"/>
      <c r="O17" s="11" t="s">
        <v>17</v>
      </c>
      <c r="P17" s="11" t="s">
        <v>17</v>
      </c>
      <c r="Q17" s="11" t="s">
        <v>17</v>
      </c>
      <c r="R17" s="11" t="s">
        <v>17</v>
      </c>
      <c r="S17" s="11" t="s">
        <v>17</v>
      </c>
      <c r="T17" s="11" t="s">
        <v>17</v>
      </c>
      <c r="U17" s="12"/>
      <c r="V17" s="11" t="s">
        <v>17</v>
      </c>
      <c r="W17" s="11" t="s">
        <v>17</v>
      </c>
      <c r="X17" s="11" t="s">
        <v>17</v>
      </c>
      <c r="Y17" s="11" t="s">
        <v>17</v>
      </c>
      <c r="Z17" s="11" t="s">
        <v>17</v>
      </c>
      <c r="AA17" s="11" t="s">
        <v>17</v>
      </c>
      <c r="AB17" s="12"/>
      <c r="AC17" s="11" t="s">
        <v>17</v>
      </c>
      <c r="AD17" s="11" t="s">
        <v>17</v>
      </c>
      <c r="AE17" s="11" t="s">
        <v>17</v>
      </c>
      <c r="AF17" s="11" t="s">
        <v>17</v>
      </c>
      <c r="AG17" s="13" t="s">
        <v>17</v>
      </c>
      <c r="AH17" s="15">
        <f t="shared" si="2"/>
        <v>27</v>
      </c>
      <c r="AI17" s="16"/>
      <c r="AJ17" s="17"/>
      <c r="AK17" s="15">
        <f t="shared" si="3"/>
        <v>0</v>
      </c>
      <c r="AL17" s="16"/>
      <c r="AM17" s="17"/>
      <c r="AN17" s="18">
        <f t="shared" si="4"/>
        <v>27</v>
      </c>
      <c r="AO17" s="19"/>
      <c r="AP17" s="20"/>
    </row>
    <row r="18" spans="1:42" x14ac:dyDescent="0.3">
      <c r="A18" s="9">
        <v>13</v>
      </c>
      <c r="B18" s="14" t="s">
        <v>38</v>
      </c>
      <c r="C18" s="11" t="s">
        <v>17</v>
      </c>
      <c r="D18" s="11" t="s">
        <v>17</v>
      </c>
      <c r="E18" s="11" t="s">
        <v>17</v>
      </c>
      <c r="F18" s="11" t="s">
        <v>17</v>
      </c>
      <c r="G18" s="12"/>
      <c r="H18" s="11" t="s">
        <v>17</v>
      </c>
      <c r="I18" s="11" t="s">
        <v>17</v>
      </c>
      <c r="J18" s="11" t="s">
        <v>17</v>
      </c>
      <c r="K18" s="11" t="s">
        <v>17</v>
      </c>
      <c r="L18" s="11" t="s">
        <v>17</v>
      </c>
      <c r="M18" s="11" t="s">
        <v>17</v>
      </c>
      <c r="N18" s="12"/>
      <c r="O18" s="11" t="s">
        <v>17</v>
      </c>
      <c r="P18" s="11" t="s">
        <v>17</v>
      </c>
      <c r="Q18" s="11" t="s">
        <v>18</v>
      </c>
      <c r="R18" s="11" t="s">
        <v>17</v>
      </c>
      <c r="S18" s="11" t="s">
        <v>17</v>
      </c>
      <c r="T18" s="11" t="s">
        <v>17</v>
      </c>
      <c r="U18" s="12"/>
      <c r="V18" s="11" t="s">
        <v>17</v>
      </c>
      <c r="W18" s="11" t="s">
        <v>17</v>
      </c>
      <c r="X18" s="11" t="s">
        <v>17</v>
      </c>
      <c r="Y18" s="11" t="s">
        <v>17</v>
      </c>
      <c r="Z18" s="11" t="s">
        <v>17</v>
      </c>
      <c r="AA18" s="11" t="s">
        <v>17</v>
      </c>
      <c r="AB18" s="12"/>
      <c r="AC18" s="11" t="s">
        <v>17</v>
      </c>
      <c r="AD18" s="11" t="s">
        <v>17</v>
      </c>
      <c r="AE18" s="11" t="s">
        <v>17</v>
      </c>
      <c r="AF18" s="11" t="s">
        <v>17</v>
      </c>
      <c r="AG18" s="13" t="s">
        <v>17</v>
      </c>
      <c r="AH18" s="15">
        <f t="shared" si="2"/>
        <v>26</v>
      </c>
      <c r="AI18" s="16"/>
      <c r="AJ18" s="17"/>
      <c r="AK18" s="15">
        <f t="shared" si="3"/>
        <v>1</v>
      </c>
      <c r="AL18" s="16"/>
      <c r="AM18" s="17"/>
      <c r="AN18" s="18">
        <f t="shared" si="4"/>
        <v>27</v>
      </c>
      <c r="AO18" s="19"/>
      <c r="AP18" s="20"/>
    </row>
    <row r="19" spans="1:42" x14ac:dyDescent="0.3">
      <c r="A19" s="9">
        <v>14</v>
      </c>
      <c r="B19" s="14" t="s">
        <v>39</v>
      </c>
      <c r="C19" s="11" t="s">
        <v>17</v>
      </c>
      <c r="D19" s="11" t="s">
        <v>17</v>
      </c>
      <c r="E19" s="11" t="s">
        <v>17</v>
      </c>
      <c r="F19" s="11" t="s">
        <v>17</v>
      </c>
      <c r="G19" s="12"/>
      <c r="H19" s="11" t="s">
        <v>17</v>
      </c>
      <c r="I19" s="11" t="s">
        <v>17</v>
      </c>
      <c r="J19" s="11" t="s">
        <v>18</v>
      </c>
      <c r="K19" s="11" t="s">
        <v>17</v>
      </c>
      <c r="L19" s="11" t="s">
        <v>17</v>
      </c>
      <c r="M19" s="11" t="s">
        <v>17</v>
      </c>
      <c r="N19" s="12"/>
      <c r="O19" s="11" t="s">
        <v>17</v>
      </c>
      <c r="P19" s="11" t="s">
        <v>17</v>
      </c>
      <c r="Q19" s="11" t="s">
        <v>17</v>
      </c>
      <c r="R19" s="11" t="s">
        <v>17</v>
      </c>
      <c r="S19" s="11" t="s">
        <v>17</v>
      </c>
      <c r="T19" s="11" t="s">
        <v>17</v>
      </c>
      <c r="U19" s="12"/>
      <c r="V19" s="11" t="s">
        <v>17</v>
      </c>
      <c r="W19" s="11" t="s">
        <v>17</v>
      </c>
      <c r="X19" s="11" t="s">
        <v>17</v>
      </c>
      <c r="Y19" s="11" t="s">
        <v>17</v>
      </c>
      <c r="Z19" s="11" t="s">
        <v>17</v>
      </c>
      <c r="AA19" s="11" t="s">
        <v>17</v>
      </c>
      <c r="AB19" s="12"/>
      <c r="AC19" s="11" t="s">
        <v>17</v>
      </c>
      <c r="AD19" s="11" t="s">
        <v>17</v>
      </c>
      <c r="AE19" s="11" t="s">
        <v>17</v>
      </c>
      <c r="AF19" s="11" t="s">
        <v>17</v>
      </c>
      <c r="AG19" s="13" t="s">
        <v>17</v>
      </c>
      <c r="AH19" s="15">
        <f t="shared" si="2"/>
        <v>26</v>
      </c>
      <c r="AI19" s="16"/>
      <c r="AJ19" s="17"/>
      <c r="AK19" s="15">
        <f t="shared" si="3"/>
        <v>1</v>
      </c>
      <c r="AL19" s="16"/>
      <c r="AM19" s="17"/>
      <c r="AN19" s="18">
        <f t="shared" si="4"/>
        <v>27</v>
      </c>
      <c r="AO19" s="19"/>
      <c r="AP19" s="20"/>
    </row>
    <row r="20" spans="1:42" x14ac:dyDescent="0.3">
      <c r="A20" s="9">
        <v>15</v>
      </c>
      <c r="B20" s="14" t="s">
        <v>40</v>
      </c>
      <c r="C20" s="11" t="s">
        <v>17</v>
      </c>
      <c r="D20" s="11" t="s">
        <v>18</v>
      </c>
      <c r="E20" s="11" t="s">
        <v>17</v>
      </c>
      <c r="F20" s="11" t="s">
        <v>17</v>
      </c>
      <c r="G20" s="12"/>
      <c r="H20" s="11" t="s">
        <v>17</v>
      </c>
      <c r="I20" s="11" t="s">
        <v>17</v>
      </c>
      <c r="J20" s="11" t="s">
        <v>17</v>
      </c>
      <c r="K20" s="11" t="s">
        <v>17</v>
      </c>
      <c r="L20" s="11" t="s">
        <v>17</v>
      </c>
      <c r="M20" s="11" t="s">
        <v>17</v>
      </c>
      <c r="N20" s="12"/>
      <c r="O20" s="11" t="s">
        <v>17</v>
      </c>
      <c r="P20" s="11" t="s">
        <v>17</v>
      </c>
      <c r="Q20" s="11" t="s">
        <v>17</v>
      </c>
      <c r="R20" s="11" t="s">
        <v>17</v>
      </c>
      <c r="S20" s="11" t="s">
        <v>17</v>
      </c>
      <c r="T20" s="11" t="s">
        <v>17</v>
      </c>
      <c r="U20" s="12"/>
      <c r="V20" s="11" t="s">
        <v>17</v>
      </c>
      <c r="W20" s="11" t="s">
        <v>17</v>
      </c>
      <c r="X20" s="11" t="s">
        <v>17</v>
      </c>
      <c r="Y20" s="11" t="s">
        <v>17</v>
      </c>
      <c r="Z20" s="11" t="s">
        <v>17</v>
      </c>
      <c r="AA20" s="11" t="s">
        <v>17</v>
      </c>
      <c r="AB20" s="12"/>
      <c r="AC20" s="11" t="s">
        <v>17</v>
      </c>
      <c r="AD20" s="11" t="s">
        <v>17</v>
      </c>
      <c r="AE20" s="11" t="s">
        <v>17</v>
      </c>
      <c r="AF20" s="11" t="s">
        <v>17</v>
      </c>
      <c r="AG20" s="13" t="s">
        <v>17</v>
      </c>
      <c r="AH20" s="15">
        <f t="shared" si="2"/>
        <v>26</v>
      </c>
      <c r="AI20" s="16"/>
      <c r="AJ20" s="17"/>
      <c r="AK20" s="15">
        <f t="shared" si="3"/>
        <v>1</v>
      </c>
      <c r="AL20" s="16"/>
      <c r="AM20" s="17"/>
      <c r="AN20" s="18">
        <f t="shared" si="4"/>
        <v>27</v>
      </c>
      <c r="AO20" s="19"/>
      <c r="AP20" s="20"/>
    </row>
    <row r="21" spans="1:42" x14ac:dyDescent="0.3">
      <c r="A21" s="9">
        <v>16</v>
      </c>
      <c r="B21" s="14" t="s">
        <v>41</v>
      </c>
      <c r="C21" s="11" t="s">
        <v>17</v>
      </c>
      <c r="D21" s="11" t="s">
        <v>17</v>
      </c>
      <c r="E21" s="11" t="s">
        <v>17</v>
      </c>
      <c r="F21" s="11" t="s">
        <v>17</v>
      </c>
      <c r="G21" s="12"/>
      <c r="H21" s="11" t="s">
        <v>17</v>
      </c>
      <c r="I21" s="11" t="s">
        <v>17</v>
      </c>
      <c r="J21" s="11" t="s">
        <v>17</v>
      </c>
      <c r="K21" s="11" t="s">
        <v>17</v>
      </c>
      <c r="L21" s="11" t="s">
        <v>17</v>
      </c>
      <c r="M21" s="11" t="s">
        <v>17</v>
      </c>
      <c r="N21" s="12"/>
      <c r="O21" s="11" t="s">
        <v>17</v>
      </c>
      <c r="P21" s="11" t="s">
        <v>18</v>
      </c>
      <c r="Q21" s="11" t="s">
        <v>17</v>
      </c>
      <c r="R21" s="11" t="s">
        <v>17</v>
      </c>
      <c r="S21" s="11" t="s">
        <v>17</v>
      </c>
      <c r="T21" s="11" t="s">
        <v>17</v>
      </c>
      <c r="U21" s="12"/>
      <c r="V21" s="11" t="s">
        <v>17</v>
      </c>
      <c r="W21" s="11" t="s">
        <v>17</v>
      </c>
      <c r="X21" s="11" t="s">
        <v>18</v>
      </c>
      <c r="Y21" s="11" t="s">
        <v>17</v>
      </c>
      <c r="Z21" s="11" t="s">
        <v>17</v>
      </c>
      <c r="AA21" s="11" t="s">
        <v>17</v>
      </c>
      <c r="AB21" s="12"/>
      <c r="AC21" s="11" t="s">
        <v>17</v>
      </c>
      <c r="AD21" s="11" t="s">
        <v>17</v>
      </c>
      <c r="AE21" s="11" t="s">
        <v>18</v>
      </c>
      <c r="AF21" s="11" t="s">
        <v>17</v>
      </c>
      <c r="AG21" s="13" t="s">
        <v>18</v>
      </c>
      <c r="AH21" s="15">
        <f t="shared" si="2"/>
        <v>23</v>
      </c>
      <c r="AI21" s="16"/>
      <c r="AJ21" s="17"/>
      <c r="AK21" s="15">
        <f t="shared" si="3"/>
        <v>4</v>
      </c>
      <c r="AL21" s="16"/>
      <c r="AM21" s="17"/>
      <c r="AN21" s="18">
        <f t="shared" si="4"/>
        <v>27</v>
      </c>
      <c r="AO21" s="19"/>
      <c r="AP21" s="20"/>
    </row>
    <row r="22" spans="1:42" x14ac:dyDescent="0.3">
      <c r="A22" s="9">
        <v>17</v>
      </c>
      <c r="B22" s="14" t="s">
        <v>42</v>
      </c>
      <c r="C22" s="11" t="s">
        <v>17</v>
      </c>
      <c r="D22" s="11" t="s">
        <v>17</v>
      </c>
      <c r="E22" s="11" t="s">
        <v>17</v>
      </c>
      <c r="F22" s="11" t="s">
        <v>17</v>
      </c>
      <c r="G22" s="12"/>
      <c r="H22" s="11" t="s">
        <v>17</v>
      </c>
      <c r="I22" s="11" t="s">
        <v>17</v>
      </c>
      <c r="J22" s="11" t="s">
        <v>17</v>
      </c>
      <c r="K22" s="11" t="s">
        <v>17</v>
      </c>
      <c r="L22" s="11" t="s">
        <v>17</v>
      </c>
      <c r="M22" s="11" t="s">
        <v>17</v>
      </c>
      <c r="N22" s="12"/>
      <c r="O22" s="11" t="s">
        <v>17</v>
      </c>
      <c r="P22" s="11" t="s">
        <v>17</v>
      </c>
      <c r="Q22" s="11" t="s">
        <v>17</v>
      </c>
      <c r="R22" s="11" t="s">
        <v>17</v>
      </c>
      <c r="S22" s="11" t="s">
        <v>17</v>
      </c>
      <c r="T22" s="11" t="s">
        <v>17</v>
      </c>
      <c r="U22" s="12"/>
      <c r="V22" s="11" t="s">
        <v>17</v>
      </c>
      <c r="W22" s="11" t="s">
        <v>17</v>
      </c>
      <c r="X22" s="11" t="s">
        <v>17</v>
      </c>
      <c r="Y22" s="11" t="s">
        <v>17</v>
      </c>
      <c r="Z22" s="11" t="s">
        <v>17</v>
      </c>
      <c r="AA22" s="11" t="s">
        <v>17</v>
      </c>
      <c r="AB22" s="12"/>
      <c r="AC22" s="11" t="s">
        <v>17</v>
      </c>
      <c r="AD22" s="11" t="s">
        <v>17</v>
      </c>
      <c r="AE22" s="11" t="s">
        <v>17</v>
      </c>
      <c r="AF22" s="11" t="s">
        <v>17</v>
      </c>
      <c r="AG22" s="13" t="s">
        <v>17</v>
      </c>
      <c r="AH22" s="15">
        <f t="shared" si="2"/>
        <v>27</v>
      </c>
      <c r="AI22" s="16"/>
      <c r="AJ22" s="17"/>
      <c r="AK22" s="15">
        <f t="shared" si="3"/>
        <v>0</v>
      </c>
      <c r="AL22" s="16"/>
      <c r="AM22" s="17"/>
      <c r="AN22" s="18">
        <f t="shared" si="4"/>
        <v>27</v>
      </c>
      <c r="AO22" s="19"/>
      <c r="AP22" s="20"/>
    </row>
    <row r="23" spans="1:42" x14ac:dyDescent="0.3">
      <c r="A23" s="9">
        <v>18</v>
      </c>
      <c r="B23" s="14" t="s">
        <v>43</v>
      </c>
      <c r="C23" s="11" t="s">
        <v>17</v>
      </c>
      <c r="D23" s="11" t="s">
        <v>17</v>
      </c>
      <c r="E23" s="11" t="s">
        <v>17</v>
      </c>
      <c r="F23" s="11" t="s">
        <v>18</v>
      </c>
      <c r="G23" s="12"/>
      <c r="H23" s="11" t="s">
        <v>17</v>
      </c>
      <c r="I23" s="11" t="s">
        <v>17</v>
      </c>
      <c r="J23" s="11" t="s">
        <v>17</v>
      </c>
      <c r="K23" s="11" t="s">
        <v>17</v>
      </c>
      <c r="L23" s="11" t="s">
        <v>17</v>
      </c>
      <c r="M23" s="11" t="s">
        <v>17</v>
      </c>
      <c r="N23" s="12"/>
      <c r="O23" s="11" t="s">
        <v>17</v>
      </c>
      <c r="P23" s="11" t="s">
        <v>17</v>
      </c>
      <c r="Q23" s="11" t="s">
        <v>17</v>
      </c>
      <c r="R23" s="11" t="s">
        <v>17</v>
      </c>
      <c r="S23" s="11" t="s">
        <v>17</v>
      </c>
      <c r="T23" s="11" t="s">
        <v>17</v>
      </c>
      <c r="U23" s="12"/>
      <c r="V23" s="11" t="s">
        <v>17</v>
      </c>
      <c r="W23" s="11" t="s">
        <v>17</v>
      </c>
      <c r="X23" s="11" t="s">
        <v>17</v>
      </c>
      <c r="Y23" s="11" t="s">
        <v>17</v>
      </c>
      <c r="Z23" s="11" t="s">
        <v>17</v>
      </c>
      <c r="AA23" s="11" t="s">
        <v>17</v>
      </c>
      <c r="AB23" s="12"/>
      <c r="AC23" s="11" t="s">
        <v>17</v>
      </c>
      <c r="AD23" s="11" t="s">
        <v>17</v>
      </c>
      <c r="AE23" s="11" t="s">
        <v>17</v>
      </c>
      <c r="AF23" s="11" t="s">
        <v>17</v>
      </c>
      <c r="AG23" s="13" t="s">
        <v>17</v>
      </c>
      <c r="AH23" s="15">
        <f t="shared" si="2"/>
        <v>26</v>
      </c>
      <c r="AI23" s="16"/>
      <c r="AJ23" s="17"/>
      <c r="AK23" s="15">
        <f t="shared" si="3"/>
        <v>1</v>
      </c>
      <c r="AL23" s="16"/>
      <c r="AM23" s="17"/>
      <c r="AN23" s="18">
        <f t="shared" si="4"/>
        <v>27</v>
      </c>
      <c r="AO23" s="19"/>
      <c r="AP23" s="20"/>
    </row>
    <row r="24" spans="1:42" x14ac:dyDescent="0.3">
      <c r="A24" s="9">
        <v>19</v>
      </c>
      <c r="B24" s="14" t="s">
        <v>44</v>
      </c>
      <c r="C24" s="11" t="s">
        <v>17</v>
      </c>
      <c r="D24" s="11" t="s">
        <v>17</v>
      </c>
      <c r="E24" s="11" t="s">
        <v>17</v>
      </c>
      <c r="F24" s="11" t="s">
        <v>17</v>
      </c>
      <c r="G24" s="12"/>
      <c r="H24" s="11" t="s">
        <v>17</v>
      </c>
      <c r="I24" s="11" t="s">
        <v>18</v>
      </c>
      <c r="J24" s="11" t="s">
        <v>17</v>
      </c>
      <c r="K24" s="11" t="s">
        <v>17</v>
      </c>
      <c r="L24" s="11" t="s">
        <v>17</v>
      </c>
      <c r="M24" s="11" t="s">
        <v>17</v>
      </c>
      <c r="N24" s="12"/>
      <c r="O24" s="11" t="s">
        <v>17</v>
      </c>
      <c r="P24" s="11" t="s">
        <v>17</v>
      </c>
      <c r="Q24" s="11" t="s">
        <v>17</v>
      </c>
      <c r="R24" s="11" t="s">
        <v>17</v>
      </c>
      <c r="S24" s="11" t="s">
        <v>17</v>
      </c>
      <c r="T24" s="11" t="s">
        <v>17</v>
      </c>
      <c r="U24" s="12"/>
      <c r="V24" s="11" t="s">
        <v>17</v>
      </c>
      <c r="W24" s="11" t="s">
        <v>17</v>
      </c>
      <c r="X24" s="11" t="s">
        <v>17</v>
      </c>
      <c r="Y24" s="11" t="s">
        <v>17</v>
      </c>
      <c r="Z24" s="11" t="s">
        <v>17</v>
      </c>
      <c r="AA24" s="11" t="s">
        <v>17</v>
      </c>
      <c r="AB24" s="12"/>
      <c r="AC24" s="11" t="s">
        <v>17</v>
      </c>
      <c r="AD24" s="11" t="s">
        <v>17</v>
      </c>
      <c r="AE24" s="11" t="s">
        <v>17</v>
      </c>
      <c r="AF24" s="11" t="s">
        <v>17</v>
      </c>
      <c r="AG24" s="13" t="s">
        <v>17</v>
      </c>
      <c r="AH24" s="15">
        <f t="shared" si="2"/>
        <v>26</v>
      </c>
      <c r="AI24" s="16"/>
      <c r="AJ24" s="17"/>
      <c r="AK24" s="15">
        <f t="shared" si="3"/>
        <v>1</v>
      </c>
      <c r="AL24" s="16"/>
      <c r="AM24" s="17"/>
      <c r="AN24" s="18">
        <f t="shared" si="4"/>
        <v>27</v>
      </c>
      <c r="AO24" s="19"/>
      <c r="AP24" s="20"/>
    </row>
    <row r="25" spans="1:42" x14ac:dyDescent="0.3">
      <c r="A25" s="9">
        <v>20</v>
      </c>
      <c r="B25" s="14" t="s">
        <v>45</v>
      </c>
      <c r="C25" s="11" t="s">
        <v>17</v>
      </c>
      <c r="D25" s="11" t="s">
        <v>17</v>
      </c>
      <c r="E25" s="11" t="s">
        <v>17</v>
      </c>
      <c r="F25" s="11" t="s">
        <v>17</v>
      </c>
      <c r="G25" s="12"/>
      <c r="H25" s="11" t="s">
        <v>17</v>
      </c>
      <c r="I25" s="11" t="s">
        <v>17</v>
      </c>
      <c r="J25" s="11" t="s">
        <v>17</v>
      </c>
      <c r="K25" s="11" t="s">
        <v>17</v>
      </c>
      <c r="L25" s="11" t="s">
        <v>17</v>
      </c>
      <c r="M25" s="11" t="s">
        <v>17</v>
      </c>
      <c r="N25" s="12"/>
      <c r="O25" s="11" t="s">
        <v>17</v>
      </c>
      <c r="P25" s="11" t="s">
        <v>17</v>
      </c>
      <c r="Q25" s="11" t="s">
        <v>17</v>
      </c>
      <c r="R25" s="11" t="s">
        <v>17</v>
      </c>
      <c r="S25" s="11" t="s">
        <v>17</v>
      </c>
      <c r="T25" s="11" t="s">
        <v>17</v>
      </c>
      <c r="U25" s="12"/>
      <c r="V25" s="11" t="s">
        <v>17</v>
      </c>
      <c r="W25" s="11" t="s">
        <v>17</v>
      </c>
      <c r="X25" s="11" t="s">
        <v>17</v>
      </c>
      <c r="Y25" s="11" t="s">
        <v>18</v>
      </c>
      <c r="Z25" s="11" t="s">
        <v>17</v>
      </c>
      <c r="AA25" s="11" t="s">
        <v>17</v>
      </c>
      <c r="AB25" s="12"/>
      <c r="AC25" s="11" t="s">
        <v>18</v>
      </c>
      <c r="AD25" s="11" t="s">
        <v>17</v>
      </c>
      <c r="AE25" s="11" t="s">
        <v>17</v>
      </c>
      <c r="AF25" s="11" t="s">
        <v>17</v>
      </c>
      <c r="AG25" s="13" t="s">
        <v>17</v>
      </c>
      <c r="AH25" s="15">
        <f t="shared" si="2"/>
        <v>25</v>
      </c>
      <c r="AI25" s="16"/>
      <c r="AJ25" s="17"/>
      <c r="AK25" s="15">
        <f t="shared" si="3"/>
        <v>2</v>
      </c>
      <c r="AL25" s="16"/>
      <c r="AM25" s="17"/>
      <c r="AN25" s="18">
        <f t="shared" si="4"/>
        <v>27</v>
      </c>
      <c r="AO25" s="19"/>
      <c r="AP25" s="20"/>
    </row>
    <row r="26" spans="1:42" x14ac:dyDescent="0.3">
      <c r="A26" s="9">
        <v>21</v>
      </c>
      <c r="B26" s="14" t="s">
        <v>46</v>
      </c>
      <c r="C26" s="11" t="s">
        <v>17</v>
      </c>
      <c r="D26" s="11" t="s">
        <v>18</v>
      </c>
      <c r="E26" s="11" t="s">
        <v>17</v>
      </c>
      <c r="F26" s="11" t="s">
        <v>17</v>
      </c>
      <c r="G26" s="12"/>
      <c r="H26" s="11" t="s">
        <v>17</v>
      </c>
      <c r="I26" s="11" t="s">
        <v>17</v>
      </c>
      <c r="J26" s="11" t="s">
        <v>17</v>
      </c>
      <c r="K26" s="11" t="s">
        <v>17</v>
      </c>
      <c r="L26" s="11" t="s">
        <v>17</v>
      </c>
      <c r="M26" s="11" t="s">
        <v>17</v>
      </c>
      <c r="N26" s="12"/>
      <c r="O26" s="11" t="s">
        <v>17</v>
      </c>
      <c r="P26" s="11" t="s">
        <v>17</v>
      </c>
      <c r="Q26" s="11" t="s">
        <v>17</v>
      </c>
      <c r="R26" s="11" t="s">
        <v>17</v>
      </c>
      <c r="S26" s="11" t="s">
        <v>17</v>
      </c>
      <c r="T26" s="11" t="s">
        <v>17</v>
      </c>
      <c r="U26" s="12"/>
      <c r="V26" s="11" t="s">
        <v>17</v>
      </c>
      <c r="W26" s="11" t="s">
        <v>17</v>
      </c>
      <c r="X26" s="11" t="s">
        <v>17</v>
      </c>
      <c r="Y26" s="11" t="s">
        <v>17</v>
      </c>
      <c r="Z26" s="11" t="s">
        <v>17</v>
      </c>
      <c r="AA26" s="11" t="s">
        <v>17</v>
      </c>
      <c r="AB26" s="12"/>
      <c r="AC26" s="11" t="s">
        <v>17</v>
      </c>
      <c r="AD26" s="11" t="s">
        <v>17</v>
      </c>
      <c r="AE26" s="11" t="s">
        <v>17</v>
      </c>
      <c r="AF26" s="11" t="s">
        <v>17</v>
      </c>
      <c r="AG26" s="13" t="s">
        <v>17</v>
      </c>
      <c r="AH26" s="15">
        <f t="shared" si="2"/>
        <v>26</v>
      </c>
      <c r="AI26" s="16"/>
      <c r="AJ26" s="17"/>
      <c r="AK26" s="15">
        <f t="shared" si="3"/>
        <v>1</v>
      </c>
      <c r="AL26" s="16"/>
      <c r="AM26" s="17"/>
      <c r="AN26" s="18">
        <f t="shared" si="4"/>
        <v>27</v>
      </c>
      <c r="AO26" s="19"/>
      <c r="AP26" s="20"/>
    </row>
    <row r="27" spans="1:42" x14ac:dyDescent="0.3">
      <c r="A27" s="9">
        <v>22</v>
      </c>
      <c r="B27" s="14" t="s">
        <v>47</v>
      </c>
      <c r="C27" s="11" t="s">
        <v>17</v>
      </c>
      <c r="D27" s="11" t="s">
        <v>17</v>
      </c>
      <c r="E27" s="11" t="s">
        <v>17</v>
      </c>
      <c r="F27" s="11" t="s">
        <v>17</v>
      </c>
      <c r="G27" s="12"/>
      <c r="H27" s="11" t="s">
        <v>17</v>
      </c>
      <c r="I27" s="11" t="s">
        <v>17</v>
      </c>
      <c r="J27" s="11" t="s">
        <v>17</v>
      </c>
      <c r="K27" s="11" t="s">
        <v>17</v>
      </c>
      <c r="L27" s="11" t="s">
        <v>17</v>
      </c>
      <c r="M27" s="11" t="s">
        <v>17</v>
      </c>
      <c r="N27" s="12"/>
      <c r="O27" s="11" t="s">
        <v>17</v>
      </c>
      <c r="P27" s="11" t="s">
        <v>17</v>
      </c>
      <c r="Q27" s="11" t="s">
        <v>17</v>
      </c>
      <c r="R27" s="11" t="s">
        <v>17</v>
      </c>
      <c r="S27" s="11" t="s">
        <v>17</v>
      </c>
      <c r="T27" s="11" t="s">
        <v>17</v>
      </c>
      <c r="U27" s="12"/>
      <c r="V27" s="11" t="s">
        <v>17</v>
      </c>
      <c r="W27" s="11" t="s">
        <v>17</v>
      </c>
      <c r="X27" s="11" t="s">
        <v>17</v>
      </c>
      <c r="Y27" s="11" t="s">
        <v>17</v>
      </c>
      <c r="Z27" s="11" t="s">
        <v>17</v>
      </c>
      <c r="AA27" s="11" t="s">
        <v>17</v>
      </c>
      <c r="AB27" s="12"/>
      <c r="AC27" s="11" t="s">
        <v>17</v>
      </c>
      <c r="AD27" s="11" t="s">
        <v>17</v>
      </c>
      <c r="AE27" s="11" t="s">
        <v>17</v>
      </c>
      <c r="AF27" s="11" t="s">
        <v>17</v>
      </c>
      <c r="AG27" s="13" t="s">
        <v>17</v>
      </c>
      <c r="AH27" s="15">
        <f t="shared" si="2"/>
        <v>27</v>
      </c>
      <c r="AI27" s="16"/>
      <c r="AJ27" s="17"/>
      <c r="AK27" s="15">
        <f t="shared" si="3"/>
        <v>0</v>
      </c>
      <c r="AL27" s="16"/>
      <c r="AM27" s="17"/>
      <c r="AN27" s="18">
        <f t="shared" si="4"/>
        <v>27</v>
      </c>
      <c r="AO27" s="19"/>
      <c r="AP27" s="20"/>
    </row>
    <row r="28" spans="1:42" x14ac:dyDescent="0.3">
      <c r="A28" s="9">
        <v>23</v>
      </c>
      <c r="B28" s="14" t="s">
        <v>48</v>
      </c>
      <c r="C28" s="11" t="s">
        <v>17</v>
      </c>
      <c r="D28" s="11" t="s">
        <v>17</v>
      </c>
      <c r="E28" s="11" t="s">
        <v>17</v>
      </c>
      <c r="F28" s="11" t="s">
        <v>17</v>
      </c>
      <c r="G28" s="12"/>
      <c r="H28" s="11" t="s">
        <v>17</v>
      </c>
      <c r="I28" s="11" t="s">
        <v>17</v>
      </c>
      <c r="J28" s="11" t="s">
        <v>17</v>
      </c>
      <c r="K28" s="11" t="s">
        <v>17</v>
      </c>
      <c r="L28" s="11" t="s">
        <v>17</v>
      </c>
      <c r="M28" s="11" t="s">
        <v>17</v>
      </c>
      <c r="N28" s="12"/>
      <c r="O28" s="11" t="s">
        <v>17</v>
      </c>
      <c r="P28" s="11" t="s">
        <v>17</v>
      </c>
      <c r="Q28" s="11" t="s">
        <v>17</v>
      </c>
      <c r="R28" s="11" t="s">
        <v>17</v>
      </c>
      <c r="S28" s="11" t="s">
        <v>17</v>
      </c>
      <c r="T28" s="11" t="s">
        <v>17</v>
      </c>
      <c r="U28" s="12"/>
      <c r="V28" s="11" t="s">
        <v>17</v>
      </c>
      <c r="W28" s="11" t="s">
        <v>17</v>
      </c>
      <c r="X28" s="11" t="s">
        <v>17</v>
      </c>
      <c r="Y28" s="11" t="s">
        <v>17</v>
      </c>
      <c r="Z28" s="11" t="s">
        <v>17</v>
      </c>
      <c r="AA28" s="11" t="s">
        <v>17</v>
      </c>
      <c r="AB28" s="12"/>
      <c r="AC28" s="11" t="s">
        <v>17</v>
      </c>
      <c r="AD28" s="11" t="s">
        <v>17</v>
      </c>
      <c r="AE28" s="11" t="s">
        <v>17</v>
      </c>
      <c r="AF28" s="11" t="s">
        <v>17</v>
      </c>
      <c r="AG28" s="13" t="s">
        <v>17</v>
      </c>
      <c r="AH28" s="15">
        <f t="shared" si="2"/>
        <v>27</v>
      </c>
      <c r="AI28" s="16"/>
      <c r="AJ28" s="17"/>
      <c r="AK28" s="15">
        <f t="shared" si="3"/>
        <v>0</v>
      </c>
      <c r="AL28" s="16"/>
      <c r="AM28" s="17"/>
      <c r="AN28" s="18">
        <f t="shared" si="4"/>
        <v>27</v>
      </c>
      <c r="AO28" s="19"/>
      <c r="AP28" s="20"/>
    </row>
    <row r="29" spans="1:42" x14ac:dyDescent="0.3">
      <c r="A29" s="9">
        <v>24</v>
      </c>
      <c r="B29" s="14" t="s">
        <v>49</v>
      </c>
      <c r="C29" s="11" t="s">
        <v>17</v>
      </c>
      <c r="D29" s="11" t="s">
        <v>17</v>
      </c>
      <c r="E29" s="11" t="s">
        <v>17</v>
      </c>
      <c r="F29" s="11" t="s">
        <v>17</v>
      </c>
      <c r="G29" s="12"/>
      <c r="H29" s="11" t="s">
        <v>17</v>
      </c>
      <c r="I29" s="11" t="s">
        <v>17</v>
      </c>
      <c r="J29" s="11" t="s">
        <v>17</v>
      </c>
      <c r="K29" s="11" t="s">
        <v>18</v>
      </c>
      <c r="L29" s="11" t="s">
        <v>17</v>
      </c>
      <c r="M29" s="11" t="s">
        <v>17</v>
      </c>
      <c r="N29" s="12"/>
      <c r="O29" s="11" t="s">
        <v>17</v>
      </c>
      <c r="P29" s="11" t="s">
        <v>17</v>
      </c>
      <c r="Q29" s="11" t="s">
        <v>17</v>
      </c>
      <c r="R29" s="11" t="s">
        <v>18</v>
      </c>
      <c r="S29" s="11" t="s">
        <v>17</v>
      </c>
      <c r="T29" s="11" t="s">
        <v>17</v>
      </c>
      <c r="U29" s="12"/>
      <c r="V29" s="11" t="s">
        <v>17</v>
      </c>
      <c r="W29" s="11" t="s">
        <v>17</v>
      </c>
      <c r="X29" s="11" t="s">
        <v>17</v>
      </c>
      <c r="Y29" s="11" t="s">
        <v>17</v>
      </c>
      <c r="Z29" s="11" t="s">
        <v>17</v>
      </c>
      <c r="AA29" s="11" t="s">
        <v>17</v>
      </c>
      <c r="AB29" s="12"/>
      <c r="AC29" s="11" t="s">
        <v>17</v>
      </c>
      <c r="AD29" s="11" t="s">
        <v>17</v>
      </c>
      <c r="AE29" s="11" t="s">
        <v>17</v>
      </c>
      <c r="AF29" s="11" t="s">
        <v>17</v>
      </c>
      <c r="AG29" s="13" t="s">
        <v>17</v>
      </c>
      <c r="AH29" s="15">
        <f t="shared" si="2"/>
        <v>25</v>
      </c>
      <c r="AI29" s="16"/>
      <c r="AJ29" s="17"/>
      <c r="AK29" s="15">
        <f t="shared" si="3"/>
        <v>2</v>
      </c>
      <c r="AL29" s="16"/>
      <c r="AM29" s="17"/>
      <c r="AN29" s="18">
        <f t="shared" si="4"/>
        <v>27</v>
      </c>
      <c r="AO29" s="19"/>
      <c r="AP29" s="20"/>
    </row>
    <row r="30" spans="1:42" x14ac:dyDescent="0.3">
      <c r="A30" s="9">
        <v>25</v>
      </c>
      <c r="B30" s="14" t="s">
        <v>50</v>
      </c>
      <c r="C30" s="11" t="s">
        <v>17</v>
      </c>
      <c r="D30" s="11" t="s">
        <v>17</v>
      </c>
      <c r="E30" s="11" t="s">
        <v>17</v>
      </c>
      <c r="F30" s="11" t="s">
        <v>17</v>
      </c>
      <c r="G30" s="12"/>
      <c r="H30" s="11" t="s">
        <v>17</v>
      </c>
      <c r="I30" s="11" t="s">
        <v>17</v>
      </c>
      <c r="J30" s="11" t="s">
        <v>17</v>
      </c>
      <c r="K30" s="11" t="s">
        <v>17</v>
      </c>
      <c r="L30" s="11" t="s">
        <v>17</v>
      </c>
      <c r="M30" s="11" t="s">
        <v>17</v>
      </c>
      <c r="N30" s="12"/>
      <c r="O30" s="11" t="s">
        <v>17</v>
      </c>
      <c r="P30" s="11" t="s">
        <v>17</v>
      </c>
      <c r="Q30" s="11" t="s">
        <v>17</v>
      </c>
      <c r="R30" s="11" t="s">
        <v>17</v>
      </c>
      <c r="S30" s="11" t="s">
        <v>17</v>
      </c>
      <c r="T30" s="11" t="s">
        <v>18</v>
      </c>
      <c r="U30" s="12"/>
      <c r="V30" s="11" t="s">
        <v>17</v>
      </c>
      <c r="W30" s="11" t="s">
        <v>17</v>
      </c>
      <c r="X30" s="11" t="s">
        <v>17</v>
      </c>
      <c r="Y30" s="11" t="s">
        <v>17</v>
      </c>
      <c r="Z30" s="11" t="s">
        <v>17</v>
      </c>
      <c r="AA30" s="11" t="s">
        <v>17</v>
      </c>
      <c r="AB30" s="12"/>
      <c r="AC30" s="11" t="s">
        <v>17</v>
      </c>
      <c r="AD30" s="11" t="s">
        <v>17</v>
      </c>
      <c r="AE30" s="11" t="s">
        <v>17</v>
      </c>
      <c r="AF30" s="11" t="s">
        <v>17</v>
      </c>
      <c r="AG30" s="13" t="s">
        <v>17</v>
      </c>
      <c r="AH30" s="15">
        <f t="shared" si="2"/>
        <v>26</v>
      </c>
      <c r="AI30" s="16"/>
      <c r="AJ30" s="17"/>
      <c r="AK30" s="15">
        <f t="shared" si="3"/>
        <v>1</v>
      </c>
      <c r="AL30" s="16"/>
      <c r="AM30" s="17"/>
      <c r="AN30" s="18">
        <f t="shared" si="4"/>
        <v>27</v>
      </c>
      <c r="AO30" s="19"/>
      <c r="AP30" s="20"/>
    </row>
  </sheetData>
  <mergeCells count="89">
    <mergeCell ref="AD1:AG2"/>
    <mergeCell ref="A3:AG3"/>
    <mergeCell ref="AH3:AP3"/>
    <mergeCell ref="A4:A5"/>
    <mergeCell ref="B4:B5"/>
    <mergeCell ref="AH4:AJ5"/>
    <mergeCell ref="AK4:AM5"/>
    <mergeCell ref="AN4:AP5"/>
    <mergeCell ref="C1:F2"/>
    <mergeCell ref="G1:J2"/>
    <mergeCell ref="K1:M2"/>
    <mergeCell ref="N1:Q2"/>
    <mergeCell ref="R1:T2"/>
    <mergeCell ref="Y1:AC2"/>
    <mergeCell ref="AH6:AJ6"/>
    <mergeCell ref="AK6:AM6"/>
    <mergeCell ref="AN6:AP6"/>
    <mergeCell ref="AH7:AJ7"/>
    <mergeCell ref="AK7:AM7"/>
    <mergeCell ref="AN7:AP7"/>
    <mergeCell ref="AH8:AJ8"/>
    <mergeCell ref="AK8:AM8"/>
    <mergeCell ref="AN8:AP8"/>
    <mergeCell ref="AH9:AJ9"/>
    <mergeCell ref="AK9:AM9"/>
    <mergeCell ref="AN9:AP9"/>
    <mergeCell ref="AH10:AJ10"/>
    <mergeCell ref="AK10:AM10"/>
    <mergeCell ref="AN10:AP10"/>
    <mergeCell ref="AH11:AJ11"/>
    <mergeCell ref="AK11:AM11"/>
    <mergeCell ref="AN11:AP11"/>
    <mergeCell ref="AH12:AJ12"/>
    <mergeCell ref="AK12:AM12"/>
    <mergeCell ref="AN12:AP12"/>
    <mergeCell ref="AH13:AJ13"/>
    <mergeCell ref="AK13:AM13"/>
    <mergeCell ref="AN13:AP13"/>
    <mergeCell ref="AH14:AJ14"/>
    <mergeCell ref="AK14:AM14"/>
    <mergeCell ref="AN14:AP14"/>
    <mergeCell ref="AH15:AJ15"/>
    <mergeCell ref="AK15:AM15"/>
    <mergeCell ref="AN15:AP15"/>
    <mergeCell ref="AH16:AJ16"/>
    <mergeCell ref="AK16:AM16"/>
    <mergeCell ref="AN16:AP16"/>
    <mergeCell ref="AH17:AJ17"/>
    <mergeCell ref="AK17:AM17"/>
    <mergeCell ref="AN17:AP17"/>
    <mergeCell ref="AH18:AJ18"/>
    <mergeCell ref="AK18:AM18"/>
    <mergeCell ref="AN18:AP18"/>
    <mergeCell ref="AH19:AJ19"/>
    <mergeCell ref="AK19:AM19"/>
    <mergeCell ref="AN19:AP19"/>
    <mergeCell ref="AH20:AJ20"/>
    <mergeCell ref="AK20:AM20"/>
    <mergeCell ref="AN20:AP20"/>
    <mergeCell ref="AH21:AJ21"/>
    <mergeCell ref="AK21:AM21"/>
    <mergeCell ref="AN21:AP21"/>
    <mergeCell ref="AH22:AJ22"/>
    <mergeCell ref="AK22:AM22"/>
    <mergeCell ref="AN22:AP22"/>
    <mergeCell ref="AH23:AJ23"/>
    <mergeCell ref="AK23:AM23"/>
    <mergeCell ref="AN23:AP23"/>
    <mergeCell ref="AH24:AJ24"/>
    <mergeCell ref="AK24:AM24"/>
    <mergeCell ref="AN24:AP24"/>
    <mergeCell ref="AH25:AJ25"/>
    <mergeCell ref="AK25:AM25"/>
    <mergeCell ref="AN25:AP25"/>
    <mergeCell ref="AH26:AJ26"/>
    <mergeCell ref="AK26:AM26"/>
    <mergeCell ref="AN26:AP26"/>
    <mergeCell ref="AH27:AJ27"/>
    <mergeCell ref="AK27:AM27"/>
    <mergeCell ref="AN27:AP27"/>
    <mergeCell ref="AH30:AJ30"/>
    <mergeCell ref="AK30:AM30"/>
    <mergeCell ref="AN30:AP30"/>
    <mergeCell ref="AH28:AJ28"/>
    <mergeCell ref="AK28:AM28"/>
    <mergeCell ref="AN28:AP28"/>
    <mergeCell ref="AH29:AJ29"/>
    <mergeCell ref="AK29:AM29"/>
    <mergeCell ref="AN29:AP29"/>
  </mergeCells>
  <conditionalFormatting sqref="C5:AG30">
    <cfRule type="expression" dxfId="2" priority="5">
      <formula>C$5="Sun"</formula>
    </cfRule>
  </conditionalFormatting>
  <conditionalFormatting sqref="C6:C30">
    <cfRule type="cellIs" dxfId="1" priority="4" operator="equal">
      <formula>"A"</formula>
    </cfRule>
  </conditionalFormatting>
  <conditionalFormatting sqref="C6:AG30">
    <cfRule type="cellIs" dxfId="0" priority="3" operator="equal">
      <formula>"A"</formula>
    </cfRule>
  </conditionalFormatting>
  <conditionalFormatting sqref="AH6:AJ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:AM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custom" allowBlank="1" showInputMessage="1" showErrorMessage="1" errorTitle="Invalid" error="Sunday is weekly off." sqref="C6:AG30" xr:uid="{44686E41-330C-4BCA-963D-A195C6E4005B}">
      <formula1>C$5&lt;&gt;"Sun"</formula1>
    </dataValidation>
    <dataValidation type="list" allowBlank="1" showInputMessage="1" showErrorMessage="1" sqref="B2" xr:uid="{59B9FD0C-9FAA-4D81-949F-C2D4297F0E96}">
      <formula1>"2019,2020,2021,2022,2023"</formula1>
    </dataValidation>
    <dataValidation type="list" allowBlank="1" showInputMessage="1" showErrorMessage="1" sqref="B1" xr:uid="{69A0349A-0E3B-492F-A984-B0FF931F7B9D}">
      <formula1>Month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5 Year M</vt:lpstr>
      <vt:lpstr>Month</vt:lpstr>
      <vt:lpstr>Year_l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</dc:creator>
  <cp:lastModifiedBy>Dhrumil Kansara</cp:lastModifiedBy>
  <dcterms:created xsi:type="dcterms:W3CDTF">2023-03-17T06:50:05Z</dcterms:created>
  <dcterms:modified xsi:type="dcterms:W3CDTF">2023-03-17T07:00:15Z</dcterms:modified>
</cp:coreProperties>
</file>