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8467efa3c62545c7/Desktop/assesment statistics/"/>
    </mc:Choice>
  </mc:AlternateContent>
  <xr:revisionPtr revIDLastSave="0" documentId="8_{E52A4584-8BDA-4A1B-A38D-13AC227F75F9}" xr6:coauthVersionLast="47" xr6:coauthVersionMax="47" xr10:uidLastSave="{00000000-0000-0000-0000-000000000000}"/>
  <bookViews>
    <workbookView xWindow="-108" yWindow="-108" windowWidth="23256" windowHeight="12456" activeTab="1" xr2:uid="{718D3237-3CFC-4E12-9C3C-86BAF53C58AE}"/>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 l="1"/>
  <c r="E12" i="2"/>
  <c r="E14" i="2" s="1"/>
  <c r="D14" i="2"/>
  <c r="C14" i="2"/>
  <c r="B13" i="1"/>
  <c r="B14" i="1" s="1"/>
  <c r="D19" i="2" l="1"/>
  <c r="D23" i="2" s="1"/>
  <c r="D28" i="2" s="1"/>
  <c r="C18" i="2"/>
  <c r="D18" i="2"/>
  <c r="D22" i="2" s="1"/>
  <c r="D27" i="2" s="1"/>
  <c r="C19" i="2"/>
  <c r="C23" i="2" s="1"/>
  <c r="C28" i="2" s="1"/>
  <c r="B35" i="2" l="1"/>
  <c r="B33" i="2"/>
  <c r="C22" i="2"/>
  <c r="C27" i="2" s="1"/>
  <c r="B31" i="2" s="1"/>
</calcChain>
</file>

<file path=xl/sharedStrings.xml><?xml version="1.0" encoding="utf-8"?>
<sst xmlns="http://schemas.openxmlformats.org/spreadsheetml/2006/main" count="58" uniqueCount="34">
  <si>
    <t>Mean</t>
  </si>
  <si>
    <t>Standard Deviation</t>
  </si>
  <si>
    <t>Size</t>
  </si>
  <si>
    <t>Girls</t>
  </si>
  <si>
    <t>Boys</t>
  </si>
  <si>
    <r>
      <rPr>
        <b/>
        <sz val="11"/>
        <color theme="1"/>
        <rFont val="Calibri"/>
        <family val="2"/>
        <scheme val="minor"/>
      </rPr>
      <t xml:space="preserve">Question 1. </t>
    </r>
    <r>
      <rPr>
        <sz val="11"/>
        <color theme="1"/>
        <rFont val="Calibri"/>
        <family val="2"/>
        <scheme val="minor"/>
      </rPr>
      <t>There is an assumption that there is no significant difference between boys and girls with respect to intelligence. Tests are conducted on two groups and the following are the observations 
Validate the claim with 5% LoS (Level of Significance)</t>
    </r>
  </si>
  <si>
    <t>Category</t>
  </si>
  <si>
    <t>Diagnosed as Cancer</t>
  </si>
  <si>
    <t>Without Cancer</t>
  </si>
  <si>
    <t>Total</t>
  </si>
  <si>
    <t>Smokers</t>
  </si>
  <si>
    <t>Non-Smokers</t>
  </si>
  <si>
    <r>
      <rPr>
        <b/>
        <sz val="11"/>
        <color theme="1"/>
        <rFont val="Calibri"/>
        <family val="2"/>
        <scheme val="minor"/>
      </rPr>
      <t xml:space="preserve">Question 2. </t>
    </r>
    <r>
      <rPr>
        <sz val="11"/>
        <color theme="1"/>
        <rFont val="Calibri"/>
        <family val="2"/>
        <scheme val="minor"/>
      </rPr>
      <t xml:space="preserve">Analyze the below data and tell whether you can conclude that smoking causes
cancer or not? </t>
    </r>
  </si>
  <si>
    <t>Ans</t>
  </si>
  <si>
    <r>
      <rPr>
        <b/>
        <sz val="11"/>
        <color theme="1"/>
        <rFont val="Calibri"/>
        <family val="2"/>
        <scheme val="minor"/>
      </rPr>
      <t>Ho</t>
    </r>
    <r>
      <rPr>
        <sz val="11"/>
        <color theme="1"/>
        <rFont val="Calibri"/>
        <family val="2"/>
        <scheme val="minor"/>
      </rPr>
      <t xml:space="preserve"> = No significant difference between boys and girls with respect to intelligence.</t>
    </r>
  </si>
  <si>
    <r>
      <rPr>
        <b/>
        <sz val="11"/>
        <color theme="1"/>
        <rFont val="Calibri"/>
        <family val="2"/>
        <scheme val="minor"/>
      </rPr>
      <t xml:space="preserve">Ha </t>
    </r>
    <r>
      <rPr>
        <sz val="11"/>
        <color theme="1"/>
        <rFont val="Calibri"/>
        <family val="2"/>
        <scheme val="minor"/>
      </rPr>
      <t>= There is difference between boys and girls with respect to intelligence.</t>
    </r>
  </si>
  <si>
    <t>Standard Error(SE)</t>
  </si>
  <si>
    <t>Z test</t>
  </si>
  <si>
    <t>LOS (Level Of Significance)</t>
  </si>
  <si>
    <t xml:space="preserve">Z Critical value  </t>
  </si>
  <si>
    <t>Conclusion</t>
  </si>
  <si>
    <t>Alternate hyphothesis is accepted.</t>
  </si>
  <si>
    <t>There is difference between boys and girls with respect to intelligence.</t>
  </si>
  <si>
    <r>
      <t>static value (</t>
    </r>
    <r>
      <rPr>
        <b/>
        <sz val="11"/>
        <color theme="1"/>
        <rFont val="Calibri"/>
        <family val="2"/>
        <scheme val="minor"/>
      </rPr>
      <t>7.0175659</t>
    </r>
    <r>
      <rPr>
        <sz val="11"/>
        <color theme="1"/>
        <rFont val="Calibri"/>
        <family val="2"/>
        <scheme val="minor"/>
      </rPr>
      <t>) &gt; critical Value(</t>
    </r>
    <r>
      <rPr>
        <b/>
        <sz val="11"/>
        <color theme="1"/>
        <rFont val="Calibri"/>
        <family val="2"/>
        <scheme val="minor"/>
      </rPr>
      <t>1.96</t>
    </r>
    <r>
      <rPr>
        <sz val="11"/>
        <color theme="1"/>
        <rFont val="Calibri"/>
        <family val="2"/>
        <scheme val="minor"/>
      </rPr>
      <t xml:space="preserve">)  </t>
    </r>
    <r>
      <rPr>
        <b/>
        <sz val="11"/>
        <color theme="1"/>
        <rFont val="Calibri"/>
        <family val="2"/>
        <scheme val="minor"/>
      </rPr>
      <t>So null hypothesis is rejected.</t>
    </r>
  </si>
  <si>
    <t>Observed Value</t>
  </si>
  <si>
    <t>Expected Value</t>
  </si>
  <si>
    <r>
      <rPr>
        <b/>
        <sz val="11"/>
        <color theme="1"/>
        <rFont val="Calibri"/>
        <family val="2"/>
        <scheme val="minor"/>
      </rPr>
      <t xml:space="preserve">Ho </t>
    </r>
    <r>
      <rPr>
        <sz val="11"/>
        <color theme="1"/>
        <rFont val="Calibri"/>
        <family val="2"/>
        <scheme val="minor"/>
      </rPr>
      <t>= Smoking causes Cancer.</t>
    </r>
  </si>
  <si>
    <r>
      <rPr>
        <b/>
        <sz val="11"/>
        <color theme="1"/>
        <rFont val="Calibri"/>
        <family val="2"/>
        <scheme val="minor"/>
      </rPr>
      <t xml:space="preserve">Ha </t>
    </r>
    <r>
      <rPr>
        <sz val="11"/>
        <color theme="1"/>
        <rFont val="Calibri"/>
        <family val="2"/>
        <scheme val="minor"/>
      </rPr>
      <t>= Smoking does not causes Cancer.</t>
    </r>
  </si>
  <si>
    <t>(o-e)</t>
  </si>
  <si>
    <t>(o-e)2/e</t>
  </si>
  <si>
    <t xml:space="preserve">Chi- Square </t>
  </si>
  <si>
    <t>P-Value</t>
  </si>
  <si>
    <t>Critical Value</t>
  </si>
  <si>
    <t>Critical value(0.0000011256) &lt; static Value(23.70037948), alternate Hypothesis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</si>
</sst>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1" fillId="0" borderId="0" xfId="0" applyFont="1"/>
    <xf numFmtId="0" fontId="0" fillId="0" borderId="1" xfId="0" applyBorder="1" applyAlignment="1">
      <alignment wrapText="1"/>
    </xf>
    <xf numFmtId="0" fontId="1" fillId="0" borderId="1" xfId="0" applyFont="1" applyBorder="1"/>
    <xf numFmtId="0" fontId="0" fillId="0" borderId="2" xfId="0" applyBorder="1"/>
    <xf numFmtId="0" fontId="2" fillId="0" borderId="3" xfId="0" applyFont="1" applyBorder="1" applyAlignment="1">
      <alignment horizontal="center"/>
    </xf>
    <xf numFmtId="9" fontId="0" fillId="0" borderId="0" xfId="0" applyNumberFormat="1"/>
    <xf numFmtId="0" fontId="1" fillId="0" borderId="2" xfId="0" applyFont="1"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5E45-35F7-417B-824B-91469FAE2319}">
  <dimension ref="A1:E25"/>
  <sheetViews>
    <sheetView workbookViewId="0">
      <selection activeCell="A14" sqref="A14"/>
    </sheetView>
  </sheetViews>
  <sheetFormatPr defaultRowHeight="14.4" x14ac:dyDescent="0.3"/>
  <cols>
    <col min="1" max="1" width="66.77734375" customWidth="1"/>
    <col min="2" max="2" width="26.44140625" bestFit="1" customWidth="1"/>
    <col min="4" max="4" width="16.5546875" bestFit="1" customWidth="1"/>
  </cols>
  <sheetData>
    <row r="1" spans="1:5" ht="57.6" x14ac:dyDescent="0.3">
      <c r="A1" s="1" t="s">
        <v>5</v>
      </c>
    </row>
    <row r="3" spans="1:5" x14ac:dyDescent="0.3">
      <c r="B3" s="2"/>
      <c r="C3" s="2" t="s">
        <v>0</v>
      </c>
      <c r="D3" s="2" t="s">
        <v>1</v>
      </c>
      <c r="E3" s="2" t="s">
        <v>2</v>
      </c>
    </row>
    <row r="4" spans="1:5" x14ac:dyDescent="0.3">
      <c r="B4" s="2" t="s">
        <v>3</v>
      </c>
      <c r="C4" s="2">
        <v>89</v>
      </c>
      <c r="D4" s="2">
        <v>4</v>
      </c>
      <c r="E4" s="2">
        <v>50</v>
      </c>
    </row>
    <row r="5" spans="1:5" x14ac:dyDescent="0.3">
      <c r="B5" s="2" t="s">
        <v>4</v>
      </c>
      <c r="C5" s="2">
        <v>82</v>
      </c>
      <c r="D5" s="2">
        <v>9</v>
      </c>
      <c r="E5" s="2">
        <v>120</v>
      </c>
    </row>
    <row r="8" spans="1:5" x14ac:dyDescent="0.3">
      <c r="A8" s="3" t="s">
        <v>13</v>
      </c>
    </row>
    <row r="9" spans="1:5" x14ac:dyDescent="0.3">
      <c r="A9" t="s">
        <v>14</v>
      </c>
    </row>
    <row r="10" spans="1:5" x14ac:dyDescent="0.3">
      <c r="A10" t="s">
        <v>15</v>
      </c>
    </row>
    <row r="13" spans="1:5" ht="15" thickBot="1" x14ac:dyDescent="0.35">
      <c r="A13" s="3" t="s">
        <v>16</v>
      </c>
      <c r="B13">
        <f>SQRT((D4*D4/E4 +D5*D5/E5))</f>
        <v>0.99749686716300023</v>
      </c>
    </row>
    <row r="14" spans="1:5" x14ac:dyDescent="0.3">
      <c r="A14" s="3" t="s">
        <v>17</v>
      </c>
      <c r="B14" s="7">
        <f>(C4-C5)/B13</f>
        <v>7.0175658996391963</v>
      </c>
      <c r="C14" s="7"/>
      <c r="D14" s="7"/>
    </row>
    <row r="16" spans="1:5" x14ac:dyDescent="0.3">
      <c r="A16" s="3" t="s">
        <v>18</v>
      </c>
      <c r="B16" s="8">
        <v>0.05</v>
      </c>
    </row>
    <row r="17" spans="1:4" x14ac:dyDescent="0.3">
      <c r="A17" s="3" t="s">
        <v>19</v>
      </c>
      <c r="B17">
        <v>1.96</v>
      </c>
    </row>
    <row r="21" spans="1:4" x14ac:dyDescent="0.3">
      <c r="A21" s="3" t="s">
        <v>20</v>
      </c>
      <c r="B21" t="s">
        <v>23</v>
      </c>
    </row>
    <row r="23" spans="1:4" ht="15" thickBot="1" x14ac:dyDescent="0.35">
      <c r="B23" s="9" t="s">
        <v>21</v>
      </c>
      <c r="C23" s="6"/>
      <c r="D23" s="6"/>
    </row>
    <row r="25" spans="1:4" x14ac:dyDescent="0.3">
      <c r="B2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424D-5EB4-4FD7-902A-38BE53DFD603}">
  <dimension ref="A1:E39"/>
  <sheetViews>
    <sheetView tabSelected="1" workbookViewId="0"/>
  </sheetViews>
  <sheetFormatPr defaultRowHeight="14.4" x14ac:dyDescent="0.3"/>
  <cols>
    <col min="1" max="1" width="47.5546875" customWidth="1"/>
    <col min="2" max="2" width="12.44140625" bestFit="1" customWidth="1"/>
    <col min="3" max="3" width="18" bestFit="1" customWidth="1"/>
    <col min="4" max="4" width="13.88671875" bestFit="1" customWidth="1"/>
  </cols>
  <sheetData>
    <row r="1" spans="1:5" ht="43.2" x14ac:dyDescent="0.3">
      <c r="A1" s="1" t="s">
        <v>12</v>
      </c>
    </row>
    <row r="5" spans="1:5" x14ac:dyDescent="0.3">
      <c r="A5" t="s">
        <v>26</v>
      </c>
      <c r="B5" s="2" t="s">
        <v>6</v>
      </c>
      <c r="C5" s="4" t="s">
        <v>7</v>
      </c>
      <c r="D5" s="2" t="s">
        <v>8</v>
      </c>
      <c r="E5" s="2" t="s">
        <v>9</v>
      </c>
    </row>
    <row r="6" spans="1:5" x14ac:dyDescent="0.3">
      <c r="A6" t="s">
        <v>27</v>
      </c>
      <c r="B6" s="5" t="s">
        <v>10</v>
      </c>
      <c r="C6" s="2">
        <v>220</v>
      </c>
      <c r="D6" s="2">
        <v>230</v>
      </c>
      <c r="E6" s="2">
        <v>550</v>
      </c>
    </row>
    <row r="7" spans="1:5" x14ac:dyDescent="0.3">
      <c r="B7" s="5" t="s">
        <v>11</v>
      </c>
      <c r="C7" s="2">
        <v>350</v>
      </c>
      <c r="D7" s="2">
        <v>640</v>
      </c>
      <c r="E7" s="2">
        <v>990</v>
      </c>
    </row>
    <row r="8" spans="1:5" x14ac:dyDescent="0.3">
      <c r="B8" s="5" t="s">
        <v>9</v>
      </c>
      <c r="C8" s="2">
        <v>680</v>
      </c>
      <c r="D8" s="2">
        <v>910</v>
      </c>
      <c r="E8" s="2">
        <v>1590</v>
      </c>
    </row>
    <row r="11" spans="1:5" x14ac:dyDescent="0.3">
      <c r="A11" s="3" t="s">
        <v>24</v>
      </c>
      <c r="B11" s="2" t="s">
        <v>6</v>
      </c>
      <c r="C11" s="4" t="s">
        <v>7</v>
      </c>
      <c r="D11" s="2" t="s">
        <v>8</v>
      </c>
      <c r="E11" s="2" t="s">
        <v>9</v>
      </c>
    </row>
    <row r="12" spans="1:5" x14ac:dyDescent="0.3">
      <c r="B12" s="5" t="s">
        <v>10</v>
      </c>
      <c r="C12" s="2">
        <v>220</v>
      </c>
      <c r="D12" s="2">
        <v>230</v>
      </c>
      <c r="E12" s="2">
        <f>SUM(C12:D12)</f>
        <v>450</v>
      </c>
    </row>
    <row r="13" spans="1:5" x14ac:dyDescent="0.3">
      <c r="B13" s="5" t="s">
        <v>11</v>
      </c>
      <c r="C13" s="2">
        <v>350</v>
      </c>
      <c r="D13" s="2">
        <v>640</v>
      </c>
      <c r="E13" s="2">
        <f>SUM(C13:D13)</f>
        <v>990</v>
      </c>
    </row>
    <row r="14" spans="1:5" x14ac:dyDescent="0.3">
      <c r="B14" s="5" t="s">
        <v>9</v>
      </c>
      <c r="C14" s="2">
        <f>SUM(C12:C13)</f>
        <v>570</v>
      </c>
      <c r="D14" s="2">
        <f>SUM(D12:D13)</f>
        <v>870</v>
      </c>
      <c r="E14" s="2">
        <f>SUM(E12:E13)</f>
        <v>1440</v>
      </c>
    </row>
    <row r="17" spans="1:5" x14ac:dyDescent="0.3">
      <c r="A17" s="3" t="s">
        <v>25</v>
      </c>
      <c r="B17" s="2" t="s">
        <v>6</v>
      </c>
      <c r="C17" s="4" t="s">
        <v>7</v>
      </c>
      <c r="D17" s="2" t="s">
        <v>8</v>
      </c>
      <c r="E17" s="2"/>
    </row>
    <row r="18" spans="1:5" x14ac:dyDescent="0.3">
      <c r="B18" s="5" t="s">
        <v>10</v>
      </c>
      <c r="C18" s="2">
        <f>(E12*C14)/E14</f>
        <v>178.125</v>
      </c>
      <c r="D18" s="2">
        <f>(E12*D14)/E14</f>
        <v>271.875</v>
      </c>
      <c r="E18" s="2"/>
    </row>
    <row r="19" spans="1:5" x14ac:dyDescent="0.3">
      <c r="B19" s="5" t="s">
        <v>11</v>
      </c>
      <c r="C19" s="2">
        <f>(E13*C14)/E14</f>
        <v>391.875</v>
      </c>
      <c r="D19" s="2">
        <f>(E13*D14)/E14</f>
        <v>598.125</v>
      </c>
      <c r="E19" s="2"/>
    </row>
    <row r="21" spans="1:5" x14ac:dyDescent="0.3">
      <c r="A21" s="3" t="s">
        <v>28</v>
      </c>
      <c r="B21" s="2" t="s">
        <v>6</v>
      </c>
      <c r="C21" s="4" t="s">
        <v>7</v>
      </c>
      <c r="D21" s="2" t="s">
        <v>8</v>
      </c>
    </row>
    <row r="22" spans="1:5" x14ac:dyDescent="0.3">
      <c r="B22" s="5" t="s">
        <v>10</v>
      </c>
      <c r="C22" s="2">
        <f>C12-C18</f>
        <v>41.875</v>
      </c>
      <c r="D22" s="2">
        <f>D12-D18</f>
        <v>-41.875</v>
      </c>
    </row>
    <row r="23" spans="1:5" x14ac:dyDescent="0.3">
      <c r="B23" s="5" t="s">
        <v>11</v>
      </c>
      <c r="C23" s="2">
        <f>C13-C19</f>
        <v>-41.875</v>
      </c>
      <c r="D23" s="2">
        <f>D13-D19</f>
        <v>41.875</v>
      </c>
    </row>
    <row r="26" spans="1:5" x14ac:dyDescent="0.3">
      <c r="A26" s="3" t="s">
        <v>29</v>
      </c>
      <c r="B26" s="2" t="s">
        <v>6</v>
      </c>
      <c r="C26" s="4" t="s">
        <v>7</v>
      </c>
      <c r="D26" s="2" t="s">
        <v>8</v>
      </c>
    </row>
    <row r="27" spans="1:5" x14ac:dyDescent="0.3">
      <c r="B27" s="5" t="s">
        <v>10</v>
      </c>
      <c r="C27" s="2">
        <f>C22*C22/C18</f>
        <v>9.8442982456140342</v>
      </c>
      <c r="D27" s="2">
        <f>D22*D22/D18</f>
        <v>6.4497126436781613</v>
      </c>
    </row>
    <row r="28" spans="1:5" x14ac:dyDescent="0.3">
      <c r="B28" s="5" t="s">
        <v>11</v>
      </c>
      <c r="C28" s="2">
        <f>C23*C23/C19</f>
        <v>4.4746810207336525</v>
      </c>
      <c r="D28" s="2">
        <f>D23*D23/D19</f>
        <v>2.931687565308255</v>
      </c>
    </row>
    <row r="31" spans="1:5" x14ac:dyDescent="0.3">
      <c r="A31" s="3" t="s">
        <v>30</v>
      </c>
      <c r="B31">
        <f>SUM(C27:D28)</f>
        <v>23.700379475334103</v>
      </c>
    </row>
    <row r="33" spans="1:2" x14ac:dyDescent="0.3">
      <c r="A33" s="3" t="s">
        <v>31</v>
      </c>
      <c r="B33">
        <f>_xlfn.CHISQ.TEST(C12:D13,C18:D19)</f>
        <v>1.1256033979815032E-6</v>
      </c>
    </row>
    <row r="35" spans="1:2" x14ac:dyDescent="0.3">
      <c r="A35" s="3" t="s">
        <v>32</v>
      </c>
      <c r="B35" s="10">
        <f>_xlfn.CHISQ.TEST(C12:D13,C18:D19)</f>
        <v>1.1256033979815032E-6</v>
      </c>
    </row>
    <row r="39" spans="1:2" x14ac:dyDescent="0.3">
      <c r="A39" s="3" t="s">
        <v>20</v>
      </c>
      <c r="B39" s="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Hattimare</dc:creator>
  <cp:lastModifiedBy>bhaveshk4@outlook.com</cp:lastModifiedBy>
  <dcterms:created xsi:type="dcterms:W3CDTF">2025-03-03T05:19:54Z</dcterms:created>
  <dcterms:modified xsi:type="dcterms:W3CDTF">2025-03-14T15:57:31Z</dcterms:modified>
</cp:coreProperties>
</file>