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ruv\Desktop\BUSA2020\"/>
    </mc:Choice>
  </mc:AlternateContent>
  <xr:revisionPtr revIDLastSave="0" documentId="13_ncr:1_{79A2A126-962D-416D-B056-FBC7C81807B2}" xr6:coauthVersionLast="47" xr6:coauthVersionMax="47" xr10:uidLastSave="{00000000-0000-0000-0000-000000000000}"/>
  <bookViews>
    <workbookView xWindow="-108" yWindow="-108" windowWidth="23256" windowHeight="12456" firstSheet="1" activeTab="2" xr2:uid="{C97D244A-CFFB-4F04-9299-9D65173024C8}"/>
  </bookViews>
  <sheets>
    <sheet name="Housing" sheetId="1" r:id="rId1"/>
    <sheet name="Housing2" sheetId="2" r:id="rId2"/>
    <sheet name="Low competition" sheetId="3" r:id="rId3"/>
    <sheet name="Mining contribution in economy" sheetId="7" r:id="rId4"/>
    <sheet name="Sheet4" sheetId="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4" l="1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V2" i="4"/>
  <c r="U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" authorId="0" shapeId="0" xr:uid="{6C5A8C62-72F7-4F42-9FB6-A0423423F734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</commentList>
</comments>
</file>

<file path=xl/sharedStrings.xml><?xml version="1.0" encoding="utf-8"?>
<sst xmlns="http://schemas.openxmlformats.org/spreadsheetml/2006/main" count="57" uniqueCount="50">
  <si>
    <t>Index Numbers ;  Employee households ;  Mortgage interest charges ;</t>
  </si>
  <si>
    <t>Oil and Gas Extraction</t>
  </si>
  <si>
    <t>Non-Metallic Mineral Mining and Quarrying</t>
  </si>
  <si>
    <t>Metal Ore Mining</t>
  </si>
  <si>
    <t>Coal Mining</t>
  </si>
  <si>
    <t>timespan</t>
  </si>
  <si>
    <t>Other Store-Based Retailing</t>
  </si>
  <si>
    <t>Non-Store Retailing and Retail Commission-Based Buying and/or Selling</t>
  </si>
  <si>
    <t>Motor Vehicle and Motor Vehicle Parts Retailing</t>
  </si>
  <si>
    <t>Gas Supply</t>
  </si>
  <si>
    <t>Fuel Retailing</t>
  </si>
  <si>
    <t>Food Retailing</t>
  </si>
  <si>
    <t>Finance</t>
  </si>
  <si>
    <t>Exploration and Other Mining Support Services</t>
  </si>
  <si>
    <t>Auxiliary Finance and Insurance Services</t>
  </si>
  <si>
    <t>Agriculture, Forestry and Fishing Support Services</t>
  </si>
  <si>
    <t>Agriculture</t>
  </si>
  <si>
    <t>Retail</t>
  </si>
  <si>
    <t>Sum of Net_Movement_of_Surviving_Businesses</t>
  </si>
  <si>
    <t>Row Labels</t>
  </si>
  <si>
    <t>Mining (B) ;</t>
  </si>
  <si>
    <t>Agriculture, forestry and fishing (A) ;</t>
  </si>
  <si>
    <t>Manufacturing (C) ;</t>
  </si>
  <si>
    <t>Electricity, gas, water and waste services (D) ;</t>
  </si>
  <si>
    <t>Construction (E) ;</t>
  </si>
  <si>
    <t>Wholesale trade (F) ;</t>
  </si>
  <si>
    <t>Retail trade (G) ;</t>
  </si>
  <si>
    <t>Accommodation and food services (H) ;</t>
  </si>
  <si>
    <t>Transport, postal and warehousing (I) ;</t>
  </si>
  <si>
    <t>Information media and telecommunications (J) ;</t>
  </si>
  <si>
    <t>Financial and insurance services (K) ;</t>
  </si>
  <si>
    <t>Rental, hiring and real estate services (L) ;</t>
  </si>
  <si>
    <t>Professional, scientific and technical services (M) ;</t>
  </si>
  <si>
    <t>Administrative and support services (N) ;</t>
  </si>
  <si>
    <t>Public administration and safety (O) ;</t>
  </si>
  <si>
    <t>Education and training (P) ;</t>
  </si>
  <si>
    <t>Health care and social assistance (Q) ;</t>
  </si>
  <si>
    <t>Arts and recreation services (R) ;</t>
  </si>
  <si>
    <t>Other services (S) ;</t>
  </si>
  <si>
    <t>Sum of Agriculture, forestry and fishing (A) ;</t>
  </si>
  <si>
    <t>Sum of Mining (B) ;</t>
  </si>
  <si>
    <t>Sum of Manufacturing (C) ;</t>
  </si>
  <si>
    <t>Sum of Electricity, gas, water and waste services (D) ;</t>
  </si>
  <si>
    <t>Sum of Construction (E) ;</t>
  </si>
  <si>
    <t>Sum of Retail trade (G) ;</t>
  </si>
  <si>
    <t>GDP</t>
  </si>
  <si>
    <t>Values</t>
  </si>
  <si>
    <t>Rest</t>
  </si>
  <si>
    <t>main</t>
  </si>
  <si>
    <t>Sum of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</si>
</sst>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;\-0.0;0.0;@"/>
    <numFmt numFmtId="166" formatCode="0;\-0;0;@"/>
  </numFmts>
  <fonts count="3" x14ac:knownFonts="1">
    <font>
      <sz val="11"/>
      <color theme="1"/>
      <name val="Aptos Narrow"/>
      <family val="2"/>
      <scheme val="minor"/>
    </font>
    <font>
      <sz val="8"/>
      <color theme="1"/>
      <name val="Arial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 wrapText="1"/>
    </xf>
    <xf numFmtId="165" fontId="1" fillId="0" borderId="0" xfId="0" applyNumberFormat="1" applyFont="1"/>
    <xf numFmtId="164" fontId="1" fillId="0" borderId="0" xfId="0" applyNumberFormat="1" applyFont="1" applyAlignment="1">
      <alignment horizontal="left"/>
    </xf>
    <xf numFmtId="2" fontId="0" fillId="0" borderId="0" xfId="0" applyNumberFormat="1"/>
    <xf numFmtId="2" fontId="1" fillId="0" borderId="0" xfId="0" applyNumberFormat="1" applyFont="1"/>
    <xf numFmtId="166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00000000000001E-2"/>
          <c:y val="0"/>
          <c:w val="0.93888888888888888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v>Mortgage rates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Housing!$A$2:$A$106</c:f>
              <c:numCache>
                <c:formatCode>mmm\-yyyy</c:formatCode>
                <c:ptCount val="105"/>
                <c:pt idx="0">
                  <c:v>35947</c:v>
                </c:pt>
                <c:pt idx="1">
                  <c:v>36039</c:v>
                </c:pt>
                <c:pt idx="2">
                  <c:v>36130</c:v>
                </c:pt>
                <c:pt idx="3">
                  <c:v>36220</c:v>
                </c:pt>
                <c:pt idx="4">
                  <c:v>36312</c:v>
                </c:pt>
                <c:pt idx="5">
                  <c:v>36404</c:v>
                </c:pt>
                <c:pt idx="6">
                  <c:v>36495</c:v>
                </c:pt>
                <c:pt idx="7">
                  <c:v>36586</c:v>
                </c:pt>
                <c:pt idx="8">
                  <c:v>36678</c:v>
                </c:pt>
                <c:pt idx="9">
                  <c:v>36770</c:v>
                </c:pt>
                <c:pt idx="10">
                  <c:v>36861</c:v>
                </c:pt>
                <c:pt idx="11">
                  <c:v>36951</c:v>
                </c:pt>
                <c:pt idx="12">
                  <c:v>37043</c:v>
                </c:pt>
                <c:pt idx="13">
                  <c:v>37135</c:v>
                </c:pt>
                <c:pt idx="14">
                  <c:v>37226</c:v>
                </c:pt>
                <c:pt idx="15">
                  <c:v>37316</c:v>
                </c:pt>
                <c:pt idx="16">
                  <c:v>37408</c:v>
                </c:pt>
                <c:pt idx="17">
                  <c:v>37500</c:v>
                </c:pt>
                <c:pt idx="18">
                  <c:v>37591</c:v>
                </c:pt>
                <c:pt idx="19">
                  <c:v>37681</c:v>
                </c:pt>
                <c:pt idx="20">
                  <c:v>37773</c:v>
                </c:pt>
                <c:pt idx="21">
                  <c:v>37865</c:v>
                </c:pt>
                <c:pt idx="22">
                  <c:v>37956</c:v>
                </c:pt>
                <c:pt idx="23">
                  <c:v>38047</c:v>
                </c:pt>
                <c:pt idx="24">
                  <c:v>38139</c:v>
                </c:pt>
                <c:pt idx="25">
                  <c:v>38231</c:v>
                </c:pt>
                <c:pt idx="26">
                  <c:v>38322</c:v>
                </c:pt>
                <c:pt idx="27">
                  <c:v>38412</c:v>
                </c:pt>
                <c:pt idx="28">
                  <c:v>38504</c:v>
                </c:pt>
                <c:pt idx="29">
                  <c:v>38596</c:v>
                </c:pt>
                <c:pt idx="30">
                  <c:v>38687</c:v>
                </c:pt>
                <c:pt idx="31">
                  <c:v>38777</c:v>
                </c:pt>
                <c:pt idx="32">
                  <c:v>38869</c:v>
                </c:pt>
                <c:pt idx="33">
                  <c:v>38961</c:v>
                </c:pt>
                <c:pt idx="34">
                  <c:v>39052</c:v>
                </c:pt>
                <c:pt idx="35">
                  <c:v>39142</c:v>
                </c:pt>
                <c:pt idx="36">
                  <c:v>39234</c:v>
                </c:pt>
                <c:pt idx="37">
                  <c:v>39326</c:v>
                </c:pt>
                <c:pt idx="38">
                  <c:v>39417</c:v>
                </c:pt>
                <c:pt idx="39">
                  <c:v>39508</c:v>
                </c:pt>
                <c:pt idx="40">
                  <c:v>39600</c:v>
                </c:pt>
                <c:pt idx="41">
                  <c:v>39692</c:v>
                </c:pt>
                <c:pt idx="42">
                  <c:v>39783</c:v>
                </c:pt>
                <c:pt idx="43">
                  <c:v>39873</c:v>
                </c:pt>
                <c:pt idx="44">
                  <c:v>39965</c:v>
                </c:pt>
                <c:pt idx="45">
                  <c:v>40057</c:v>
                </c:pt>
                <c:pt idx="46">
                  <c:v>40148</c:v>
                </c:pt>
                <c:pt idx="47">
                  <c:v>40238</c:v>
                </c:pt>
                <c:pt idx="48">
                  <c:v>40330</c:v>
                </c:pt>
                <c:pt idx="49">
                  <c:v>40422</c:v>
                </c:pt>
                <c:pt idx="50">
                  <c:v>40513</c:v>
                </c:pt>
                <c:pt idx="51">
                  <c:v>40603</c:v>
                </c:pt>
                <c:pt idx="52">
                  <c:v>40695</c:v>
                </c:pt>
                <c:pt idx="53">
                  <c:v>40787</c:v>
                </c:pt>
                <c:pt idx="54">
                  <c:v>40878</c:v>
                </c:pt>
                <c:pt idx="55">
                  <c:v>40969</c:v>
                </c:pt>
                <c:pt idx="56">
                  <c:v>41061</c:v>
                </c:pt>
                <c:pt idx="57">
                  <c:v>41153</c:v>
                </c:pt>
                <c:pt idx="58">
                  <c:v>41244</c:v>
                </c:pt>
                <c:pt idx="59">
                  <c:v>41334</c:v>
                </c:pt>
                <c:pt idx="60">
                  <c:v>41426</c:v>
                </c:pt>
                <c:pt idx="61">
                  <c:v>41518</c:v>
                </c:pt>
                <c:pt idx="62">
                  <c:v>41609</c:v>
                </c:pt>
                <c:pt idx="63">
                  <c:v>41699</c:v>
                </c:pt>
                <c:pt idx="64">
                  <c:v>41791</c:v>
                </c:pt>
                <c:pt idx="65">
                  <c:v>41883</c:v>
                </c:pt>
                <c:pt idx="66">
                  <c:v>41974</c:v>
                </c:pt>
                <c:pt idx="67">
                  <c:v>42064</c:v>
                </c:pt>
                <c:pt idx="68">
                  <c:v>42156</c:v>
                </c:pt>
                <c:pt idx="69">
                  <c:v>42248</c:v>
                </c:pt>
                <c:pt idx="70">
                  <c:v>42339</c:v>
                </c:pt>
                <c:pt idx="71">
                  <c:v>42430</c:v>
                </c:pt>
                <c:pt idx="72">
                  <c:v>42522</c:v>
                </c:pt>
                <c:pt idx="73">
                  <c:v>42614</c:v>
                </c:pt>
                <c:pt idx="74">
                  <c:v>42705</c:v>
                </c:pt>
                <c:pt idx="75">
                  <c:v>42795</c:v>
                </c:pt>
                <c:pt idx="76">
                  <c:v>42887</c:v>
                </c:pt>
                <c:pt idx="77">
                  <c:v>42979</c:v>
                </c:pt>
                <c:pt idx="78">
                  <c:v>43070</c:v>
                </c:pt>
                <c:pt idx="79">
                  <c:v>43160</c:v>
                </c:pt>
                <c:pt idx="80">
                  <c:v>43252</c:v>
                </c:pt>
                <c:pt idx="81">
                  <c:v>43344</c:v>
                </c:pt>
                <c:pt idx="82">
                  <c:v>43435</c:v>
                </c:pt>
                <c:pt idx="83">
                  <c:v>43525</c:v>
                </c:pt>
                <c:pt idx="84">
                  <c:v>43617</c:v>
                </c:pt>
                <c:pt idx="85">
                  <c:v>43709</c:v>
                </c:pt>
                <c:pt idx="86">
                  <c:v>43800</c:v>
                </c:pt>
                <c:pt idx="87">
                  <c:v>43891</c:v>
                </c:pt>
                <c:pt idx="88">
                  <c:v>43983</c:v>
                </c:pt>
                <c:pt idx="89">
                  <c:v>44075</c:v>
                </c:pt>
                <c:pt idx="90">
                  <c:v>44166</c:v>
                </c:pt>
                <c:pt idx="91">
                  <c:v>44256</c:v>
                </c:pt>
                <c:pt idx="92">
                  <c:v>44348</c:v>
                </c:pt>
                <c:pt idx="93">
                  <c:v>44440</c:v>
                </c:pt>
                <c:pt idx="94">
                  <c:v>44531</c:v>
                </c:pt>
                <c:pt idx="95">
                  <c:v>44621</c:v>
                </c:pt>
                <c:pt idx="96">
                  <c:v>44713</c:v>
                </c:pt>
                <c:pt idx="97">
                  <c:v>44805</c:v>
                </c:pt>
                <c:pt idx="98">
                  <c:v>44896</c:v>
                </c:pt>
                <c:pt idx="99">
                  <c:v>44986</c:v>
                </c:pt>
                <c:pt idx="100">
                  <c:v>45078</c:v>
                </c:pt>
                <c:pt idx="101">
                  <c:v>45170</c:v>
                </c:pt>
                <c:pt idx="102">
                  <c:v>45261</c:v>
                </c:pt>
                <c:pt idx="103">
                  <c:v>45352</c:v>
                </c:pt>
                <c:pt idx="104">
                  <c:v>45444</c:v>
                </c:pt>
              </c:numCache>
            </c:numRef>
          </c:cat>
          <c:val>
            <c:numRef>
              <c:f>Housing!$B$2:$B$106</c:f>
              <c:numCache>
                <c:formatCode>0.0;\-0.0;0.0;@</c:formatCode>
                <c:ptCount val="105"/>
                <c:pt idx="0">
                  <c:v>36.799999999999997</c:v>
                </c:pt>
                <c:pt idx="1">
                  <c:v>37.1</c:v>
                </c:pt>
                <c:pt idx="2">
                  <c:v>37.4</c:v>
                </c:pt>
                <c:pt idx="3">
                  <c:v>36.799999999999997</c:v>
                </c:pt>
                <c:pt idx="4">
                  <c:v>36.799999999999997</c:v>
                </c:pt>
                <c:pt idx="5">
                  <c:v>37.200000000000003</c:v>
                </c:pt>
                <c:pt idx="6">
                  <c:v>37.799999999999997</c:v>
                </c:pt>
                <c:pt idx="7">
                  <c:v>40.1</c:v>
                </c:pt>
                <c:pt idx="8">
                  <c:v>40.6</c:v>
                </c:pt>
                <c:pt idx="9">
                  <c:v>47</c:v>
                </c:pt>
                <c:pt idx="10">
                  <c:v>48.8</c:v>
                </c:pt>
                <c:pt idx="11">
                  <c:v>49.4</c:v>
                </c:pt>
                <c:pt idx="12">
                  <c:v>43.8</c:v>
                </c:pt>
                <c:pt idx="13">
                  <c:v>42.9</c:v>
                </c:pt>
                <c:pt idx="14">
                  <c:v>41.3</c:v>
                </c:pt>
                <c:pt idx="15">
                  <c:v>42.1</c:v>
                </c:pt>
                <c:pt idx="16">
                  <c:v>40.700000000000003</c:v>
                </c:pt>
                <c:pt idx="17">
                  <c:v>44.5</c:v>
                </c:pt>
                <c:pt idx="18">
                  <c:v>45.7</c:v>
                </c:pt>
                <c:pt idx="19">
                  <c:v>46.8</c:v>
                </c:pt>
                <c:pt idx="20">
                  <c:v>47.9</c:v>
                </c:pt>
                <c:pt idx="21">
                  <c:v>49.2</c:v>
                </c:pt>
                <c:pt idx="22">
                  <c:v>50.9</c:v>
                </c:pt>
                <c:pt idx="23">
                  <c:v>55.4</c:v>
                </c:pt>
                <c:pt idx="24">
                  <c:v>57.6</c:v>
                </c:pt>
                <c:pt idx="25">
                  <c:v>59</c:v>
                </c:pt>
                <c:pt idx="26">
                  <c:v>60.5</c:v>
                </c:pt>
                <c:pt idx="27">
                  <c:v>61.8</c:v>
                </c:pt>
                <c:pt idx="28">
                  <c:v>65</c:v>
                </c:pt>
                <c:pt idx="29">
                  <c:v>66.400000000000006</c:v>
                </c:pt>
                <c:pt idx="30">
                  <c:v>66.400000000000006</c:v>
                </c:pt>
                <c:pt idx="31">
                  <c:v>68.7</c:v>
                </c:pt>
                <c:pt idx="32">
                  <c:v>70.5</c:v>
                </c:pt>
                <c:pt idx="33">
                  <c:v>74</c:v>
                </c:pt>
                <c:pt idx="34">
                  <c:v>77.7</c:v>
                </c:pt>
                <c:pt idx="35">
                  <c:v>80.599999999999994</c:v>
                </c:pt>
                <c:pt idx="36">
                  <c:v>82.7</c:v>
                </c:pt>
                <c:pt idx="37">
                  <c:v>86.6</c:v>
                </c:pt>
                <c:pt idx="38">
                  <c:v>88.8</c:v>
                </c:pt>
                <c:pt idx="39">
                  <c:v>95.4</c:v>
                </c:pt>
                <c:pt idx="40">
                  <c:v>103.7</c:v>
                </c:pt>
                <c:pt idx="41">
                  <c:v>106.2</c:v>
                </c:pt>
                <c:pt idx="42">
                  <c:v>102.4</c:v>
                </c:pt>
                <c:pt idx="43">
                  <c:v>91.4</c:v>
                </c:pt>
                <c:pt idx="44">
                  <c:v>70.599999999999994</c:v>
                </c:pt>
                <c:pt idx="45">
                  <c:v>70.599999999999994</c:v>
                </c:pt>
                <c:pt idx="46">
                  <c:v>73.7</c:v>
                </c:pt>
                <c:pt idx="47">
                  <c:v>80.900000000000006</c:v>
                </c:pt>
                <c:pt idx="48">
                  <c:v>88.7</c:v>
                </c:pt>
                <c:pt idx="49">
                  <c:v>93.3</c:v>
                </c:pt>
                <c:pt idx="50">
                  <c:v>95.9</c:v>
                </c:pt>
                <c:pt idx="51">
                  <c:v>100.1</c:v>
                </c:pt>
                <c:pt idx="52">
                  <c:v>101.4</c:v>
                </c:pt>
                <c:pt idx="53">
                  <c:v>102</c:v>
                </c:pt>
                <c:pt idx="54">
                  <c:v>102.3</c:v>
                </c:pt>
                <c:pt idx="55">
                  <c:v>98.1</c:v>
                </c:pt>
                <c:pt idx="56">
                  <c:v>97.6</c:v>
                </c:pt>
                <c:pt idx="57">
                  <c:v>91.5</c:v>
                </c:pt>
                <c:pt idx="58">
                  <c:v>89.7</c:v>
                </c:pt>
                <c:pt idx="59">
                  <c:v>86.1</c:v>
                </c:pt>
                <c:pt idx="60">
                  <c:v>85.3</c:v>
                </c:pt>
                <c:pt idx="61">
                  <c:v>82.1</c:v>
                </c:pt>
                <c:pt idx="62">
                  <c:v>79.599999999999994</c:v>
                </c:pt>
                <c:pt idx="63">
                  <c:v>80.5</c:v>
                </c:pt>
                <c:pt idx="64">
                  <c:v>81.099999999999994</c:v>
                </c:pt>
                <c:pt idx="65">
                  <c:v>81.400000000000006</c:v>
                </c:pt>
                <c:pt idx="66">
                  <c:v>82.2</c:v>
                </c:pt>
                <c:pt idx="67">
                  <c:v>82.2</c:v>
                </c:pt>
                <c:pt idx="68">
                  <c:v>79.7</c:v>
                </c:pt>
                <c:pt idx="69">
                  <c:v>78</c:v>
                </c:pt>
                <c:pt idx="70">
                  <c:v>78.900000000000006</c:v>
                </c:pt>
                <c:pt idx="71">
                  <c:v>81.2</c:v>
                </c:pt>
                <c:pt idx="72">
                  <c:v>80.900000000000006</c:v>
                </c:pt>
                <c:pt idx="73">
                  <c:v>77.7</c:v>
                </c:pt>
                <c:pt idx="74">
                  <c:v>75.599999999999994</c:v>
                </c:pt>
                <c:pt idx="75">
                  <c:v>76.8</c:v>
                </c:pt>
                <c:pt idx="76">
                  <c:v>77</c:v>
                </c:pt>
                <c:pt idx="77">
                  <c:v>78.599999999999994</c:v>
                </c:pt>
                <c:pt idx="78">
                  <c:v>79</c:v>
                </c:pt>
                <c:pt idx="79">
                  <c:v>79.3</c:v>
                </c:pt>
                <c:pt idx="80">
                  <c:v>79.599999999999994</c:v>
                </c:pt>
                <c:pt idx="81">
                  <c:v>79.900000000000006</c:v>
                </c:pt>
                <c:pt idx="82">
                  <c:v>80.900000000000006</c:v>
                </c:pt>
                <c:pt idx="83">
                  <c:v>81.2</c:v>
                </c:pt>
                <c:pt idx="84">
                  <c:v>81.2</c:v>
                </c:pt>
                <c:pt idx="85">
                  <c:v>75.099999999999994</c:v>
                </c:pt>
                <c:pt idx="86">
                  <c:v>71.400000000000006</c:v>
                </c:pt>
                <c:pt idx="87">
                  <c:v>69.7</c:v>
                </c:pt>
                <c:pt idx="88">
                  <c:v>66.2</c:v>
                </c:pt>
                <c:pt idx="89">
                  <c:v>61.9</c:v>
                </c:pt>
                <c:pt idx="90">
                  <c:v>60.6</c:v>
                </c:pt>
                <c:pt idx="91">
                  <c:v>59.2</c:v>
                </c:pt>
                <c:pt idx="92">
                  <c:v>57.8</c:v>
                </c:pt>
                <c:pt idx="93">
                  <c:v>56.9</c:v>
                </c:pt>
                <c:pt idx="94">
                  <c:v>56</c:v>
                </c:pt>
                <c:pt idx="95">
                  <c:v>56</c:v>
                </c:pt>
                <c:pt idx="96">
                  <c:v>57.4</c:v>
                </c:pt>
                <c:pt idx="97">
                  <c:v>71.3</c:v>
                </c:pt>
                <c:pt idx="98">
                  <c:v>90.3</c:v>
                </c:pt>
                <c:pt idx="99">
                  <c:v>100.2</c:v>
                </c:pt>
                <c:pt idx="100">
                  <c:v>110</c:v>
                </c:pt>
                <c:pt idx="101">
                  <c:v>120.2</c:v>
                </c:pt>
                <c:pt idx="102">
                  <c:v>126.7</c:v>
                </c:pt>
                <c:pt idx="103">
                  <c:v>135.6</c:v>
                </c:pt>
                <c:pt idx="104">
                  <c:v>139.1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D-40AF-9B16-CCFCC72BADE0}"/>
            </c:ext>
          </c:extLst>
        </c:ser>
        <c:ser>
          <c:idx val="1"/>
          <c:order val="1"/>
          <c:tx>
            <c:v>Savings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Housing!$A$2:$A$106</c:f>
              <c:numCache>
                <c:formatCode>mmm\-yyyy</c:formatCode>
                <c:ptCount val="105"/>
                <c:pt idx="0">
                  <c:v>35947</c:v>
                </c:pt>
                <c:pt idx="1">
                  <c:v>36039</c:v>
                </c:pt>
                <c:pt idx="2">
                  <c:v>36130</c:v>
                </c:pt>
                <c:pt idx="3">
                  <c:v>36220</c:v>
                </c:pt>
                <c:pt idx="4">
                  <c:v>36312</c:v>
                </c:pt>
                <c:pt idx="5">
                  <c:v>36404</c:v>
                </c:pt>
                <c:pt idx="6">
                  <c:v>36495</c:v>
                </c:pt>
                <c:pt idx="7">
                  <c:v>36586</c:v>
                </c:pt>
                <c:pt idx="8">
                  <c:v>36678</c:v>
                </c:pt>
                <c:pt idx="9">
                  <c:v>36770</c:v>
                </c:pt>
                <c:pt idx="10">
                  <c:v>36861</c:v>
                </c:pt>
                <c:pt idx="11">
                  <c:v>36951</c:v>
                </c:pt>
                <c:pt idx="12">
                  <c:v>37043</c:v>
                </c:pt>
                <c:pt idx="13">
                  <c:v>37135</c:v>
                </c:pt>
                <c:pt idx="14">
                  <c:v>37226</c:v>
                </c:pt>
                <c:pt idx="15">
                  <c:v>37316</c:v>
                </c:pt>
                <c:pt idx="16">
                  <c:v>37408</c:v>
                </c:pt>
                <c:pt idx="17">
                  <c:v>37500</c:v>
                </c:pt>
                <c:pt idx="18">
                  <c:v>37591</c:v>
                </c:pt>
                <c:pt idx="19">
                  <c:v>37681</c:v>
                </c:pt>
                <c:pt idx="20">
                  <c:v>37773</c:v>
                </c:pt>
                <c:pt idx="21">
                  <c:v>37865</c:v>
                </c:pt>
                <c:pt idx="22">
                  <c:v>37956</c:v>
                </c:pt>
                <c:pt idx="23">
                  <c:v>38047</c:v>
                </c:pt>
                <c:pt idx="24">
                  <c:v>38139</c:v>
                </c:pt>
                <c:pt idx="25">
                  <c:v>38231</c:v>
                </c:pt>
                <c:pt idx="26">
                  <c:v>38322</c:v>
                </c:pt>
                <c:pt idx="27">
                  <c:v>38412</c:v>
                </c:pt>
                <c:pt idx="28">
                  <c:v>38504</c:v>
                </c:pt>
                <c:pt idx="29">
                  <c:v>38596</c:v>
                </c:pt>
                <c:pt idx="30">
                  <c:v>38687</c:v>
                </c:pt>
                <c:pt idx="31">
                  <c:v>38777</c:v>
                </c:pt>
                <c:pt idx="32">
                  <c:v>38869</c:v>
                </c:pt>
                <c:pt idx="33">
                  <c:v>38961</c:v>
                </c:pt>
                <c:pt idx="34">
                  <c:v>39052</c:v>
                </c:pt>
                <c:pt idx="35">
                  <c:v>39142</c:v>
                </c:pt>
                <c:pt idx="36">
                  <c:v>39234</c:v>
                </c:pt>
                <c:pt idx="37">
                  <c:v>39326</c:v>
                </c:pt>
                <c:pt idx="38">
                  <c:v>39417</c:v>
                </c:pt>
                <c:pt idx="39">
                  <c:v>39508</c:v>
                </c:pt>
                <c:pt idx="40">
                  <c:v>39600</c:v>
                </c:pt>
                <c:pt idx="41">
                  <c:v>39692</c:v>
                </c:pt>
                <c:pt idx="42">
                  <c:v>39783</c:v>
                </c:pt>
                <c:pt idx="43">
                  <c:v>39873</c:v>
                </c:pt>
                <c:pt idx="44">
                  <c:v>39965</c:v>
                </c:pt>
                <c:pt idx="45">
                  <c:v>40057</c:v>
                </c:pt>
                <c:pt idx="46">
                  <c:v>40148</c:v>
                </c:pt>
                <c:pt idx="47">
                  <c:v>40238</c:v>
                </c:pt>
                <c:pt idx="48">
                  <c:v>40330</c:v>
                </c:pt>
                <c:pt idx="49">
                  <c:v>40422</c:v>
                </c:pt>
                <c:pt idx="50">
                  <c:v>40513</c:v>
                </c:pt>
                <c:pt idx="51">
                  <c:v>40603</c:v>
                </c:pt>
                <c:pt idx="52">
                  <c:v>40695</c:v>
                </c:pt>
                <c:pt idx="53">
                  <c:v>40787</c:v>
                </c:pt>
                <c:pt idx="54">
                  <c:v>40878</c:v>
                </c:pt>
                <c:pt idx="55">
                  <c:v>40969</c:v>
                </c:pt>
                <c:pt idx="56">
                  <c:v>41061</c:v>
                </c:pt>
                <c:pt idx="57">
                  <c:v>41153</c:v>
                </c:pt>
                <c:pt idx="58">
                  <c:v>41244</c:v>
                </c:pt>
                <c:pt idx="59">
                  <c:v>41334</c:v>
                </c:pt>
                <c:pt idx="60">
                  <c:v>41426</c:v>
                </c:pt>
                <c:pt idx="61">
                  <c:v>41518</c:v>
                </c:pt>
                <c:pt idx="62">
                  <c:v>41609</c:v>
                </c:pt>
                <c:pt idx="63">
                  <c:v>41699</c:v>
                </c:pt>
                <c:pt idx="64">
                  <c:v>41791</c:v>
                </c:pt>
                <c:pt idx="65">
                  <c:v>41883</c:v>
                </c:pt>
                <c:pt idx="66">
                  <c:v>41974</c:v>
                </c:pt>
                <c:pt idx="67">
                  <c:v>42064</c:v>
                </c:pt>
                <c:pt idx="68">
                  <c:v>42156</c:v>
                </c:pt>
                <c:pt idx="69">
                  <c:v>42248</c:v>
                </c:pt>
                <c:pt idx="70">
                  <c:v>42339</c:v>
                </c:pt>
                <c:pt idx="71">
                  <c:v>42430</c:v>
                </c:pt>
                <c:pt idx="72">
                  <c:v>42522</c:v>
                </c:pt>
                <c:pt idx="73">
                  <c:v>42614</c:v>
                </c:pt>
                <c:pt idx="74">
                  <c:v>42705</c:v>
                </c:pt>
                <c:pt idx="75">
                  <c:v>42795</c:v>
                </c:pt>
                <c:pt idx="76">
                  <c:v>42887</c:v>
                </c:pt>
                <c:pt idx="77">
                  <c:v>42979</c:v>
                </c:pt>
                <c:pt idx="78">
                  <c:v>43070</c:v>
                </c:pt>
                <c:pt idx="79">
                  <c:v>43160</c:v>
                </c:pt>
                <c:pt idx="80">
                  <c:v>43252</c:v>
                </c:pt>
                <c:pt idx="81">
                  <c:v>43344</c:v>
                </c:pt>
                <c:pt idx="82">
                  <c:v>43435</c:v>
                </c:pt>
                <c:pt idx="83">
                  <c:v>43525</c:v>
                </c:pt>
                <c:pt idx="84">
                  <c:v>43617</c:v>
                </c:pt>
                <c:pt idx="85">
                  <c:v>43709</c:v>
                </c:pt>
                <c:pt idx="86">
                  <c:v>43800</c:v>
                </c:pt>
                <c:pt idx="87">
                  <c:v>43891</c:v>
                </c:pt>
                <c:pt idx="88">
                  <c:v>43983</c:v>
                </c:pt>
                <c:pt idx="89">
                  <c:v>44075</c:v>
                </c:pt>
                <c:pt idx="90">
                  <c:v>44166</c:v>
                </c:pt>
                <c:pt idx="91">
                  <c:v>44256</c:v>
                </c:pt>
                <c:pt idx="92">
                  <c:v>44348</c:v>
                </c:pt>
                <c:pt idx="93">
                  <c:v>44440</c:v>
                </c:pt>
                <c:pt idx="94">
                  <c:v>44531</c:v>
                </c:pt>
                <c:pt idx="95">
                  <c:v>44621</c:v>
                </c:pt>
                <c:pt idx="96">
                  <c:v>44713</c:v>
                </c:pt>
                <c:pt idx="97">
                  <c:v>44805</c:v>
                </c:pt>
                <c:pt idx="98">
                  <c:v>44896</c:v>
                </c:pt>
                <c:pt idx="99">
                  <c:v>44986</c:v>
                </c:pt>
                <c:pt idx="100">
                  <c:v>45078</c:v>
                </c:pt>
                <c:pt idx="101">
                  <c:v>45170</c:v>
                </c:pt>
                <c:pt idx="102">
                  <c:v>45261</c:v>
                </c:pt>
                <c:pt idx="103">
                  <c:v>45352</c:v>
                </c:pt>
                <c:pt idx="104">
                  <c:v>45444</c:v>
                </c:pt>
              </c:numCache>
            </c:numRef>
          </c:cat>
          <c:val>
            <c:numRef>
              <c:f>Housing!$C$2:$C$106</c:f>
              <c:numCache>
                <c:formatCode>0.00</c:formatCode>
                <c:ptCount val="105"/>
                <c:pt idx="0">
                  <c:v>-45.035482139662477</c:v>
                </c:pt>
                <c:pt idx="1">
                  <c:v>-8.3968035959545517</c:v>
                </c:pt>
                <c:pt idx="2">
                  <c:v>-53.123589710528009</c:v>
                </c:pt>
                <c:pt idx="3">
                  <c:v>-674.01960784313724</c:v>
                </c:pt>
                <c:pt idx="4">
                  <c:v>-39.878042634682252</c:v>
                </c:pt>
                <c:pt idx="5">
                  <c:v>-36.668958067367178</c:v>
                </c:pt>
                <c:pt idx="6">
                  <c:v>-46.52306132792701</c:v>
                </c:pt>
                <c:pt idx="7">
                  <c:v>-64.365971107544141</c:v>
                </c:pt>
                <c:pt idx="8">
                  <c:v>-75.212793396956414</c:v>
                </c:pt>
                <c:pt idx="9">
                  <c:v>-5.0944775028708627</c:v>
                </c:pt>
                <c:pt idx="10">
                  <c:v>-61.5032154340836</c:v>
                </c:pt>
                <c:pt idx="11">
                  <c:v>-13.96703514926855</c:v>
                </c:pt>
                <c:pt idx="12">
                  <c:v>-14.098077338518038</c:v>
                </c:pt>
                <c:pt idx="13">
                  <c:v>1.7573857699249549</c:v>
                </c:pt>
                <c:pt idx="14">
                  <c:v>-20.662922720058603</c:v>
                </c:pt>
                <c:pt idx="15">
                  <c:v>-10.683185840707965</c:v>
                </c:pt>
                <c:pt idx="16">
                  <c:v>-40.26612456107928</c:v>
                </c:pt>
                <c:pt idx="17">
                  <c:v>-35.416238437821171</c:v>
                </c:pt>
                <c:pt idx="18">
                  <c:v>-57.689338106267982</c:v>
                </c:pt>
                <c:pt idx="19">
                  <c:v>-50.80119739390738</c:v>
                </c:pt>
                <c:pt idx="20">
                  <c:v>-42.689894913493426</c:v>
                </c:pt>
                <c:pt idx="21">
                  <c:v>-34.808132257089824</c:v>
                </c:pt>
                <c:pt idx="22">
                  <c:v>-72.422647863607665</c:v>
                </c:pt>
                <c:pt idx="23">
                  <c:v>-63.025068700577648</c:v>
                </c:pt>
                <c:pt idx="24">
                  <c:v>-29.464214632592945</c:v>
                </c:pt>
                <c:pt idx="25">
                  <c:v>-22.571103526734927</c:v>
                </c:pt>
                <c:pt idx="26">
                  <c:v>-99.980945121951208</c:v>
                </c:pt>
                <c:pt idx="27">
                  <c:v>-37.044790920610431</c:v>
                </c:pt>
                <c:pt idx="28">
                  <c:v>-48.117205966256421</c:v>
                </c:pt>
                <c:pt idx="29">
                  <c:v>-21.63903479973736</c:v>
                </c:pt>
                <c:pt idx="30">
                  <c:v>-57.908761458111279</c:v>
                </c:pt>
                <c:pt idx="31">
                  <c:v>-27.227859354403606</c:v>
                </c:pt>
                <c:pt idx="32">
                  <c:v>-34.600282026250134</c:v>
                </c:pt>
                <c:pt idx="33">
                  <c:v>-5.8462007314099962</c:v>
                </c:pt>
                <c:pt idx="34">
                  <c:v>-51.499674690956411</c:v>
                </c:pt>
                <c:pt idx="35">
                  <c:v>-41.737346859582011</c:v>
                </c:pt>
                <c:pt idx="36">
                  <c:v>-20.536244066455698</c:v>
                </c:pt>
                <c:pt idx="37">
                  <c:v>0.17649060134388025</c:v>
                </c:pt>
                <c:pt idx="38">
                  <c:v>-44.810951760104302</c:v>
                </c:pt>
                <c:pt idx="39">
                  <c:v>-16.395437791223312</c:v>
                </c:pt>
                <c:pt idx="40">
                  <c:v>-40.251866956929092</c:v>
                </c:pt>
                <c:pt idx="41">
                  <c:v>17.533840087801309</c:v>
                </c:pt>
                <c:pt idx="42">
                  <c:v>9.458002548270116</c:v>
                </c:pt>
                <c:pt idx="43">
                  <c:v>63.385436050117846</c:v>
                </c:pt>
                <c:pt idx="44">
                  <c:v>5.6166957455375117</c:v>
                </c:pt>
                <c:pt idx="45">
                  <c:v>37.418685121107266</c:v>
                </c:pt>
                <c:pt idx="46">
                  <c:v>-8.9160463014759674</c:v>
                </c:pt>
                <c:pt idx="47">
                  <c:v>31.255256133679477</c:v>
                </c:pt>
                <c:pt idx="48">
                  <c:v>-12.566855836361409</c:v>
                </c:pt>
                <c:pt idx="49">
                  <c:v>62.006475047378395</c:v>
                </c:pt>
                <c:pt idx="50">
                  <c:v>17.614760385966331</c:v>
                </c:pt>
                <c:pt idx="51">
                  <c:v>200.77120822622109</c:v>
                </c:pt>
                <c:pt idx="52">
                  <c:v>6.8085528928902423</c:v>
                </c:pt>
                <c:pt idx="53">
                  <c:v>74.776191628357125</c:v>
                </c:pt>
                <c:pt idx="54">
                  <c:v>51.958751331054195</c:v>
                </c:pt>
                <c:pt idx="55">
                  <c:v>65.706608843216742</c:v>
                </c:pt>
                <c:pt idx="56">
                  <c:v>6.8177505060728745</c:v>
                </c:pt>
                <c:pt idx="57">
                  <c:v>73.73895976447497</c:v>
                </c:pt>
                <c:pt idx="58">
                  <c:v>20.464939024390244</c:v>
                </c:pt>
                <c:pt idx="59">
                  <c:v>50.803122289679102</c:v>
                </c:pt>
                <c:pt idx="60">
                  <c:v>4.2381852551984878</c:v>
                </c:pt>
                <c:pt idx="61">
                  <c:v>55.728756759501387</c:v>
                </c:pt>
                <c:pt idx="62">
                  <c:v>11.858818020408561</c:v>
                </c:pt>
                <c:pt idx="63">
                  <c:v>53.617955780540463</c:v>
                </c:pt>
                <c:pt idx="64">
                  <c:v>11.02922993224195</c:v>
                </c:pt>
                <c:pt idx="65">
                  <c:v>49.283172343670564</c:v>
                </c:pt>
                <c:pt idx="66">
                  <c:v>7.5290806754221382</c:v>
                </c:pt>
                <c:pt idx="67">
                  <c:v>34.932616114292323</c:v>
                </c:pt>
                <c:pt idx="68">
                  <c:v>1.5853518099113277</c:v>
                </c:pt>
                <c:pt idx="69">
                  <c:v>35.026358010543198</c:v>
                </c:pt>
                <c:pt idx="70">
                  <c:v>-9.115483158216394</c:v>
                </c:pt>
                <c:pt idx="71">
                  <c:v>25.543753161355585</c:v>
                </c:pt>
                <c:pt idx="72">
                  <c:v>-11.39845661584792</c:v>
                </c:pt>
                <c:pt idx="73">
                  <c:v>42.059299191374663</c:v>
                </c:pt>
                <c:pt idx="74">
                  <c:v>-12.550503431026744</c:v>
                </c:pt>
                <c:pt idx="75">
                  <c:v>22.00749221020201</c:v>
                </c:pt>
                <c:pt idx="76">
                  <c:v>-17.707351781696506</c:v>
                </c:pt>
                <c:pt idx="77">
                  <c:v>37.798568140060404</c:v>
                </c:pt>
                <c:pt idx="78">
                  <c:v>-14.095942732229934</c:v>
                </c:pt>
                <c:pt idx="79">
                  <c:v>24.46734305643627</c:v>
                </c:pt>
                <c:pt idx="80">
                  <c:v>-23.721971025191475</c:v>
                </c:pt>
                <c:pt idx="81">
                  <c:v>42.520911450822034</c:v>
                </c:pt>
                <c:pt idx="82">
                  <c:v>-6.3892877208315131</c:v>
                </c:pt>
                <c:pt idx="83">
                  <c:v>47.988193257728753</c:v>
                </c:pt>
                <c:pt idx="84">
                  <c:v>-10.108462744924783</c:v>
                </c:pt>
                <c:pt idx="85">
                  <c:v>70.860145451776262</c:v>
                </c:pt>
                <c:pt idx="86">
                  <c:v>13.399492268636049</c:v>
                </c:pt>
                <c:pt idx="87">
                  <c:v>81.345632459721401</c:v>
                </c:pt>
                <c:pt idx="88">
                  <c:v>83.146890858557214</c:v>
                </c:pt>
                <c:pt idx="89">
                  <c:v>95.543576755965518</c:v>
                </c:pt>
                <c:pt idx="90">
                  <c:v>44.239487492010646</c:v>
                </c:pt>
                <c:pt idx="91">
                  <c:v>112.26798919015235</c:v>
                </c:pt>
                <c:pt idx="92">
                  <c:v>25.477024591000308</c:v>
                </c:pt>
                <c:pt idx="93">
                  <c:v>72.105243403520632</c:v>
                </c:pt>
                <c:pt idx="94">
                  <c:v>26.537758097896713</c:v>
                </c:pt>
                <c:pt idx="95">
                  <c:v>49.254484304932731</c:v>
                </c:pt>
                <c:pt idx="96">
                  <c:v>6.7695596253826791</c:v>
                </c:pt>
                <c:pt idx="97">
                  <c:v>44.790420594286807</c:v>
                </c:pt>
                <c:pt idx="98">
                  <c:v>-15.945393437510827</c:v>
                </c:pt>
                <c:pt idx="99">
                  <c:v>10.135165989314581</c:v>
                </c:pt>
                <c:pt idx="100">
                  <c:v>-41.909702006033982</c:v>
                </c:pt>
                <c:pt idx="101">
                  <c:v>24.426555567324552</c:v>
                </c:pt>
                <c:pt idx="102">
                  <c:v>-14.390666188329615</c:v>
                </c:pt>
                <c:pt idx="103">
                  <c:v>0.91954832913488471</c:v>
                </c:pt>
                <c:pt idx="104">
                  <c:v>-37.678449350544902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D-40AF-9B16-CCFCC72BA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356880"/>
        <c:axId val="302348240"/>
      </c:lineChart>
      <c:dateAx>
        <c:axId val="302356880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302348240"/>
        <c:crosses val="autoZero"/>
        <c:auto val="1"/>
        <c:lblOffset val="100"/>
        <c:baseTimeUnit val="months"/>
      </c:dateAx>
      <c:valAx>
        <c:axId val="302348240"/>
        <c:scaling>
          <c:orientation val="minMax"/>
        </c:scaling>
        <c:delete val="1"/>
        <c:axPos val="l"/>
        <c:numFmt formatCode="0.0;\-0.0;0.0;@" sourceLinked="1"/>
        <c:majorTickMark val="out"/>
        <c:minorTickMark val="none"/>
        <c:tickLblPos val="nextTo"/>
        <c:crossAx val="3023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Housing2!$A$1</c:f>
              <c:numCache>
                <c:formatCode>General</c:formatCode>
                <c:ptCount val="1"/>
                <c:pt idx="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D-48E2-9A8D-7D6DF381BE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Housing2!$A$2</c:f>
              <c:numCache>
                <c:formatCode>General</c:formatCode>
                <c:ptCount val="1"/>
                <c:pt idx="0">
                  <c:v>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FCD-48E2-9A8D-7D6DF381BE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Housing2!$A$3</c:f>
              <c:numCache>
                <c:formatCode>General</c:formatCode>
                <c:ptCount val="1"/>
                <c:pt idx="0">
                  <c:v>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FCD-48E2-9A8D-7D6DF381BE0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Housing2!$A$4</c:f>
              <c:numCache>
                <c:formatCode>General</c:formatCode>
                <c:ptCount val="1"/>
                <c:pt idx="0">
                  <c:v>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FCD-48E2-9A8D-7D6DF381BE0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Housing2!$A$5</c:f>
              <c:numCache>
                <c:formatCode>General</c:formatCode>
                <c:ptCount val="1"/>
                <c:pt idx="0">
                  <c:v>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FCD-48E2-9A8D-7D6DF381BE0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Housing2!$A$6</c:f>
              <c:numCache>
                <c:formatCode>General</c:formatCode>
                <c:ptCount val="1"/>
                <c:pt idx="0">
                  <c:v>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FCD-48E2-9A8D-7D6DF381BE0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Housing2!$A$7</c:f>
              <c:numCache>
                <c:formatCode>General</c:formatCode>
                <c:ptCount val="1"/>
                <c:pt idx="0">
                  <c:v>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FCD-48E2-9A8D-7D6DF381BE0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Housing2!$A$8</c:f>
              <c:numCache>
                <c:formatCode>General</c:formatCode>
                <c:ptCount val="1"/>
                <c:pt idx="0">
                  <c:v>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FCD-48E2-9A8D-7D6DF381BE0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Housing2!$A$9</c:f>
              <c:numCache>
                <c:formatCode>General</c:formatCode>
                <c:ptCount val="1"/>
                <c:pt idx="0">
                  <c:v>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FCD-48E2-9A8D-7D6DF381BE0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Housing2!$A$10</c:f>
              <c:numCache>
                <c:formatCode>General</c:formatCode>
                <c:ptCount val="1"/>
                <c:pt idx="0">
                  <c:v>2009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FCD-48E2-9A8D-7D6DF381BE0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Housing2!$A$11</c:f>
              <c:numCache>
                <c:formatCode>General</c:formatCode>
                <c:ptCount val="1"/>
                <c:pt idx="0">
                  <c:v>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FCD-48E2-9A8D-7D6DF381BE0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Housing2!$A$12</c:f>
              <c:numCache>
                <c:formatCode>General</c:formatCode>
                <c:ptCount val="1"/>
                <c:pt idx="0">
                  <c:v>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FCD-48E2-9A8D-7D6DF381BE0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Housing2!$A$13</c:f>
              <c:numCache>
                <c:formatCode>General</c:formatCode>
                <c:ptCount val="1"/>
                <c:pt idx="0">
                  <c:v>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FCD-48E2-9A8D-7D6DF381BE0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Housing2!$A$14</c:f>
              <c:numCache>
                <c:formatCode>General</c:formatCode>
                <c:ptCount val="1"/>
                <c:pt idx="0">
                  <c:v>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FCD-48E2-9A8D-7D6DF381BE0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Housing2!$A$15</c:f>
              <c:numCache>
                <c:formatCode>General</c:formatCode>
                <c:ptCount val="1"/>
                <c:pt idx="0">
                  <c:v>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FCD-48E2-9A8D-7D6DF381BE0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Housing2!$A$16</c:f>
              <c:numCache>
                <c:formatCode>General</c:formatCode>
                <c:ptCount val="1"/>
                <c:pt idx="0">
                  <c:v>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FCD-48E2-9A8D-7D6DF381BE0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Housing2!$A$17</c:f>
              <c:numCache>
                <c:formatCode>General</c:formatCode>
                <c:ptCount val="1"/>
                <c:pt idx="0">
                  <c:v>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FCD-48E2-9A8D-7D6DF381BE0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Housing2!$A$18</c:f>
              <c:numCache>
                <c:formatCode>General</c:formatCode>
                <c:ptCount val="1"/>
                <c:pt idx="0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FCD-48E2-9A8D-7D6DF381BE0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Housing2!$A$19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FCD-48E2-9A8D-7D6DF381BE0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Housing2!$A$20</c:f>
              <c:numCache>
                <c:formatCode>General</c:formatCode>
                <c:ptCount val="1"/>
                <c:pt idx="0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FCD-48E2-9A8D-7D6DF381BE09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Housing2!$A$21</c:f>
              <c:numCache>
                <c:formatCode>General</c:formatCode>
                <c:ptCount val="1"/>
                <c:pt idx="0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FCD-48E2-9A8D-7D6DF381BE09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Housing2!$A$22</c:f>
              <c:numCache>
                <c:formatCode>General</c:formatCode>
                <c:ptCount val="1"/>
                <c:pt idx="0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FCD-48E2-9A8D-7D6DF381BE09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Housing2!$A$23</c:f>
              <c:numCache>
                <c:formatCode>General</c:formatCode>
                <c:ptCount val="1"/>
                <c:pt idx="0">
                  <c:v>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FCD-48E2-9A8D-7D6DF381BE09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Housing2!$A$24</c:f>
              <c:numCache>
                <c:formatCode>General</c:formatCode>
                <c:ptCount val="1"/>
                <c:pt idx="0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FCD-48E2-9A8D-7D6DF381BE09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Housing2!$A$25</c:f>
              <c:numCache>
                <c:formatCode>General</c:formatCode>
                <c:ptCount val="1"/>
                <c:pt idx="0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FCD-48E2-9A8D-7D6DF381B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339120"/>
        <c:axId val="302336720"/>
      </c:lineChart>
      <c:catAx>
        <c:axId val="30233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36720"/>
        <c:crosses val="autoZero"/>
        <c:auto val="1"/>
        <c:lblAlgn val="ctr"/>
        <c:lblOffset val="100"/>
        <c:noMultiLvlLbl val="0"/>
      </c:catAx>
      <c:valAx>
        <c:axId val="3023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3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Housing2!$A$1:$A$30</c:f>
              <c:numCache>
                <c:formatCode>General</c:formatCode>
                <c:ptCount val="3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Housing2!$B$1:$B$25</c:f>
              <c:numCache>
                <c:formatCode>General</c:formatCode>
                <c:ptCount val="25"/>
                <c:pt idx="0">
                  <c:v>93840</c:v>
                </c:pt>
                <c:pt idx="1">
                  <c:v>103430</c:v>
                </c:pt>
                <c:pt idx="2">
                  <c:v>118578</c:v>
                </c:pt>
                <c:pt idx="3">
                  <c:v>119874</c:v>
                </c:pt>
                <c:pt idx="4">
                  <c:v>110627</c:v>
                </c:pt>
                <c:pt idx="5">
                  <c:v>104937</c:v>
                </c:pt>
                <c:pt idx="6">
                  <c:v>106043</c:v>
                </c:pt>
                <c:pt idx="7">
                  <c:v>106769</c:v>
                </c:pt>
                <c:pt idx="8">
                  <c:v>99786</c:v>
                </c:pt>
                <c:pt idx="9">
                  <c:v>105586</c:v>
                </c:pt>
                <c:pt idx="10">
                  <c:v>108857</c:v>
                </c:pt>
                <c:pt idx="11">
                  <c:v>94119</c:v>
                </c:pt>
                <c:pt idx="12">
                  <c:v>90546</c:v>
                </c:pt>
                <c:pt idx="13">
                  <c:v>100725</c:v>
                </c:pt>
                <c:pt idx="14">
                  <c:v>116293</c:v>
                </c:pt>
                <c:pt idx="15">
                  <c:v>118122</c:v>
                </c:pt>
                <c:pt idx="16">
                  <c:v>116987</c:v>
                </c:pt>
                <c:pt idx="17">
                  <c:v>117709</c:v>
                </c:pt>
                <c:pt idx="18">
                  <c:v>119116</c:v>
                </c:pt>
                <c:pt idx="19">
                  <c:v>103698</c:v>
                </c:pt>
                <c:pt idx="20">
                  <c:v>117993</c:v>
                </c:pt>
                <c:pt idx="21">
                  <c:v>146060</c:v>
                </c:pt>
                <c:pt idx="22">
                  <c:v>113958</c:v>
                </c:pt>
                <c:pt idx="23">
                  <c:v>100797</c:v>
                </c:pt>
                <c:pt idx="24">
                  <c:v>61652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C-4AF6-8685-09C53AB3F00A}"/>
            </c:ext>
          </c:extLst>
        </c:ser>
        <c:ser>
          <c:idx val="1"/>
          <c:order val="1"/>
          <c:tx>
            <c:strRef>
              <c:f>Housing2!$C$24:$C$30</c:f>
              <c:strCache>
                <c:ptCount val="7"/>
                <c:pt idx="0">
                  <c:v>100797</c:v>
                </c:pt>
                <c:pt idx="1">
                  <c:v>61652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Housing2!$C$24:$C$30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DC-4AF6-8685-09C53AB3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40048"/>
        <c:axId val="112241488"/>
      </c:lineChart>
      <c:catAx>
        <c:axId val="11224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1488"/>
        <c:crosses val="autoZero"/>
        <c:auto val="1"/>
        <c:lblAlgn val="ctr"/>
        <c:lblOffset val="100"/>
        <c:noMultiLvlLbl val="0"/>
      </c:catAx>
      <c:valAx>
        <c:axId val="112241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'Low competition'!$H$1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'Low competition'!$G$2:$G$18</c:f>
              <c:numCache>
                <c:formatCode>mmm\-yyyy</c:formatCode>
                <c:ptCount val="17"/>
                <c:pt idx="0">
                  <c:v>43983</c:v>
                </c:pt>
                <c:pt idx="1">
                  <c:v>44075</c:v>
                </c:pt>
                <c:pt idx="2">
                  <c:v>44166</c:v>
                </c:pt>
                <c:pt idx="3">
                  <c:v>44256</c:v>
                </c:pt>
                <c:pt idx="4">
                  <c:v>44348</c:v>
                </c:pt>
                <c:pt idx="5">
                  <c:v>44440</c:v>
                </c:pt>
                <c:pt idx="6">
                  <c:v>44531</c:v>
                </c:pt>
                <c:pt idx="7">
                  <c:v>44621</c:v>
                </c:pt>
                <c:pt idx="8">
                  <c:v>44713</c:v>
                </c:pt>
                <c:pt idx="9">
                  <c:v>44805</c:v>
                </c:pt>
                <c:pt idx="10">
                  <c:v>44896</c:v>
                </c:pt>
                <c:pt idx="11">
                  <c:v>44986</c:v>
                </c:pt>
                <c:pt idx="12">
                  <c:v>45078</c:v>
                </c:pt>
                <c:pt idx="13">
                  <c:v>45170</c:v>
                </c:pt>
                <c:pt idx="14">
                  <c:v>45261</c:v>
                </c:pt>
                <c:pt idx="15">
                  <c:v>45352</c:v>
                </c:pt>
                <c:pt idx="16">
                  <c:v>45444</c:v>
                </c:pt>
              </c:numCache>
            </c:numRef>
          </c:cat>
          <c:val>
            <c:numRef>
              <c:f>'Low competition'!$H$2:$H$18</c:f>
              <c:numCache>
                <c:formatCode>General</c:formatCode>
                <c:ptCount val="17"/>
                <c:pt idx="0">
                  <c:v>-35</c:v>
                </c:pt>
                <c:pt idx="1">
                  <c:v>-86</c:v>
                </c:pt>
                <c:pt idx="2">
                  <c:v>-120</c:v>
                </c:pt>
                <c:pt idx="3">
                  <c:v>-61</c:v>
                </c:pt>
                <c:pt idx="4">
                  <c:v>20</c:v>
                </c:pt>
                <c:pt idx="5">
                  <c:v>-2</c:v>
                </c:pt>
                <c:pt idx="6">
                  <c:v>-81</c:v>
                </c:pt>
                <c:pt idx="7">
                  <c:v>8</c:v>
                </c:pt>
                <c:pt idx="8">
                  <c:v>-20</c:v>
                </c:pt>
                <c:pt idx="9">
                  <c:v>50</c:v>
                </c:pt>
                <c:pt idx="10">
                  <c:v>38</c:v>
                </c:pt>
                <c:pt idx="11">
                  <c:v>2</c:v>
                </c:pt>
                <c:pt idx="12">
                  <c:v>41</c:v>
                </c:pt>
                <c:pt idx="13">
                  <c:v>54</c:v>
                </c:pt>
                <c:pt idx="14">
                  <c:v>26</c:v>
                </c:pt>
                <c:pt idx="15">
                  <c:v>-57</c:v>
                </c:pt>
                <c:pt idx="1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A-4B3D-BF27-77D73F4850D3}"/>
            </c:ext>
          </c:extLst>
        </c:ser>
        <c:ser>
          <c:idx val="1"/>
          <c:order val="1"/>
          <c:tx>
            <c:strRef>
              <c:f>'Low competition'!$I$1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'Low competition'!$G$2:$G$18</c:f>
              <c:numCache>
                <c:formatCode>mmm\-yyyy</c:formatCode>
                <c:ptCount val="17"/>
                <c:pt idx="0">
                  <c:v>43983</c:v>
                </c:pt>
                <c:pt idx="1">
                  <c:v>44075</c:v>
                </c:pt>
                <c:pt idx="2">
                  <c:v>44166</c:v>
                </c:pt>
                <c:pt idx="3">
                  <c:v>44256</c:v>
                </c:pt>
                <c:pt idx="4">
                  <c:v>44348</c:v>
                </c:pt>
                <c:pt idx="5">
                  <c:v>44440</c:v>
                </c:pt>
                <c:pt idx="6">
                  <c:v>44531</c:v>
                </c:pt>
                <c:pt idx="7">
                  <c:v>44621</c:v>
                </c:pt>
                <c:pt idx="8">
                  <c:v>44713</c:v>
                </c:pt>
                <c:pt idx="9">
                  <c:v>44805</c:v>
                </c:pt>
                <c:pt idx="10">
                  <c:v>44896</c:v>
                </c:pt>
                <c:pt idx="11">
                  <c:v>44986</c:v>
                </c:pt>
                <c:pt idx="12">
                  <c:v>45078</c:v>
                </c:pt>
                <c:pt idx="13">
                  <c:v>45170</c:v>
                </c:pt>
                <c:pt idx="14">
                  <c:v>45261</c:v>
                </c:pt>
                <c:pt idx="15">
                  <c:v>45352</c:v>
                </c:pt>
                <c:pt idx="16">
                  <c:v>45444</c:v>
                </c:pt>
              </c:numCache>
            </c:numRef>
          </c:cat>
          <c:val>
            <c:numRef>
              <c:f>'Low competition'!$I$2:$I$18</c:f>
              <c:numCache>
                <c:formatCode>General</c:formatCode>
                <c:ptCount val="17"/>
                <c:pt idx="0">
                  <c:v>-60</c:v>
                </c:pt>
                <c:pt idx="1">
                  <c:v>-147</c:v>
                </c:pt>
                <c:pt idx="2">
                  <c:v>-119</c:v>
                </c:pt>
                <c:pt idx="3">
                  <c:v>-22</c:v>
                </c:pt>
                <c:pt idx="4">
                  <c:v>-94</c:v>
                </c:pt>
                <c:pt idx="5">
                  <c:v>-200</c:v>
                </c:pt>
                <c:pt idx="6">
                  <c:v>-212</c:v>
                </c:pt>
                <c:pt idx="7">
                  <c:v>-46</c:v>
                </c:pt>
                <c:pt idx="8">
                  <c:v>374</c:v>
                </c:pt>
                <c:pt idx="9">
                  <c:v>-38</c:v>
                </c:pt>
                <c:pt idx="10">
                  <c:v>-9</c:v>
                </c:pt>
                <c:pt idx="11">
                  <c:v>-21</c:v>
                </c:pt>
                <c:pt idx="12">
                  <c:v>223</c:v>
                </c:pt>
                <c:pt idx="13">
                  <c:v>-44</c:v>
                </c:pt>
                <c:pt idx="14">
                  <c:v>7</c:v>
                </c:pt>
                <c:pt idx="15">
                  <c:v>-62</c:v>
                </c:pt>
                <c:pt idx="16">
                  <c:v>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A-4B3D-BF27-77D73F4850D3}"/>
            </c:ext>
          </c:extLst>
        </c:ser>
        <c:ser>
          <c:idx val="2"/>
          <c:order val="2"/>
          <c:tx>
            <c:strRef>
              <c:f>'Low competition'!$J$1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'Low competition'!$G$2:$G$18</c:f>
              <c:numCache>
                <c:formatCode>mmm\-yyyy</c:formatCode>
                <c:ptCount val="17"/>
                <c:pt idx="0">
                  <c:v>43983</c:v>
                </c:pt>
                <c:pt idx="1">
                  <c:v>44075</c:v>
                </c:pt>
                <c:pt idx="2">
                  <c:v>44166</c:v>
                </c:pt>
                <c:pt idx="3">
                  <c:v>44256</c:v>
                </c:pt>
                <c:pt idx="4">
                  <c:v>44348</c:v>
                </c:pt>
                <c:pt idx="5">
                  <c:v>44440</c:v>
                </c:pt>
                <c:pt idx="6">
                  <c:v>44531</c:v>
                </c:pt>
                <c:pt idx="7">
                  <c:v>44621</c:v>
                </c:pt>
                <c:pt idx="8">
                  <c:v>44713</c:v>
                </c:pt>
                <c:pt idx="9">
                  <c:v>44805</c:v>
                </c:pt>
                <c:pt idx="10">
                  <c:v>44896</c:v>
                </c:pt>
                <c:pt idx="11">
                  <c:v>44986</c:v>
                </c:pt>
                <c:pt idx="12">
                  <c:v>45078</c:v>
                </c:pt>
                <c:pt idx="13">
                  <c:v>45170</c:v>
                </c:pt>
                <c:pt idx="14">
                  <c:v>45261</c:v>
                </c:pt>
                <c:pt idx="15">
                  <c:v>45352</c:v>
                </c:pt>
                <c:pt idx="16">
                  <c:v>45444</c:v>
                </c:pt>
              </c:numCache>
            </c:numRef>
          </c:cat>
          <c:val>
            <c:numRef>
              <c:f>'Low competition'!$J$2:$J$18</c:f>
              <c:numCache>
                <c:formatCode>General</c:formatCode>
                <c:ptCount val="17"/>
                <c:pt idx="0">
                  <c:v>-166</c:v>
                </c:pt>
                <c:pt idx="1">
                  <c:v>-175</c:v>
                </c:pt>
                <c:pt idx="2">
                  <c:v>-505</c:v>
                </c:pt>
                <c:pt idx="3">
                  <c:v>-221</c:v>
                </c:pt>
                <c:pt idx="4">
                  <c:v>-128</c:v>
                </c:pt>
                <c:pt idx="5">
                  <c:v>74</c:v>
                </c:pt>
                <c:pt idx="6">
                  <c:v>-1</c:v>
                </c:pt>
                <c:pt idx="7">
                  <c:v>-21</c:v>
                </c:pt>
                <c:pt idx="8">
                  <c:v>-1</c:v>
                </c:pt>
                <c:pt idx="9">
                  <c:v>0</c:v>
                </c:pt>
                <c:pt idx="10">
                  <c:v>-92</c:v>
                </c:pt>
                <c:pt idx="11">
                  <c:v>5</c:v>
                </c:pt>
                <c:pt idx="12">
                  <c:v>-10</c:v>
                </c:pt>
                <c:pt idx="13">
                  <c:v>-8</c:v>
                </c:pt>
                <c:pt idx="14">
                  <c:v>-14</c:v>
                </c:pt>
                <c:pt idx="15">
                  <c:v>44</c:v>
                </c:pt>
                <c:pt idx="1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A-4B3D-BF27-77D73F485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408496"/>
        <c:axId val="331395536"/>
      </c:lineChart>
      <c:dateAx>
        <c:axId val="331408496"/>
        <c:scaling>
          <c:orientation val="minMax"/>
        </c:scaling>
        <c:delete val="1"/>
        <c:axPos val="b"/>
        <c:numFmt formatCode="mmm\-yyyy" sourceLinked="1"/>
        <c:majorTickMark val="none"/>
        <c:minorTickMark val="none"/>
        <c:tickLblPos val="nextTo"/>
        <c:crossAx val="331395536"/>
        <c:crosses val="autoZero"/>
        <c:auto val="1"/>
        <c:lblOffset val="100"/>
        <c:baseTimeUnit val="months"/>
      </c:dateAx>
      <c:valAx>
        <c:axId val="33139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0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Mining</a:t>
            </a:r>
            <a:r>
              <a:rPr lang="en-IN" baseline="0"/>
              <a:t> Industry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'Low competition'!$H$24</c:f>
              <c:strCache>
                <c:ptCount val="1"/>
                <c:pt idx="0">
                  <c:v>Coal Mining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'Low competition'!$G$25:$G$41</c:f>
              <c:numCache>
                <c:formatCode>mmm\-yyyy</c:formatCode>
                <c:ptCount val="17"/>
                <c:pt idx="0">
                  <c:v>43983</c:v>
                </c:pt>
                <c:pt idx="1">
                  <c:v>44075</c:v>
                </c:pt>
                <c:pt idx="2">
                  <c:v>44166</c:v>
                </c:pt>
                <c:pt idx="3">
                  <c:v>44256</c:v>
                </c:pt>
                <c:pt idx="4">
                  <c:v>44348</c:v>
                </c:pt>
                <c:pt idx="5">
                  <c:v>44440</c:v>
                </c:pt>
                <c:pt idx="6">
                  <c:v>44531</c:v>
                </c:pt>
                <c:pt idx="7">
                  <c:v>44621</c:v>
                </c:pt>
                <c:pt idx="8">
                  <c:v>44713</c:v>
                </c:pt>
                <c:pt idx="9">
                  <c:v>44805</c:v>
                </c:pt>
                <c:pt idx="10">
                  <c:v>44896</c:v>
                </c:pt>
                <c:pt idx="11">
                  <c:v>44986</c:v>
                </c:pt>
                <c:pt idx="12">
                  <c:v>45078</c:v>
                </c:pt>
                <c:pt idx="13">
                  <c:v>45170</c:v>
                </c:pt>
                <c:pt idx="14">
                  <c:v>45261</c:v>
                </c:pt>
                <c:pt idx="15">
                  <c:v>45352</c:v>
                </c:pt>
                <c:pt idx="16">
                  <c:v>45444</c:v>
                </c:pt>
              </c:numCache>
            </c:numRef>
          </c:cat>
          <c:val>
            <c:numRef>
              <c:f>'Low competition'!$H$25:$H$41</c:f>
              <c:numCache>
                <c:formatCode>General</c:formatCode>
                <c:ptCount val="17"/>
                <c:pt idx="0">
                  <c:v>-1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F-4870-92C2-C7B324E6ED08}"/>
            </c:ext>
          </c:extLst>
        </c:ser>
        <c:ser>
          <c:idx val="1"/>
          <c:order val="1"/>
          <c:tx>
            <c:strRef>
              <c:f>'Low competition'!$I$24</c:f>
              <c:strCache>
                <c:ptCount val="1"/>
                <c:pt idx="0">
                  <c:v>Metal Ore Mining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'Low competition'!$G$25:$G$41</c:f>
              <c:numCache>
                <c:formatCode>mmm\-yyyy</c:formatCode>
                <c:ptCount val="17"/>
                <c:pt idx="0">
                  <c:v>43983</c:v>
                </c:pt>
                <c:pt idx="1">
                  <c:v>44075</c:v>
                </c:pt>
                <c:pt idx="2">
                  <c:v>44166</c:v>
                </c:pt>
                <c:pt idx="3">
                  <c:v>44256</c:v>
                </c:pt>
                <c:pt idx="4">
                  <c:v>44348</c:v>
                </c:pt>
                <c:pt idx="5">
                  <c:v>44440</c:v>
                </c:pt>
                <c:pt idx="6">
                  <c:v>44531</c:v>
                </c:pt>
                <c:pt idx="7">
                  <c:v>44621</c:v>
                </c:pt>
                <c:pt idx="8">
                  <c:v>44713</c:v>
                </c:pt>
                <c:pt idx="9">
                  <c:v>44805</c:v>
                </c:pt>
                <c:pt idx="10">
                  <c:v>44896</c:v>
                </c:pt>
                <c:pt idx="11">
                  <c:v>44986</c:v>
                </c:pt>
                <c:pt idx="12">
                  <c:v>45078</c:v>
                </c:pt>
                <c:pt idx="13">
                  <c:v>45170</c:v>
                </c:pt>
                <c:pt idx="14">
                  <c:v>45261</c:v>
                </c:pt>
                <c:pt idx="15">
                  <c:v>45352</c:v>
                </c:pt>
                <c:pt idx="16">
                  <c:v>45444</c:v>
                </c:pt>
              </c:numCache>
            </c:numRef>
          </c:cat>
          <c:val>
            <c:numRef>
              <c:f>'Low competition'!$I$25:$I$41</c:f>
              <c:numCache>
                <c:formatCode>General</c:formatCode>
                <c:ptCount val="17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-1</c:v>
                </c:pt>
                <c:pt idx="14">
                  <c:v>0</c:v>
                </c:pt>
                <c:pt idx="15">
                  <c:v>-2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F-4870-92C2-C7B324E6ED08}"/>
            </c:ext>
          </c:extLst>
        </c:ser>
        <c:ser>
          <c:idx val="2"/>
          <c:order val="2"/>
          <c:tx>
            <c:strRef>
              <c:f>'Low competition'!$J$24</c:f>
              <c:strCache>
                <c:ptCount val="1"/>
                <c:pt idx="0">
                  <c:v>Non-Metallic Mineral Mining and Quarrying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'Low competition'!$G$25:$G$41</c:f>
              <c:numCache>
                <c:formatCode>mmm\-yyyy</c:formatCode>
                <c:ptCount val="17"/>
                <c:pt idx="0">
                  <c:v>43983</c:v>
                </c:pt>
                <c:pt idx="1">
                  <c:v>44075</c:v>
                </c:pt>
                <c:pt idx="2">
                  <c:v>44166</c:v>
                </c:pt>
                <c:pt idx="3">
                  <c:v>44256</c:v>
                </c:pt>
                <c:pt idx="4">
                  <c:v>44348</c:v>
                </c:pt>
                <c:pt idx="5">
                  <c:v>44440</c:v>
                </c:pt>
                <c:pt idx="6">
                  <c:v>44531</c:v>
                </c:pt>
                <c:pt idx="7">
                  <c:v>44621</c:v>
                </c:pt>
                <c:pt idx="8">
                  <c:v>44713</c:v>
                </c:pt>
                <c:pt idx="9">
                  <c:v>44805</c:v>
                </c:pt>
                <c:pt idx="10">
                  <c:v>44896</c:v>
                </c:pt>
                <c:pt idx="11">
                  <c:v>44986</c:v>
                </c:pt>
                <c:pt idx="12">
                  <c:v>45078</c:v>
                </c:pt>
                <c:pt idx="13">
                  <c:v>45170</c:v>
                </c:pt>
                <c:pt idx="14">
                  <c:v>45261</c:v>
                </c:pt>
                <c:pt idx="15">
                  <c:v>45352</c:v>
                </c:pt>
                <c:pt idx="16">
                  <c:v>45444</c:v>
                </c:pt>
              </c:numCache>
            </c:numRef>
          </c:cat>
          <c:val>
            <c:numRef>
              <c:f>'Low competition'!$J$25:$J$41</c:f>
              <c:numCache>
                <c:formatCode>General</c:formatCode>
                <c:ptCount val="17"/>
                <c:pt idx="0">
                  <c:v>-1</c:v>
                </c:pt>
                <c:pt idx="1">
                  <c:v>2</c:v>
                </c:pt>
                <c:pt idx="2">
                  <c:v>-8</c:v>
                </c:pt>
                <c:pt idx="3">
                  <c:v>-3</c:v>
                </c:pt>
                <c:pt idx="4">
                  <c:v>0</c:v>
                </c:pt>
                <c:pt idx="5">
                  <c:v>2</c:v>
                </c:pt>
                <c:pt idx="6">
                  <c:v>-1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-1</c:v>
                </c:pt>
                <c:pt idx="12">
                  <c:v>-1</c:v>
                </c:pt>
                <c:pt idx="13">
                  <c:v>1</c:v>
                </c:pt>
                <c:pt idx="14">
                  <c:v>-2</c:v>
                </c:pt>
                <c:pt idx="15">
                  <c:v>-2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F-4870-92C2-C7B324E6ED08}"/>
            </c:ext>
          </c:extLst>
        </c:ser>
        <c:ser>
          <c:idx val="3"/>
          <c:order val="3"/>
          <c:tx>
            <c:strRef>
              <c:f>'Low competition'!$K$24</c:f>
              <c:strCache>
                <c:ptCount val="1"/>
                <c:pt idx="0">
                  <c:v>Oil and Gas Extraction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'Low competition'!$G$25:$G$41</c:f>
              <c:numCache>
                <c:formatCode>mmm\-yyyy</c:formatCode>
                <c:ptCount val="17"/>
                <c:pt idx="0">
                  <c:v>43983</c:v>
                </c:pt>
                <c:pt idx="1">
                  <c:v>44075</c:v>
                </c:pt>
                <c:pt idx="2">
                  <c:v>44166</c:v>
                </c:pt>
                <c:pt idx="3">
                  <c:v>44256</c:v>
                </c:pt>
                <c:pt idx="4">
                  <c:v>44348</c:v>
                </c:pt>
                <c:pt idx="5">
                  <c:v>44440</c:v>
                </c:pt>
                <c:pt idx="6">
                  <c:v>44531</c:v>
                </c:pt>
                <c:pt idx="7">
                  <c:v>44621</c:v>
                </c:pt>
                <c:pt idx="8">
                  <c:v>44713</c:v>
                </c:pt>
                <c:pt idx="9">
                  <c:v>44805</c:v>
                </c:pt>
                <c:pt idx="10">
                  <c:v>44896</c:v>
                </c:pt>
                <c:pt idx="11">
                  <c:v>44986</c:v>
                </c:pt>
                <c:pt idx="12">
                  <c:v>45078</c:v>
                </c:pt>
                <c:pt idx="13">
                  <c:v>45170</c:v>
                </c:pt>
                <c:pt idx="14">
                  <c:v>45261</c:v>
                </c:pt>
                <c:pt idx="15">
                  <c:v>45352</c:v>
                </c:pt>
                <c:pt idx="16">
                  <c:v>45444</c:v>
                </c:pt>
              </c:numCache>
            </c:numRef>
          </c:cat>
          <c:val>
            <c:numRef>
              <c:f>'Low competition'!$K$25:$K$41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-2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1</c:v>
                </c:pt>
                <c:pt idx="13">
                  <c:v>-3</c:v>
                </c:pt>
                <c:pt idx="14">
                  <c:v>-1</c:v>
                </c:pt>
                <c:pt idx="15">
                  <c:v>0</c:v>
                </c:pt>
                <c:pt idx="16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BF-4870-92C2-C7B324E6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63808"/>
        <c:axId val="198264288"/>
      </c:lineChart>
      <c:dateAx>
        <c:axId val="198263808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198264288"/>
        <c:crosses val="autoZero"/>
        <c:auto val="1"/>
        <c:lblOffset val="100"/>
        <c:baseTimeUnit val="months"/>
      </c:dateAx>
      <c:valAx>
        <c:axId val="1982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insights.xlsx]Mining contribution in economy!PivotTable7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'Mining contribution in economy'!$B$3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B0-4E3C-B29C-DD1C54ECB2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B0-4E3C-B29C-DD1C54ECB2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B0-4E3C-B29C-DD1C54ECB2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B0-4E3C-B29C-DD1C54ECB2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B0-4E3C-B29C-DD1C54ECB2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6B0-4E3C-B29C-DD1C54ECB2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6B0-4E3C-B29C-DD1C54ECB276}"/>
              </c:ext>
            </c:extLst>
          </c:dPt>
          <c:cat>
            <c:strRef>
              <c:f>'Mining contribution in economy'!$A$4:$A$10</c:f>
              <c:strCache>
                <c:ptCount val="7"/>
                <c:pt idx="0">
                  <c:v>Sum of Agriculture, forestry and fishing (A) ;</c:v>
                </c:pt>
                <c:pt idx="1">
                  <c:v>Sum of Mining (B) ;</c:v>
                </c:pt>
                <c:pt idx="2">
                  <c:v>Sum of Manufacturing (C) ;</c:v>
                </c:pt>
                <c:pt idx="3">
                  <c:v>Sum of Electricity, gas, water and waste services (D) ;</c:v>
                </c:pt>
                <c:pt idx="4">
                  <c:v>Sum of Construction (E) ;</c:v>
                </c:pt>
                <c:pt idx="5">
                  <c:v>Sum of Retail trade (G) ;</c:v>
                </c:pt>
                <c:pt idx="6">
                  <c:v>Sum of main</c:v>
                </c:pt>
              </c:strCache>
            </c:strRef>
          </c:cat>
          <c:val>
            <c:numRef>
              <c:f>'Mining contribution in economy'!$B$4:$B$10</c:f>
              <c:numCache>
                <c:formatCode>General</c:formatCode>
                <c:ptCount val="7"/>
                <c:pt idx="0">
                  <c:v>1967475</c:v>
                </c:pt>
                <c:pt idx="1">
                  <c:v>7706331</c:v>
                </c:pt>
                <c:pt idx="2">
                  <c:v>5580411</c:v>
                </c:pt>
                <c:pt idx="3">
                  <c:v>1665966</c:v>
                </c:pt>
                <c:pt idx="4">
                  <c:v>4541098</c:v>
                </c:pt>
                <c:pt idx="5">
                  <c:v>2607405</c:v>
                </c:pt>
                <c:pt idx="6">
                  <c:v>35419936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9-443B-9AF7-488D6E254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"/>
          <c:y val="0.19096930592009331"/>
          <c:w val="0.33333333333333331"/>
          <c:h val="0.67722550306211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34290</xdr:rowOff>
    </xdr:from>
    <xdr:to>
      <xdr:col>13</xdr:col>
      <xdr:colOff>114300</xdr:colOff>
      <xdr:row>17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39F715-1FCF-EB11-921B-BFDA78488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251460</xdr:colOff>
      <xdr:row>6</xdr:row>
      <xdr:rowOff>106680</xdr:rowOff>
    </xdr:from>
    <xdr:to>
      <xdr:col>18</xdr:col>
      <xdr:colOff>457200</xdr:colOff>
      <xdr:row>12</xdr:row>
      <xdr:rowOff>83820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E5CAC51-B64E-3995-F703-BB634790E42F}"/>
            </a:ext>
          </a:extLst>
        </xdr:cNvPr>
        <xdr:cNvSpPr txBox="1"/>
      </xdr:nvSpPr>
      <xdr:spPr>
        <a:xfrm>
          <a:off x="9227820" y="1554480"/>
          <a:ext cx="2644140" cy="1074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Mortgage interests have been stable with overall</a:t>
          </a:r>
          <a:r>
            <a:rPr lang="en-IN" sz="1100" baseline="0"/>
            <a:t> rise while the savings rate of an australian household been fluctuating unable to keep up with the rates across the duration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7</xdr:row>
      <xdr:rowOff>41910</xdr:rowOff>
    </xdr:from>
    <xdr:to>
      <xdr:col>14</xdr:col>
      <xdr:colOff>228600</xdr:colOff>
      <xdr:row>22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ABD795-61D0-4B1E-6463-E5518492D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5</xdr:row>
      <xdr:rowOff>41910</xdr:rowOff>
    </xdr:from>
    <xdr:to>
      <xdr:col>14</xdr:col>
      <xdr:colOff>228600</xdr:colOff>
      <xdr:row>20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343BD9-1AD4-B0DC-950A-1BD8580DD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396240</xdr:colOff>
      <xdr:row>8</xdr:row>
      <xdr:rowOff>129540</xdr:rowOff>
    </xdr:from>
    <xdr:to>
      <xdr:col>20</xdr:col>
      <xdr:colOff>228600</xdr:colOff>
      <xdr:row>14</xdr:row>
      <xdr:rowOff>7620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96FA3FB-D4A0-4F94-2D88-7A7C75A5EFED}"/>
            </a:ext>
          </a:extLst>
        </xdr:cNvPr>
        <xdr:cNvSpPr txBox="1"/>
      </xdr:nvSpPr>
      <xdr:spPr>
        <a:xfrm>
          <a:off x="9540240" y="1592580"/>
          <a:ext cx="2880360" cy="975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Housing approvals</a:t>
          </a:r>
          <a:r>
            <a:rPr lang="en-IN" sz="1100" baseline="0"/>
            <a:t> have shown a decline in recent years with concerns that the goverement would not be able to achieve its 1.2 mill target by 2029.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3</xdr:row>
      <xdr:rowOff>125730</xdr:rowOff>
    </xdr:from>
    <xdr:to>
      <xdr:col>17</xdr:col>
      <xdr:colOff>518160</xdr:colOff>
      <xdr:row>18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44FAF-0C9F-4753-957A-29F964B1F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121920</xdr:colOff>
      <xdr:row>11</xdr:row>
      <xdr:rowOff>0</xdr:rowOff>
    </xdr:from>
    <xdr:to>
      <xdr:col>21</xdr:col>
      <xdr:colOff>480060</xdr:colOff>
      <xdr:row>14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957288-50FD-48B2-95E3-6D567706E621}"/>
            </a:ext>
          </a:extLst>
        </xdr:cNvPr>
        <xdr:cNvSpPr txBox="1"/>
      </xdr:nvSpPr>
      <xdr:spPr>
        <a:xfrm>
          <a:off x="14546580" y="2011680"/>
          <a:ext cx="1577340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Business</a:t>
          </a:r>
          <a:r>
            <a:rPr lang="en-IN" sz="1100" baseline="0"/>
            <a:t> movement in these industries in last 4 years</a:t>
          </a:r>
          <a:endParaRPr lang="en-IN" sz="1100"/>
        </a:p>
      </xdr:txBody>
    </xdr:sp>
    <xdr:clientData/>
  </xdr:twoCellAnchor>
  <xdr:twoCellAnchor>
    <xdr:from>
      <xdr:col>12</xdr:col>
      <xdr:colOff>106680</xdr:colOff>
      <xdr:row>25</xdr:row>
      <xdr:rowOff>11430</xdr:rowOff>
    </xdr:from>
    <xdr:to>
      <xdr:col>19</xdr:col>
      <xdr:colOff>411480</xdr:colOff>
      <xdr:row>40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37CCF8-AF5F-4478-A4B6-D6BE2832B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1028700</xdr:colOff>
      <xdr:row>4</xdr:row>
      <xdr:rowOff>53340</xdr:rowOff>
    </xdr:from>
    <xdr:to>
      <xdr:col>4</xdr:col>
      <xdr:colOff>922020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88FAB-0E3D-268C-2D3F-CDAC6E704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ruv" refreshedDate="45564.749636458335" createdVersion="8" refreshedVersion="8" minRefreshableVersion="3" recordCount="50" xr:uid="{0EA46060-D7CC-4C7D-B8ED-7B43CA75E53F}">
  <cacheSource type="worksheet">
    <worksheetSource ref="A1:V51" sheet="Sheet4"/>
  </cacheSource>
  <cacheFields count="22">
    <cacheField name="Agriculture, forestry and fishing (A) ;" numFmtId="166">
      <sharedItems containsSemiMixedTypes="0" containsString="0" containsNumber="1" containsInteger="1" minValue="19753" maxValue="64981"/>
    </cacheField>
    <cacheField name="Mining (B) ;" numFmtId="166">
      <sharedItems containsSemiMixedTypes="0" containsString="0" containsNumber="1" containsInteger="1" minValue="47710" maxValue="333814"/>
    </cacheField>
    <cacheField name="Manufacturing (C) ;" numFmtId="166">
      <sharedItems containsSemiMixedTypes="0" containsString="0" containsNumber="1" containsInteger="1" minValue="79392" maxValue="138580"/>
    </cacheField>
    <cacheField name="Electricity, gas, water and waste services (D) ;" numFmtId="166">
      <sharedItems containsSemiMixedTypes="0" containsString="0" containsNumber="1" containsInteger="1" minValue="15231" maxValue="45808"/>
    </cacheField>
    <cacheField name="Construction (E) ;" numFmtId="166">
      <sharedItems containsSemiMixedTypes="0" containsString="0" containsNumber="1" containsInteger="1" minValue="38586" maxValue="161432"/>
    </cacheField>
    <cacheField name="Wholesale trade (F) ;" numFmtId="166">
      <sharedItems containsSemiMixedTypes="0" containsString="0" containsNumber="1" containsInteger="1" minValue="25486" maxValue="86339"/>
    </cacheField>
    <cacheField name="Retail trade (G) ;" numFmtId="166">
      <sharedItems containsSemiMixedTypes="0" containsString="0" containsNumber="1" containsInteger="1" minValue="22563" maxValue="95743"/>
    </cacheField>
    <cacheField name="Accommodation and food services (H) ;" numFmtId="166">
      <sharedItems containsSemiMixedTypes="0" containsString="0" containsNumber="1" containsInteger="1" minValue="14443" maxValue="52876"/>
    </cacheField>
    <cacheField name="Transport, postal and warehousing (I) ;" numFmtId="166">
      <sharedItems containsSemiMixedTypes="0" containsString="0" containsNumber="1" containsInteger="1" minValue="21924" maxValue="113062"/>
    </cacheField>
    <cacheField name="Information media and telecommunications (J) ;" numFmtId="166">
      <sharedItems containsSemiMixedTypes="0" containsString="0" containsNumber="1" containsInteger="1" minValue="3276" maxValue="59621"/>
    </cacheField>
    <cacheField name="Financial and insurance services (K) ;" numFmtId="166">
      <sharedItems containsSemiMixedTypes="0" containsString="0" containsNumber="1" containsInteger="1" minValue="21071" maxValue="165035"/>
    </cacheField>
    <cacheField name="Rental, hiring and real estate services (L) ;" numFmtId="166">
      <sharedItems containsSemiMixedTypes="0" containsString="0" containsNumber="1" containsInteger="1" minValue="12081" maxValue="66278"/>
    </cacheField>
    <cacheField name="Professional, scientific and technical services (M) ;" numFmtId="166">
      <sharedItems containsSemiMixedTypes="0" containsString="0" containsNumber="1" containsInteger="1" minValue="18397" maxValue="172232"/>
    </cacheField>
    <cacheField name="Administrative and support services (N) ;" numFmtId="166">
      <sharedItems containsSemiMixedTypes="0" containsString="0" containsNumber="1" containsInteger="1" minValue="11721" maxValue="81289"/>
    </cacheField>
    <cacheField name="Public administration and safety (O) ;" numFmtId="166">
      <sharedItems containsSemiMixedTypes="0" containsString="0" containsNumber="1" containsInteger="1" minValue="34818" maxValue="124451"/>
    </cacheField>
    <cacheField name="Education and training (P) ;" numFmtId="166">
      <sharedItems containsSemiMixedTypes="0" containsString="0" containsNumber="1" containsInteger="1" minValue="27682" maxValue="108472"/>
    </cacheField>
    <cacheField name="Health care and social assistance (Q) ;" numFmtId="166">
      <sharedItems containsSemiMixedTypes="0" containsString="0" containsNumber="1" containsInteger="1" minValue="23263" maxValue="190638"/>
    </cacheField>
    <cacheField name="Arts and recreation services (R) ;" numFmtId="166">
      <sharedItems containsSemiMixedTypes="0" containsString="0" containsNumber="1" containsInteger="1" minValue="3535" maxValue="17709"/>
    </cacheField>
    <cacheField name="Other services (S) ;" numFmtId="166">
      <sharedItems containsSemiMixedTypes="0" containsString="0" containsNumber="1" containsInteger="1" minValue="12894" maxValue="38261"/>
    </cacheField>
    <cacheField name="GDP" numFmtId="166">
      <sharedItems containsSemiMixedTypes="0" containsString="0" containsNumber="1" containsInteger="1" minValue="577487" maxValue="2440947"/>
    </cacheField>
    <cacheField name="Rest" numFmtId="166">
      <sharedItems containsSemiMixedTypes="0" containsString="0" containsNumber="1" containsInteger="1" minValue="232281" maxValue="1273099"/>
    </cacheField>
    <cacheField name="main" numFmtId="166">
      <sharedItems containsSemiMixedTypes="0" containsString="0" containsNumber="1" containsInteger="1" minValue="345206" maxValue="11678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21591"/>
    <n v="48968"/>
    <n v="80249"/>
    <n v="15231"/>
    <n v="38586"/>
    <n v="25776"/>
    <n v="22563"/>
    <n v="14843"/>
    <n v="22039"/>
    <n v="3474"/>
    <n v="21236"/>
    <n v="12230"/>
    <n v="18625"/>
    <n v="11866"/>
    <n v="34818"/>
    <n v="27682"/>
    <n v="23263"/>
    <n v="3535"/>
    <n v="12894"/>
    <n v="577487"/>
    <n v="232281"/>
    <n v="345206"/>
  </r>
  <r>
    <n v="23377"/>
    <n v="47710"/>
    <n v="79392"/>
    <n v="15791"/>
    <n v="40555"/>
    <n v="25486"/>
    <n v="22631"/>
    <n v="14443"/>
    <n v="21924"/>
    <n v="3276"/>
    <n v="21071"/>
    <n v="12081"/>
    <n v="18397"/>
    <n v="11721"/>
    <n v="36676"/>
    <n v="29333"/>
    <n v="23968"/>
    <n v="3751"/>
    <n v="13291"/>
    <n v="592437"/>
    <n v="235418"/>
    <n v="357019"/>
  </r>
  <r>
    <n v="24001"/>
    <n v="50806"/>
    <n v="81354"/>
    <n v="16919"/>
    <n v="42511"/>
    <n v="26559"/>
    <n v="23079"/>
    <n v="14994"/>
    <n v="23741"/>
    <n v="3425"/>
    <n v="21390"/>
    <n v="12203"/>
    <n v="18583"/>
    <n v="11839"/>
    <n v="36782"/>
    <n v="30381"/>
    <n v="24647"/>
    <n v="3823"/>
    <n v="12988"/>
    <n v="613736"/>
    <n v="241355"/>
    <n v="372381"/>
  </r>
  <r>
    <n v="23216"/>
    <n v="51916"/>
    <n v="81002"/>
    <n v="17139"/>
    <n v="41265"/>
    <n v="25609"/>
    <n v="23047"/>
    <n v="15406"/>
    <n v="26739"/>
    <n v="3638"/>
    <n v="21651"/>
    <n v="12293"/>
    <n v="18720"/>
    <n v="11927"/>
    <n v="37389"/>
    <n v="32878"/>
    <n v="26520"/>
    <n v="3940"/>
    <n v="12995"/>
    <n v="619219"/>
    <n v="249705"/>
    <n v="369514"/>
  </r>
  <r>
    <n v="28256"/>
    <n v="53045"/>
    <n v="84337"/>
    <n v="18050"/>
    <n v="42449"/>
    <n v="26247"/>
    <n v="23747"/>
    <n v="15102"/>
    <n v="27168"/>
    <n v="3933"/>
    <n v="22507"/>
    <n v="12798"/>
    <n v="19489"/>
    <n v="12416"/>
    <n v="38394"/>
    <n v="35554"/>
    <n v="28337"/>
    <n v="4095"/>
    <n v="13291"/>
    <n v="644300"/>
    <n v="259331"/>
    <n v="384969"/>
  </r>
  <r>
    <n v="24781"/>
    <n v="51265"/>
    <n v="87972"/>
    <n v="19308"/>
    <n v="43432"/>
    <n v="27566"/>
    <n v="24329"/>
    <n v="15300"/>
    <n v="27977"/>
    <n v="4227"/>
    <n v="24023"/>
    <n v="13512"/>
    <n v="20576"/>
    <n v="13109"/>
    <n v="37982"/>
    <n v="38822"/>
    <n v="29013"/>
    <n v="4204"/>
    <n v="13565"/>
    <n v="663859"/>
    <n v="269876"/>
    <n v="393983"/>
  </r>
  <r>
    <n v="21726"/>
    <n v="51759"/>
    <n v="89775"/>
    <n v="20162"/>
    <n v="46602"/>
    <n v="27726"/>
    <n v="25912"/>
    <n v="15934"/>
    <n v="29691"/>
    <n v="4679"/>
    <n v="25402"/>
    <n v="14519"/>
    <n v="22110"/>
    <n v="14086"/>
    <n v="39569"/>
    <n v="40450"/>
    <n v="29773"/>
    <n v="4338"/>
    <n v="13976"/>
    <n v="686031"/>
    <n v="282253"/>
    <n v="403778"/>
  </r>
  <r>
    <n v="25280"/>
    <n v="50150"/>
    <n v="92001"/>
    <n v="21235"/>
    <n v="48636"/>
    <n v="28752"/>
    <n v="26915"/>
    <n v="16589"/>
    <n v="30142"/>
    <n v="5050"/>
    <n v="25536"/>
    <n v="15780"/>
    <n v="24030"/>
    <n v="15309"/>
    <n v="40377"/>
    <n v="40719"/>
    <n v="30263"/>
    <n v="4600"/>
    <n v="14245"/>
    <n v="708843"/>
    <n v="291392"/>
    <n v="417451"/>
  </r>
  <r>
    <n v="19753"/>
    <n v="52546"/>
    <n v="84434"/>
    <n v="21834"/>
    <n v="43111"/>
    <n v="26087"/>
    <n v="27116"/>
    <n v="16594"/>
    <n v="29044"/>
    <n v="5273"/>
    <n v="25933"/>
    <n v="15576"/>
    <n v="23719"/>
    <n v="15111"/>
    <n v="40066"/>
    <n v="39980"/>
    <n v="31243"/>
    <n v="4641"/>
    <n v="14498"/>
    <n v="693075"/>
    <n v="287765"/>
    <n v="405310"/>
  </r>
  <r>
    <n v="28306"/>
    <n v="57031"/>
    <n v="85716"/>
    <n v="22749"/>
    <n v="43221"/>
    <n v="27153"/>
    <n v="28128"/>
    <n v="16866"/>
    <n v="30509"/>
    <n v="5587"/>
    <n v="26945"/>
    <n v="15672"/>
    <n v="23865"/>
    <n v="15204"/>
    <n v="43390"/>
    <n v="41575"/>
    <n v="32625"/>
    <n v="4935"/>
    <n v="14664"/>
    <n v="724899"/>
    <n v="298990"/>
    <n v="425909"/>
  </r>
  <r>
    <n v="28361"/>
    <n v="64982"/>
    <n v="90094"/>
    <n v="24160"/>
    <n v="46949"/>
    <n v="28649"/>
    <n v="29813"/>
    <n v="17238"/>
    <n v="32988"/>
    <n v="6021"/>
    <n v="28421"/>
    <n v="17217"/>
    <n v="26218"/>
    <n v="16703"/>
    <n v="44926"/>
    <n v="42907"/>
    <n v="34692"/>
    <n v="5359"/>
    <n v="14766"/>
    <n v="763163"/>
    <n v="316105"/>
    <n v="447058"/>
  </r>
  <r>
    <n v="26380"/>
    <n v="71564"/>
    <n v="90667"/>
    <n v="25027"/>
    <n v="49494"/>
    <n v="28431"/>
    <n v="30317"/>
    <n v="17980"/>
    <n v="34987"/>
    <n v="6533"/>
    <n v="31842"/>
    <n v="18722"/>
    <n v="28529"/>
    <n v="18181"/>
    <n v="46743"/>
    <n v="45133"/>
    <n v="36347"/>
    <n v="5593"/>
    <n v="15628"/>
    <n v="793428"/>
    <n v="334649"/>
    <n v="458779"/>
  </r>
  <r>
    <n v="26663"/>
    <n v="67331"/>
    <n v="93148"/>
    <n v="25650"/>
    <n v="48104"/>
    <n v="28098"/>
    <n v="29587"/>
    <n v="18582"/>
    <n v="35636"/>
    <n v="7029"/>
    <n v="39490"/>
    <n v="20241"/>
    <n v="30594"/>
    <n v="19455"/>
    <n v="48113"/>
    <n v="47131"/>
    <n v="37257"/>
    <n v="5617"/>
    <n v="16192"/>
    <n v="813760"/>
    <n v="353435"/>
    <n v="460325"/>
  </r>
  <r>
    <n v="26087"/>
    <n v="79375"/>
    <n v="99361"/>
    <n v="26905"/>
    <n v="51919"/>
    <n v="30235"/>
    <n v="30128"/>
    <n v="19850"/>
    <n v="37206"/>
    <n v="7647"/>
    <n v="45926"/>
    <n v="22265"/>
    <n v="32546"/>
    <n v="20482"/>
    <n v="50767"/>
    <n v="48522"/>
    <n v="39754"/>
    <n v="5841"/>
    <n v="16748"/>
    <n v="860583"/>
    <n v="377789"/>
    <n v="482794"/>
  </r>
  <r>
    <n v="27238"/>
    <n v="83327"/>
    <n v="105084"/>
    <n v="28114"/>
    <n v="57208"/>
    <n v="33472"/>
    <n v="31413"/>
    <n v="20985"/>
    <n v="38898"/>
    <n v="8276"/>
    <n v="43970"/>
    <n v="22671"/>
    <n v="34825"/>
    <n v="22209"/>
    <n v="51430"/>
    <n v="49216"/>
    <n v="42483"/>
    <n v="6154"/>
    <n v="17683"/>
    <n v="893962"/>
    <n v="392272"/>
    <n v="501690"/>
  </r>
  <r>
    <n v="29470"/>
    <n v="91684"/>
    <n v="103846"/>
    <n v="29475"/>
    <n v="58522"/>
    <n v="34160"/>
    <n v="32468"/>
    <n v="21840"/>
    <n v="39877"/>
    <n v="9251"/>
    <n v="47478"/>
    <n v="24760"/>
    <n v="37346"/>
    <n v="23253"/>
    <n v="50427"/>
    <n v="52459"/>
    <n v="43569"/>
    <n v="6263"/>
    <n v="18919"/>
    <n v="925958"/>
    <n v="409602"/>
    <n v="516356"/>
  </r>
  <r>
    <n v="31104"/>
    <n v="96896"/>
    <n v="101559"/>
    <n v="29946"/>
    <n v="54708"/>
    <n v="31207"/>
    <n v="32311"/>
    <n v="21459"/>
    <n v="40149"/>
    <n v="9760"/>
    <n v="47091"/>
    <n v="25052"/>
    <n v="37467"/>
    <n v="23957"/>
    <n v="51254"/>
    <n v="52875"/>
    <n v="45795"/>
    <n v="6367"/>
    <n v="19111"/>
    <n v="922422"/>
    <n v="411544"/>
    <n v="510878"/>
  </r>
  <r>
    <n v="29453"/>
    <n v="101328"/>
    <n v="98546"/>
    <n v="30204"/>
    <n v="50177"/>
    <n v="30792"/>
    <n v="33558"/>
    <n v="21594"/>
    <n v="41032"/>
    <n v="10464"/>
    <n v="49426"/>
    <n v="24572"/>
    <n v="39142"/>
    <n v="24803"/>
    <n v="53473"/>
    <n v="53708"/>
    <n v="46729"/>
    <n v="6516"/>
    <n v="18888"/>
    <n v="926367"/>
    <n v="421139"/>
    <n v="505228"/>
  </r>
  <r>
    <n v="31002"/>
    <n v="102336"/>
    <n v="100651"/>
    <n v="30731"/>
    <n v="53097"/>
    <n v="31040"/>
    <n v="34346"/>
    <n v="21370"/>
    <n v="41309"/>
    <n v="11687"/>
    <n v="51459"/>
    <n v="26735"/>
    <n v="37760"/>
    <n v="25713"/>
    <n v="54780"/>
    <n v="57635"/>
    <n v="47688"/>
    <n v="6601"/>
    <n v="19242"/>
    <n v="963840"/>
    <n v="433019"/>
    <n v="530821"/>
  </r>
  <r>
    <n v="32286"/>
    <n v="104123"/>
    <n v="105142"/>
    <n v="31704"/>
    <n v="56341"/>
    <n v="33436"/>
    <n v="35535"/>
    <n v="22813"/>
    <n v="43560"/>
    <n v="12766"/>
    <n v="57259"/>
    <n v="27462"/>
    <n v="40372"/>
    <n v="26886"/>
    <n v="57063"/>
    <n v="58158"/>
    <n v="49558"/>
    <n v="6757"/>
    <n v="19413"/>
    <n v="1002198"/>
    <n v="455503"/>
    <n v="546695"/>
  </r>
  <r>
    <n v="27555"/>
    <n v="111584"/>
    <n v="107374"/>
    <n v="32510"/>
    <n v="59458"/>
    <n v="37204"/>
    <n v="37290"/>
    <n v="24763"/>
    <n v="46191"/>
    <n v="14276"/>
    <n v="56227"/>
    <n v="29657"/>
    <n v="48048"/>
    <n v="30677"/>
    <n v="59442"/>
    <n v="58526"/>
    <n v="51737"/>
    <n v="7133"/>
    <n v="20632"/>
    <n v="1041115"/>
    <n v="484513"/>
    <n v="556602"/>
  </r>
  <r>
    <n v="33361"/>
    <n v="121516"/>
    <n v="109813"/>
    <n v="32814"/>
    <n v="60429"/>
    <n v="39608"/>
    <n v="38937"/>
    <n v="24836"/>
    <n v="49697"/>
    <n v="15052"/>
    <n v="58257"/>
    <n v="30738"/>
    <n v="48606"/>
    <n v="30675"/>
    <n v="59735"/>
    <n v="59752"/>
    <n v="54696"/>
    <n v="7092"/>
    <n v="21585"/>
    <n v="1081343"/>
    <n v="500329"/>
    <n v="581014"/>
  </r>
  <r>
    <n v="36041"/>
    <n v="123250"/>
    <n v="111473"/>
    <n v="32668"/>
    <n v="62049"/>
    <n v="41736"/>
    <n v="40932"/>
    <n v="26332"/>
    <n v="51818"/>
    <n v="16160"/>
    <n v="62094"/>
    <n v="32437"/>
    <n v="51121"/>
    <n v="31216"/>
    <n v="62482"/>
    <n v="62147"/>
    <n v="56582"/>
    <n v="7279"/>
    <n v="22741"/>
    <n v="1123658"/>
    <n v="524145"/>
    <n v="599513"/>
  </r>
  <r>
    <n v="36301"/>
    <n v="128038"/>
    <n v="115172"/>
    <n v="34226"/>
    <n v="68412"/>
    <n v="44661"/>
    <n v="42477"/>
    <n v="27434"/>
    <n v="53058"/>
    <n v="17537"/>
    <n v="66328"/>
    <n v="33732"/>
    <n v="53941"/>
    <n v="34494"/>
    <n v="62446"/>
    <n v="63928"/>
    <n v="58787"/>
    <n v="7664"/>
    <n v="23264"/>
    <n v="1176057"/>
    <n v="547274"/>
    <n v="628783"/>
  </r>
  <r>
    <n v="39951"/>
    <n v="127784"/>
    <n v="117932"/>
    <n v="35026"/>
    <n v="74616"/>
    <n v="46233"/>
    <n v="44801"/>
    <n v="29766"/>
    <n v="54555"/>
    <n v="18746"/>
    <n v="73192"/>
    <n v="34089"/>
    <n v="59216"/>
    <n v="37692"/>
    <n v="65847"/>
    <n v="66162"/>
    <n v="60033"/>
    <n v="8117"/>
    <n v="24058"/>
    <n v="1235185"/>
    <n v="577706"/>
    <n v="657479"/>
  </r>
  <r>
    <n v="42690"/>
    <n v="134426"/>
    <n v="119445"/>
    <n v="35788"/>
    <n v="79634"/>
    <n v="48784"/>
    <n v="46507"/>
    <n v="31513"/>
    <n v="56772"/>
    <n v="19367"/>
    <n v="77324"/>
    <n v="35892"/>
    <n v="62038"/>
    <n v="39758"/>
    <n v="67102"/>
    <n v="67100"/>
    <n v="63021"/>
    <n v="8440"/>
    <n v="24762"/>
    <n v="1283623"/>
    <n v="601873"/>
    <n v="681750"/>
  </r>
  <r>
    <n v="44384"/>
    <n v="145155"/>
    <n v="122204"/>
    <n v="36489"/>
    <n v="68418"/>
    <n v="48753"/>
    <n v="48356"/>
    <n v="32694"/>
    <n v="59115"/>
    <n v="20107"/>
    <n v="76604"/>
    <n v="35490"/>
    <n v="68948"/>
    <n v="42860"/>
    <n v="68720"/>
    <n v="68447"/>
    <n v="66610"/>
    <n v="8837"/>
    <n v="26121"/>
    <n v="1309618"/>
    <n v="623306"/>
    <n v="686312"/>
  </r>
  <r>
    <n v="45804"/>
    <n v="146112"/>
    <n v="125572"/>
    <n v="37014"/>
    <n v="76998"/>
    <n v="50176"/>
    <n v="51421"/>
    <n v="32752"/>
    <n v="61208"/>
    <n v="20767"/>
    <n v="81032"/>
    <n v="36980"/>
    <n v="72282"/>
    <n v="45469"/>
    <n v="71792"/>
    <n v="69971"/>
    <n v="70550"/>
    <n v="8891"/>
    <n v="26421"/>
    <n v="1361736"/>
    <n v="648291"/>
    <n v="713445"/>
  </r>
  <r>
    <n v="35941"/>
    <n v="146278"/>
    <n v="130811"/>
    <n v="37066"/>
    <n v="89762"/>
    <n v="52527"/>
    <n v="53929"/>
    <n v="33836"/>
    <n v="64778"/>
    <n v="22079"/>
    <n v="82781"/>
    <n v="39652"/>
    <n v="73553"/>
    <n v="45716"/>
    <n v="71411"/>
    <n v="71364"/>
    <n v="73582"/>
    <n v="9270"/>
    <n v="27683"/>
    <n v="1403823"/>
    <n v="668232"/>
    <n v="735591"/>
  </r>
  <r>
    <n v="45154"/>
    <n v="141991"/>
    <n v="132689"/>
    <n v="37183"/>
    <n v="97283"/>
    <n v="55180"/>
    <n v="57007"/>
    <n v="35259"/>
    <n v="67373"/>
    <n v="23064"/>
    <n v="88594"/>
    <n v="40190"/>
    <n v="77233"/>
    <n v="45725"/>
    <n v="72836"/>
    <n v="72712"/>
    <n v="76903"/>
    <n v="9932"/>
    <n v="28931"/>
    <n v="1463125"/>
    <n v="693932"/>
    <n v="769193"/>
  </r>
  <r>
    <n v="47090"/>
    <n v="150343"/>
    <n v="131499"/>
    <n v="37580"/>
    <n v="102141"/>
    <n v="57061"/>
    <n v="59925"/>
    <n v="37047"/>
    <n v="71421"/>
    <n v="23712"/>
    <n v="93132"/>
    <n v="40330"/>
    <n v="78511"/>
    <n v="47667"/>
    <n v="75415"/>
    <n v="74071"/>
    <n v="79842"/>
    <n v="10476"/>
    <n v="28368"/>
    <n v="1509274"/>
    <n v="717053"/>
    <n v="792221"/>
  </r>
  <r>
    <n v="48459"/>
    <n v="153092"/>
    <n v="130732"/>
    <n v="38243"/>
    <n v="108767"/>
    <n v="58962"/>
    <n v="60741"/>
    <n v="38050"/>
    <n v="73563"/>
    <n v="24648"/>
    <n v="96939"/>
    <n v="42267"/>
    <n v="81569"/>
    <n v="50641"/>
    <n v="76936"/>
    <n v="75027"/>
    <n v="82820"/>
    <n v="10620"/>
    <n v="28235"/>
    <n v="1550859"/>
    <n v="740277"/>
    <n v="810582"/>
  </r>
  <r>
    <n v="41124"/>
    <n v="167060"/>
    <n v="133272"/>
    <n v="38612"/>
    <n v="114825"/>
    <n v="60252"/>
    <n v="64802"/>
    <n v="38853"/>
    <n v="77722"/>
    <n v="26337"/>
    <n v="109104"/>
    <n v="40195"/>
    <n v="84258"/>
    <n v="52799"/>
    <n v="80598"/>
    <n v="76720"/>
    <n v="84602"/>
    <n v="11417"/>
    <n v="28837"/>
    <n v="1609379"/>
    <n v="771694"/>
    <n v="837685"/>
  </r>
  <r>
    <n v="44490"/>
    <n v="172255"/>
    <n v="138580"/>
    <n v="38824"/>
    <n v="123045"/>
    <n v="62238"/>
    <n v="69064"/>
    <n v="38915"/>
    <n v="82094"/>
    <n v="27912"/>
    <n v="112775"/>
    <n v="38946"/>
    <n v="87370"/>
    <n v="56465"/>
    <n v="81052"/>
    <n v="78660"/>
    <n v="89995"/>
    <n v="11649"/>
    <n v="29419"/>
    <n v="1667095"/>
    <n v="797490"/>
    <n v="869605"/>
  </r>
  <r>
    <n v="52177"/>
    <n v="178936"/>
    <n v="131356"/>
    <n v="40675"/>
    <n v="128509"/>
    <n v="62933"/>
    <n v="68953"/>
    <n v="38168"/>
    <n v="81840"/>
    <n v="28402"/>
    <n v="111811"/>
    <n v="41139"/>
    <n v="92427"/>
    <n v="52721"/>
    <n v="85878"/>
    <n v="81342"/>
    <n v="95466"/>
    <n v="12627"/>
    <n v="30220"/>
    <n v="1698646"/>
    <n v="814974"/>
    <n v="883672"/>
  </r>
  <r>
    <n v="51794"/>
    <n v="193206"/>
    <n v="131959"/>
    <n v="41286"/>
    <n v="129329"/>
    <n v="64771"/>
    <n v="70145"/>
    <n v="37772"/>
    <n v="83228"/>
    <n v="29051"/>
    <n v="114003"/>
    <n v="41484"/>
    <n v="98394"/>
    <n v="52107"/>
    <n v="86192"/>
    <n v="83586"/>
    <n v="100291"/>
    <n v="12708"/>
    <n v="30224"/>
    <n v="1736467"/>
    <n v="833811"/>
    <n v="902656"/>
  </r>
  <r>
    <n v="53561"/>
    <n v="195601"/>
    <n v="131474"/>
    <n v="42214"/>
    <n v="133101"/>
    <n v="64526"/>
    <n v="71712"/>
    <n v="38614"/>
    <n v="85652"/>
    <n v="30008"/>
    <n v="116910"/>
    <n v="41929"/>
    <n v="106160"/>
    <n v="55439"/>
    <n v="88592"/>
    <n v="84627"/>
    <n v="102264"/>
    <n v="13049"/>
    <n v="30555"/>
    <n v="1778298"/>
    <n v="858325"/>
    <n v="919973"/>
  </r>
  <r>
    <n v="54054"/>
    <n v="209575"/>
    <n v="132971"/>
    <n v="42285"/>
    <n v="148490"/>
    <n v="68346"/>
    <n v="74162"/>
    <n v="39892"/>
    <n v="89237"/>
    <n v="30499"/>
    <n v="121861"/>
    <n v="45068"/>
    <n v="111174"/>
    <n v="55137"/>
    <n v="91561"/>
    <n v="86302"/>
    <n v="105271"/>
    <n v="13374"/>
    <n v="31962"/>
    <n v="1847979"/>
    <n v="889684"/>
    <n v="958295"/>
  </r>
  <r>
    <n v="53594"/>
    <n v="229309"/>
    <n v="128587"/>
    <n v="42633"/>
    <n v="153491"/>
    <n v="71140"/>
    <n v="76460"/>
    <n v="39707"/>
    <n v="92357"/>
    <n v="30534"/>
    <n v="126639"/>
    <n v="47796"/>
    <n v="116010"/>
    <n v="54722"/>
    <n v="92631"/>
    <n v="87440"/>
    <n v="109921"/>
    <n v="13365"/>
    <n v="30966"/>
    <n v="1896141"/>
    <n v="913228"/>
    <n v="982913"/>
  </r>
  <r>
    <n v="54190"/>
    <n v="253452"/>
    <n v="127432"/>
    <n v="41480"/>
    <n v="160714"/>
    <n v="70059"/>
    <n v="77453"/>
    <n v="40183"/>
    <n v="92180"/>
    <n v="31931"/>
    <n v="130001"/>
    <n v="51092"/>
    <n v="116106"/>
    <n v="57816"/>
    <n v="95238"/>
    <n v="89406"/>
    <n v="115526"/>
    <n v="13916"/>
    <n v="32246"/>
    <n v="1945581"/>
    <n v="935700"/>
    <n v="1009881"/>
  </r>
  <r>
    <n v="54987"/>
    <n v="272540"/>
    <n v="125468"/>
    <n v="42232"/>
    <n v="156887"/>
    <n v="72299"/>
    <n v="80248"/>
    <n v="41850"/>
    <n v="92498"/>
    <n v="34287"/>
    <n v="136083"/>
    <n v="51721"/>
    <n v="118221"/>
    <n v="59273"/>
    <n v="95670"/>
    <n v="91482"/>
    <n v="120917"/>
    <n v="14123"/>
    <n v="32932"/>
    <n v="1988419"/>
    <n v="961356"/>
    <n v="1027063"/>
  </r>
  <r>
    <n v="51066"/>
    <n v="289829"/>
    <n v="122704"/>
    <n v="43434"/>
    <n v="154420"/>
    <n v="74831"/>
    <n v="82946"/>
    <n v="43713"/>
    <n v="94566"/>
    <n v="37107"/>
    <n v="139723"/>
    <n v="55847"/>
    <n v="122710"/>
    <n v="60843"/>
    <n v="99417"/>
    <n v="93815"/>
    <n v="124823"/>
    <n v="14656"/>
    <n v="33726"/>
    <n v="2043680"/>
    <n v="995777"/>
    <n v="1047903"/>
  </r>
  <r>
    <n v="55858"/>
    <n v="292523"/>
    <n v="122002"/>
    <n v="43488"/>
    <n v="149498"/>
    <n v="78966"/>
    <n v="84142"/>
    <n v="43973"/>
    <n v="97389"/>
    <n v="38064"/>
    <n v="143258"/>
    <n v="57851"/>
    <n v="130529"/>
    <n v="62794"/>
    <n v="100010"/>
    <n v="94907"/>
    <n v="131096"/>
    <n v="14831"/>
    <n v="34110"/>
    <n v="2091067"/>
    <n v="1027778"/>
    <n v="1063289"/>
  </r>
  <r>
    <n v="54310"/>
    <n v="306743"/>
    <n v="124736"/>
    <n v="44397"/>
    <n v="156804"/>
    <n v="79743"/>
    <n v="86474"/>
    <n v="45018"/>
    <n v="99512"/>
    <n v="41422"/>
    <n v="144395"/>
    <n v="57792"/>
    <n v="137378"/>
    <n v="66983"/>
    <n v="101673"/>
    <n v="96362"/>
    <n v="138911"/>
    <n v="15217"/>
    <n v="34802"/>
    <n v="2151841"/>
    <n v="1059208"/>
    <n v="1092633"/>
  </r>
  <r>
    <n v="48589"/>
    <n v="320937"/>
    <n v="123490"/>
    <n v="44551"/>
    <n v="155673"/>
    <n v="80555"/>
    <n v="87192"/>
    <n v="45398"/>
    <n v="100812"/>
    <n v="42960"/>
    <n v="148085"/>
    <n v="58917"/>
    <n v="143557"/>
    <n v="71436"/>
    <n v="105722"/>
    <n v="98705"/>
    <n v="149435"/>
    <n v="16095"/>
    <n v="36024"/>
    <n v="2198775"/>
    <n v="1097701"/>
    <n v="1101074"/>
  </r>
  <r>
    <n v="43862"/>
    <n v="333814"/>
    <n v="120742"/>
    <n v="43094"/>
    <n v="149106"/>
    <n v="79771"/>
    <n v="87095"/>
    <n v="41106"/>
    <n v="94565"/>
    <n v="43463"/>
    <n v="149301"/>
    <n v="58630"/>
    <n v="147601"/>
    <n v="70065"/>
    <n v="110583"/>
    <n v="99787"/>
    <n v="155661"/>
    <n v="14618"/>
    <n v="33268"/>
    <n v="2191416"/>
    <n v="1098419"/>
    <n v="1092997"/>
  </r>
  <r>
    <n v="53945"/>
    <n v="323912"/>
    <n v="122459"/>
    <n v="43909"/>
    <n v="148600"/>
    <n v="83339"/>
    <n v="91691"/>
    <n v="42742"/>
    <n v="86151"/>
    <n v="45227"/>
    <n v="155058"/>
    <n v="60261"/>
    <n v="152610"/>
    <n v="67826"/>
    <n v="114398"/>
    <n v="102974"/>
    <n v="166168"/>
    <n v="14213"/>
    <n v="32398"/>
    <n v="2237695"/>
    <n v="1123365"/>
    <n v="1114330"/>
  </r>
  <r>
    <n v="62426"/>
    <n v="316846"/>
    <n v="125827"/>
    <n v="44860"/>
    <n v="153706"/>
    <n v="84200"/>
    <n v="94378"/>
    <n v="43456"/>
    <n v="95272"/>
    <n v="50625"/>
    <n v="161035"/>
    <n v="63806"/>
    <n v="165312"/>
    <n v="75694"/>
    <n v="118337"/>
    <n v="104894"/>
    <n v="176558"/>
    <n v="15975"/>
    <n v="34134"/>
    <n v="2333221"/>
    <n v="1189298"/>
    <n v="1143923"/>
  </r>
  <r>
    <n v="61405"/>
    <n v="320931"/>
    <n v="123976"/>
    <n v="45243"/>
    <n v="158614"/>
    <n v="86339"/>
    <n v="95743"/>
    <n v="52876"/>
    <n v="109009"/>
    <n v="56881"/>
    <n v="163315"/>
    <n v="64144"/>
    <n v="170294"/>
    <n v="80803"/>
    <n v="120238"/>
    <n v="106614"/>
    <n v="184857"/>
    <n v="17150"/>
    <n v="36901"/>
    <n v="2404988"/>
    <n v="1249421"/>
    <n v="1155567"/>
  </r>
  <r>
    <n v="64981"/>
    <n v="321151"/>
    <n v="124330"/>
    <n v="45808"/>
    <n v="161432"/>
    <n v="83480"/>
    <n v="95479"/>
    <n v="52571"/>
    <n v="113062"/>
    <n v="59621"/>
    <n v="165035"/>
    <n v="66278"/>
    <n v="172232"/>
    <n v="81289"/>
    <n v="124451"/>
    <n v="108472"/>
    <n v="190638"/>
    <n v="17709"/>
    <n v="38261"/>
    <n v="2440947"/>
    <n v="1273099"/>
    <n v="11678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68CC4-5EDA-443C-A00B-B4B95E3D3AED}" name="PivotTable7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22"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Items count="1">
    <i/>
  </colItems>
  <dataFields count="7">
    <dataField name="Sum of Agriculture, forestry and fishing (A) ;" fld="0" baseField="0" baseItem="0"/>
    <dataField name="Sum of Mining (B) ;" fld="1" baseField="0" baseItem="0"/>
    <dataField name="Sum of Manufacturing (C) ;" fld="2" baseField="0" baseItem="0"/>
    <dataField name="Sum of Electricity, gas, water and waste services (D) ;" fld="3" baseField="0" baseItem="0"/>
    <dataField name="Sum of Construction (E) ;" fld="4" baseField="0" baseItem="0"/>
    <dataField name="Sum of Retail trade (G) ;" fld="6" baseField="0" baseItem="0"/>
    <dataField name="Sum of main" fld="2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7A4F-E874-401B-BA75-78131EF61923}">
  <dimension ref="A1:G106"/>
  <sheetViews>
    <sheetView workbookViewId="0">
      <selection activeCell="O5" sqref="O5"/>
    </sheetView>
  </sheetViews>
  <sheetFormatPr defaultRowHeight="14.4" x14ac:dyDescent="0.3"/>
  <cols>
    <col min="2" max="2" width="15.33203125" customWidth="1"/>
  </cols>
  <sheetData>
    <row r="1" spans="1:7" ht="42" x14ac:dyDescent="0.3">
      <c r="B1" s="1" t="s">
        <v>0</v>
      </c>
    </row>
    <row r="2" spans="1:7" x14ac:dyDescent="0.3">
      <c r="A2" s="3">
        <v>35947</v>
      </c>
      <c r="B2" s="2">
        <v>36.799999999999997</v>
      </c>
      <c r="C2" s="5">
        <v>-45.035482139662477</v>
      </c>
      <c r="D2" s="5"/>
      <c r="E2" s="6"/>
      <c r="F2" s="6"/>
      <c r="G2" s="4"/>
    </row>
    <row r="3" spans="1:7" x14ac:dyDescent="0.3">
      <c r="A3" s="3">
        <v>36039</v>
      </c>
      <c r="B3" s="2">
        <v>37.1</v>
      </c>
      <c r="C3" s="5">
        <v>-8.3968035959545517</v>
      </c>
      <c r="D3" s="5"/>
      <c r="E3" s="6"/>
      <c r="F3" s="6"/>
      <c r="G3" s="4"/>
    </row>
    <row r="4" spans="1:7" x14ac:dyDescent="0.3">
      <c r="A4" s="3">
        <v>36130</v>
      </c>
      <c r="B4" s="2">
        <v>37.4</v>
      </c>
      <c r="C4" s="5">
        <v>-53.123589710528009</v>
      </c>
      <c r="D4" s="5"/>
      <c r="E4" s="6"/>
      <c r="F4" s="6"/>
      <c r="G4" s="4"/>
    </row>
    <row r="5" spans="1:7" x14ac:dyDescent="0.3">
      <c r="A5" s="3">
        <v>36220</v>
      </c>
      <c r="B5" s="2">
        <v>36.799999999999997</v>
      </c>
      <c r="C5" s="5">
        <v>-674.01960784313724</v>
      </c>
      <c r="D5" s="5"/>
      <c r="E5" s="6"/>
      <c r="F5" s="6"/>
      <c r="G5" s="4"/>
    </row>
    <row r="6" spans="1:7" x14ac:dyDescent="0.3">
      <c r="A6" s="3">
        <v>36312</v>
      </c>
      <c r="B6" s="2">
        <v>36.799999999999997</v>
      </c>
      <c r="C6" s="5">
        <v>-39.878042634682252</v>
      </c>
      <c r="D6" s="5"/>
      <c r="E6" s="6"/>
      <c r="F6" s="6"/>
      <c r="G6" s="4"/>
    </row>
    <row r="7" spans="1:7" x14ac:dyDescent="0.3">
      <c r="A7" s="3">
        <v>36404</v>
      </c>
      <c r="B7" s="2">
        <v>37.200000000000003</v>
      </c>
      <c r="C7" s="5">
        <v>-36.668958067367178</v>
      </c>
      <c r="D7" s="5"/>
      <c r="E7" s="6"/>
      <c r="F7" s="6"/>
      <c r="G7" s="4"/>
    </row>
    <row r="8" spans="1:7" x14ac:dyDescent="0.3">
      <c r="A8" s="3">
        <v>36495</v>
      </c>
      <c r="B8" s="2">
        <v>37.799999999999997</v>
      </c>
      <c r="C8" s="5">
        <v>-46.52306132792701</v>
      </c>
      <c r="D8" s="5"/>
      <c r="E8" s="6"/>
      <c r="F8" s="6"/>
      <c r="G8" s="4"/>
    </row>
    <row r="9" spans="1:7" x14ac:dyDescent="0.3">
      <c r="A9" s="3">
        <v>36586</v>
      </c>
      <c r="B9" s="2">
        <v>40.1</v>
      </c>
      <c r="C9" s="5">
        <v>-64.365971107544141</v>
      </c>
      <c r="D9" s="5"/>
      <c r="E9" s="6"/>
      <c r="F9" s="6"/>
      <c r="G9" s="4"/>
    </row>
    <row r="10" spans="1:7" x14ac:dyDescent="0.3">
      <c r="A10" s="3">
        <v>36678</v>
      </c>
      <c r="B10" s="2">
        <v>40.6</v>
      </c>
      <c r="C10" s="5">
        <v>-75.212793396956414</v>
      </c>
      <c r="D10" s="5"/>
      <c r="E10" s="6"/>
      <c r="F10" s="6"/>
      <c r="G10" s="4"/>
    </row>
    <row r="11" spans="1:7" x14ac:dyDescent="0.3">
      <c r="A11" s="3">
        <v>36770</v>
      </c>
      <c r="B11" s="2">
        <v>47</v>
      </c>
      <c r="C11" s="5">
        <v>-5.0944775028708627</v>
      </c>
      <c r="D11" s="5"/>
      <c r="E11" s="6"/>
      <c r="F11" s="6"/>
      <c r="G11" s="4"/>
    </row>
    <row r="12" spans="1:7" x14ac:dyDescent="0.3">
      <c r="A12" s="3">
        <v>36861</v>
      </c>
      <c r="B12" s="2">
        <v>48.8</v>
      </c>
      <c r="C12" s="5">
        <v>-61.5032154340836</v>
      </c>
      <c r="D12" s="5"/>
      <c r="E12" s="6"/>
      <c r="F12" s="6"/>
      <c r="G12" s="4"/>
    </row>
    <row r="13" spans="1:7" x14ac:dyDescent="0.3">
      <c r="A13" s="3">
        <v>36951</v>
      </c>
      <c r="B13" s="2">
        <v>49.4</v>
      </c>
      <c r="C13" s="5">
        <v>-13.96703514926855</v>
      </c>
      <c r="D13" s="5"/>
      <c r="E13" s="6"/>
      <c r="F13" s="6"/>
      <c r="G13" s="4"/>
    </row>
    <row r="14" spans="1:7" x14ac:dyDescent="0.3">
      <c r="A14" s="3">
        <v>37043</v>
      </c>
      <c r="B14" s="2">
        <v>43.8</v>
      </c>
      <c r="C14" s="5">
        <v>-14.098077338518038</v>
      </c>
      <c r="D14" s="5"/>
      <c r="E14" s="6"/>
      <c r="F14" s="6"/>
      <c r="G14" s="4"/>
    </row>
    <row r="15" spans="1:7" x14ac:dyDescent="0.3">
      <c r="A15" s="3">
        <v>37135</v>
      </c>
      <c r="B15" s="2">
        <v>42.9</v>
      </c>
      <c r="C15" s="5">
        <v>1.7573857699249549</v>
      </c>
      <c r="D15" s="5"/>
      <c r="E15" s="6"/>
      <c r="F15" s="6"/>
      <c r="G15" s="4"/>
    </row>
    <row r="16" spans="1:7" x14ac:dyDescent="0.3">
      <c r="A16" s="3">
        <v>37226</v>
      </c>
      <c r="B16" s="2">
        <v>41.3</v>
      </c>
      <c r="C16" s="5">
        <v>-20.662922720058603</v>
      </c>
      <c r="D16" s="5"/>
      <c r="E16" s="6"/>
      <c r="F16" s="6"/>
      <c r="G16" s="4"/>
    </row>
    <row r="17" spans="1:7" x14ac:dyDescent="0.3">
      <c r="A17" s="3">
        <v>37316</v>
      </c>
      <c r="B17" s="2">
        <v>42.1</v>
      </c>
      <c r="C17" s="5">
        <v>-10.683185840707965</v>
      </c>
      <c r="D17" s="5"/>
      <c r="E17" s="6"/>
      <c r="F17" s="6"/>
      <c r="G17" s="4"/>
    </row>
    <row r="18" spans="1:7" x14ac:dyDescent="0.3">
      <c r="A18" s="3">
        <v>37408</v>
      </c>
      <c r="B18" s="2">
        <v>40.700000000000003</v>
      </c>
      <c r="C18" s="5">
        <v>-40.26612456107928</v>
      </c>
      <c r="D18" s="5"/>
      <c r="E18" s="6"/>
      <c r="F18" s="6"/>
      <c r="G18" s="4"/>
    </row>
    <row r="19" spans="1:7" x14ac:dyDescent="0.3">
      <c r="A19" s="3">
        <v>37500</v>
      </c>
      <c r="B19" s="2">
        <v>44.5</v>
      </c>
      <c r="C19" s="5">
        <v>-35.416238437821171</v>
      </c>
      <c r="D19" s="5"/>
      <c r="E19" s="6"/>
      <c r="F19" s="6"/>
      <c r="G19" s="4"/>
    </row>
    <row r="20" spans="1:7" x14ac:dyDescent="0.3">
      <c r="A20" s="3">
        <v>37591</v>
      </c>
      <c r="B20" s="2">
        <v>45.7</v>
      </c>
      <c r="C20" s="5">
        <v>-57.689338106267982</v>
      </c>
      <c r="D20" s="5"/>
      <c r="E20" s="6"/>
      <c r="F20" s="6"/>
      <c r="G20" s="4"/>
    </row>
    <row r="21" spans="1:7" x14ac:dyDescent="0.3">
      <c r="A21" s="3">
        <v>37681</v>
      </c>
      <c r="B21" s="2">
        <v>46.8</v>
      </c>
      <c r="C21" s="5">
        <v>-50.80119739390738</v>
      </c>
      <c r="D21" s="5"/>
      <c r="E21" s="6"/>
      <c r="F21" s="6"/>
      <c r="G21" s="4"/>
    </row>
    <row r="22" spans="1:7" x14ac:dyDescent="0.3">
      <c r="A22" s="3">
        <v>37773</v>
      </c>
      <c r="B22" s="2">
        <v>47.9</v>
      </c>
      <c r="C22" s="5">
        <v>-42.689894913493426</v>
      </c>
      <c r="D22" s="5"/>
      <c r="E22" s="6"/>
      <c r="F22" s="6"/>
      <c r="G22" s="4"/>
    </row>
    <row r="23" spans="1:7" x14ac:dyDescent="0.3">
      <c r="A23" s="3">
        <v>37865</v>
      </c>
      <c r="B23" s="2">
        <v>49.2</v>
      </c>
      <c r="C23" s="5">
        <v>-34.808132257089824</v>
      </c>
      <c r="D23" s="5"/>
      <c r="E23" s="6"/>
      <c r="F23" s="6"/>
      <c r="G23" s="4"/>
    </row>
    <row r="24" spans="1:7" x14ac:dyDescent="0.3">
      <c r="A24" s="3">
        <v>37956</v>
      </c>
      <c r="B24" s="2">
        <v>50.9</v>
      </c>
      <c r="C24" s="5">
        <v>-72.422647863607665</v>
      </c>
      <c r="D24" s="5"/>
      <c r="E24" s="6"/>
      <c r="F24" s="6"/>
      <c r="G24" s="4"/>
    </row>
    <row r="25" spans="1:7" x14ac:dyDescent="0.3">
      <c r="A25" s="3">
        <v>38047</v>
      </c>
      <c r="B25" s="2">
        <v>55.4</v>
      </c>
      <c r="C25" s="5">
        <v>-63.025068700577648</v>
      </c>
      <c r="D25" s="5"/>
      <c r="E25" s="6"/>
      <c r="F25" s="6"/>
      <c r="G25" s="4"/>
    </row>
    <row r="26" spans="1:7" x14ac:dyDescent="0.3">
      <c r="A26" s="3">
        <v>38139</v>
      </c>
      <c r="B26" s="2">
        <v>57.6</v>
      </c>
      <c r="C26" s="5">
        <v>-29.464214632592945</v>
      </c>
      <c r="D26" s="5"/>
      <c r="E26" s="6"/>
      <c r="F26" s="6"/>
      <c r="G26" s="4"/>
    </row>
    <row r="27" spans="1:7" x14ac:dyDescent="0.3">
      <c r="A27" s="3">
        <v>38231</v>
      </c>
      <c r="B27" s="2">
        <v>59</v>
      </c>
      <c r="C27" s="5">
        <v>-22.571103526734927</v>
      </c>
      <c r="D27" s="5"/>
      <c r="E27" s="6"/>
      <c r="F27" s="6"/>
      <c r="G27" s="4"/>
    </row>
    <row r="28" spans="1:7" x14ac:dyDescent="0.3">
      <c r="A28" s="3">
        <v>38322</v>
      </c>
      <c r="B28" s="2">
        <v>60.5</v>
      </c>
      <c r="C28" s="5">
        <v>-99.980945121951208</v>
      </c>
      <c r="D28" s="5"/>
      <c r="E28" s="6"/>
      <c r="F28" s="6"/>
      <c r="G28" s="4"/>
    </row>
    <row r="29" spans="1:7" x14ac:dyDescent="0.3">
      <c r="A29" s="3">
        <v>38412</v>
      </c>
      <c r="B29" s="2">
        <v>61.8</v>
      </c>
      <c r="C29" s="5">
        <v>-37.044790920610431</v>
      </c>
      <c r="D29" s="5"/>
      <c r="E29" s="6"/>
      <c r="F29" s="6"/>
      <c r="G29" s="4"/>
    </row>
    <row r="30" spans="1:7" x14ac:dyDescent="0.3">
      <c r="A30" s="3">
        <v>38504</v>
      </c>
      <c r="B30" s="2">
        <v>65</v>
      </c>
      <c r="C30" s="5">
        <v>-48.117205966256421</v>
      </c>
      <c r="D30" s="5"/>
      <c r="E30" s="6"/>
      <c r="F30" s="6"/>
      <c r="G30" s="4"/>
    </row>
    <row r="31" spans="1:7" x14ac:dyDescent="0.3">
      <c r="A31" s="3">
        <v>38596</v>
      </c>
      <c r="B31" s="2">
        <v>66.400000000000006</v>
      </c>
      <c r="C31" s="5">
        <v>-21.63903479973736</v>
      </c>
      <c r="D31" s="5"/>
      <c r="E31" s="6"/>
      <c r="F31" s="6"/>
      <c r="G31" s="4"/>
    </row>
    <row r="32" spans="1:7" x14ac:dyDescent="0.3">
      <c r="A32" s="3">
        <v>38687</v>
      </c>
      <c r="B32" s="2">
        <v>66.400000000000006</v>
      </c>
      <c r="C32" s="5">
        <v>-57.908761458111279</v>
      </c>
      <c r="D32" s="5"/>
      <c r="E32" s="6"/>
      <c r="F32" s="6"/>
      <c r="G32" s="4"/>
    </row>
    <row r="33" spans="1:7" x14ac:dyDescent="0.3">
      <c r="A33" s="3">
        <v>38777</v>
      </c>
      <c r="B33" s="2">
        <v>68.7</v>
      </c>
      <c r="C33" s="5">
        <v>-27.227859354403606</v>
      </c>
      <c r="D33" s="5"/>
      <c r="E33" s="6"/>
      <c r="F33" s="6"/>
      <c r="G33" s="4"/>
    </row>
    <row r="34" spans="1:7" x14ac:dyDescent="0.3">
      <c r="A34" s="3">
        <v>38869</v>
      </c>
      <c r="B34" s="2">
        <v>70.5</v>
      </c>
      <c r="C34" s="5">
        <v>-34.600282026250134</v>
      </c>
      <c r="D34" s="5"/>
      <c r="E34" s="6"/>
      <c r="F34" s="6"/>
      <c r="G34" s="4"/>
    </row>
    <row r="35" spans="1:7" x14ac:dyDescent="0.3">
      <c r="A35" s="3">
        <v>38961</v>
      </c>
      <c r="B35" s="2">
        <v>74</v>
      </c>
      <c r="C35" s="5">
        <v>-5.8462007314099962</v>
      </c>
      <c r="D35" s="5"/>
      <c r="E35" s="6"/>
      <c r="F35" s="6"/>
      <c r="G35" s="4"/>
    </row>
    <row r="36" spans="1:7" x14ac:dyDescent="0.3">
      <c r="A36" s="3">
        <v>39052</v>
      </c>
      <c r="B36" s="2">
        <v>77.7</v>
      </c>
      <c r="C36" s="5">
        <v>-51.499674690956411</v>
      </c>
      <c r="D36" s="5"/>
      <c r="E36" s="6"/>
      <c r="F36" s="6"/>
      <c r="G36" s="4"/>
    </row>
    <row r="37" spans="1:7" x14ac:dyDescent="0.3">
      <c r="A37" s="3">
        <v>39142</v>
      </c>
      <c r="B37" s="2">
        <v>80.599999999999994</v>
      </c>
      <c r="C37" s="5">
        <v>-41.737346859582011</v>
      </c>
      <c r="D37" s="5"/>
      <c r="E37" s="6"/>
      <c r="F37" s="6"/>
      <c r="G37" s="4"/>
    </row>
    <row r="38" spans="1:7" x14ac:dyDescent="0.3">
      <c r="A38" s="3">
        <v>39234</v>
      </c>
      <c r="B38" s="2">
        <v>82.7</v>
      </c>
      <c r="C38" s="5">
        <v>-20.536244066455698</v>
      </c>
      <c r="D38" s="5"/>
      <c r="E38" s="6"/>
      <c r="F38" s="6"/>
      <c r="G38" s="4"/>
    </row>
    <row r="39" spans="1:7" x14ac:dyDescent="0.3">
      <c r="A39" s="3">
        <v>39326</v>
      </c>
      <c r="B39" s="2">
        <v>86.6</v>
      </c>
      <c r="C39" s="5">
        <v>0.17649060134388025</v>
      </c>
      <c r="D39" s="5"/>
      <c r="E39" s="6"/>
      <c r="F39" s="6"/>
      <c r="G39" s="4"/>
    </row>
    <row r="40" spans="1:7" x14ac:dyDescent="0.3">
      <c r="A40" s="3">
        <v>39417</v>
      </c>
      <c r="B40" s="2">
        <v>88.8</v>
      </c>
      <c r="C40" s="5">
        <v>-44.810951760104302</v>
      </c>
      <c r="D40" s="5"/>
      <c r="E40" s="6"/>
      <c r="F40" s="6"/>
      <c r="G40" s="4"/>
    </row>
    <row r="41" spans="1:7" x14ac:dyDescent="0.3">
      <c r="A41" s="3">
        <v>39508</v>
      </c>
      <c r="B41" s="2">
        <v>95.4</v>
      </c>
      <c r="C41" s="5">
        <v>-16.395437791223312</v>
      </c>
      <c r="D41" s="5"/>
      <c r="E41" s="6"/>
      <c r="F41" s="6"/>
      <c r="G41" s="4"/>
    </row>
    <row r="42" spans="1:7" x14ac:dyDescent="0.3">
      <c r="A42" s="3">
        <v>39600</v>
      </c>
      <c r="B42" s="2">
        <v>103.7</v>
      </c>
      <c r="C42" s="5">
        <v>-40.251866956929092</v>
      </c>
      <c r="D42" s="5"/>
      <c r="E42" s="6"/>
      <c r="F42" s="6"/>
      <c r="G42" s="4"/>
    </row>
    <row r="43" spans="1:7" x14ac:dyDescent="0.3">
      <c r="A43" s="3">
        <v>39692</v>
      </c>
      <c r="B43" s="2">
        <v>106.2</v>
      </c>
      <c r="C43" s="5">
        <v>17.533840087801309</v>
      </c>
      <c r="D43" s="5"/>
      <c r="E43" s="6"/>
      <c r="F43" s="6"/>
      <c r="G43" s="4"/>
    </row>
    <row r="44" spans="1:7" x14ac:dyDescent="0.3">
      <c r="A44" s="3">
        <v>39783</v>
      </c>
      <c r="B44" s="2">
        <v>102.4</v>
      </c>
      <c r="C44" s="5">
        <v>9.458002548270116</v>
      </c>
      <c r="D44" s="5"/>
      <c r="E44" s="6"/>
      <c r="F44" s="6"/>
      <c r="G44" s="4"/>
    </row>
    <row r="45" spans="1:7" x14ac:dyDescent="0.3">
      <c r="A45" s="3">
        <v>39873</v>
      </c>
      <c r="B45" s="2">
        <v>91.4</v>
      </c>
      <c r="C45" s="5">
        <v>63.385436050117846</v>
      </c>
      <c r="D45" s="5"/>
      <c r="E45" s="6"/>
      <c r="F45" s="6"/>
      <c r="G45" s="4"/>
    </row>
    <row r="46" spans="1:7" x14ac:dyDescent="0.3">
      <c r="A46" s="3">
        <v>39965</v>
      </c>
      <c r="B46" s="2">
        <v>70.599999999999994</v>
      </c>
      <c r="C46" s="5">
        <v>5.6166957455375117</v>
      </c>
      <c r="D46" s="5"/>
      <c r="E46" s="6"/>
      <c r="F46" s="6"/>
      <c r="G46" s="4"/>
    </row>
    <row r="47" spans="1:7" x14ac:dyDescent="0.3">
      <c r="A47" s="3">
        <v>40057</v>
      </c>
      <c r="B47" s="2">
        <v>70.599999999999994</v>
      </c>
      <c r="C47" s="5">
        <v>37.418685121107266</v>
      </c>
      <c r="D47" s="5"/>
      <c r="E47" s="6"/>
      <c r="F47" s="6"/>
      <c r="G47" s="4"/>
    </row>
    <row r="48" spans="1:7" x14ac:dyDescent="0.3">
      <c r="A48" s="3">
        <v>40148</v>
      </c>
      <c r="B48" s="2">
        <v>73.7</v>
      </c>
      <c r="C48" s="5">
        <v>-8.9160463014759674</v>
      </c>
      <c r="D48" s="5"/>
      <c r="E48" s="6"/>
      <c r="F48" s="6"/>
      <c r="G48" s="4"/>
    </row>
    <row r="49" spans="1:7" x14ac:dyDescent="0.3">
      <c r="A49" s="3">
        <v>40238</v>
      </c>
      <c r="B49" s="2">
        <v>80.900000000000006</v>
      </c>
      <c r="C49" s="5">
        <v>31.255256133679477</v>
      </c>
      <c r="D49" s="5"/>
      <c r="E49" s="6"/>
      <c r="F49" s="6"/>
      <c r="G49" s="4"/>
    </row>
    <row r="50" spans="1:7" x14ac:dyDescent="0.3">
      <c r="A50" s="3">
        <v>40330</v>
      </c>
      <c r="B50" s="2">
        <v>88.7</v>
      </c>
      <c r="C50" s="5">
        <v>-12.566855836361409</v>
      </c>
      <c r="D50" s="5"/>
      <c r="E50" s="6"/>
      <c r="F50" s="6"/>
      <c r="G50" s="4"/>
    </row>
    <row r="51" spans="1:7" x14ac:dyDescent="0.3">
      <c r="A51" s="3">
        <v>40422</v>
      </c>
      <c r="B51" s="2">
        <v>93.3</v>
      </c>
      <c r="C51" s="5">
        <v>62.006475047378395</v>
      </c>
      <c r="D51" s="5"/>
      <c r="E51" s="6"/>
      <c r="F51" s="6"/>
      <c r="G51" s="4"/>
    </row>
    <row r="52" spans="1:7" x14ac:dyDescent="0.3">
      <c r="A52" s="3">
        <v>40513</v>
      </c>
      <c r="B52" s="2">
        <v>95.9</v>
      </c>
      <c r="C52" s="5">
        <v>17.614760385966331</v>
      </c>
      <c r="D52" s="5"/>
      <c r="E52" s="6"/>
      <c r="F52" s="6"/>
      <c r="G52" s="4"/>
    </row>
    <row r="53" spans="1:7" x14ac:dyDescent="0.3">
      <c r="A53" s="3">
        <v>40603</v>
      </c>
      <c r="B53" s="2">
        <v>100.1</v>
      </c>
      <c r="C53" s="5">
        <v>200.77120822622109</v>
      </c>
      <c r="D53" s="5"/>
      <c r="E53" s="6"/>
      <c r="F53" s="6"/>
      <c r="G53" s="4"/>
    </row>
    <row r="54" spans="1:7" x14ac:dyDescent="0.3">
      <c r="A54" s="3">
        <v>40695</v>
      </c>
      <c r="B54" s="2">
        <v>101.4</v>
      </c>
      <c r="C54" s="5">
        <v>6.8085528928902423</v>
      </c>
      <c r="D54" s="5"/>
      <c r="E54" s="6"/>
      <c r="F54" s="6"/>
      <c r="G54" s="4"/>
    </row>
    <row r="55" spans="1:7" x14ac:dyDescent="0.3">
      <c r="A55" s="3">
        <v>40787</v>
      </c>
      <c r="B55" s="2">
        <v>102</v>
      </c>
      <c r="C55" s="5">
        <v>74.776191628357125</v>
      </c>
      <c r="D55" s="5"/>
      <c r="E55" s="6"/>
      <c r="F55" s="6"/>
      <c r="G55" s="4"/>
    </row>
    <row r="56" spans="1:7" x14ac:dyDescent="0.3">
      <c r="A56" s="3">
        <v>40878</v>
      </c>
      <c r="B56" s="2">
        <v>102.3</v>
      </c>
      <c r="C56" s="5">
        <v>51.958751331054195</v>
      </c>
      <c r="D56" s="5"/>
      <c r="E56" s="6"/>
      <c r="F56" s="6"/>
      <c r="G56" s="4"/>
    </row>
    <row r="57" spans="1:7" x14ac:dyDescent="0.3">
      <c r="A57" s="3">
        <v>40969</v>
      </c>
      <c r="B57" s="2">
        <v>98.1</v>
      </c>
      <c r="C57" s="5">
        <v>65.706608843216742</v>
      </c>
      <c r="D57" s="5"/>
      <c r="E57" s="6"/>
      <c r="F57" s="6"/>
      <c r="G57" s="4"/>
    </row>
    <row r="58" spans="1:7" x14ac:dyDescent="0.3">
      <c r="A58" s="3">
        <v>41061</v>
      </c>
      <c r="B58" s="2">
        <v>97.6</v>
      </c>
      <c r="C58" s="5">
        <v>6.8177505060728745</v>
      </c>
      <c r="D58" s="5"/>
      <c r="E58" s="6"/>
      <c r="F58" s="6"/>
      <c r="G58" s="4"/>
    </row>
    <row r="59" spans="1:7" x14ac:dyDescent="0.3">
      <c r="A59" s="3">
        <v>41153</v>
      </c>
      <c r="B59" s="2">
        <v>91.5</v>
      </c>
      <c r="C59" s="5">
        <v>73.73895976447497</v>
      </c>
      <c r="D59" s="5"/>
      <c r="E59" s="6"/>
      <c r="F59" s="6"/>
      <c r="G59" s="4"/>
    </row>
    <row r="60" spans="1:7" x14ac:dyDescent="0.3">
      <c r="A60" s="3">
        <v>41244</v>
      </c>
      <c r="B60" s="2">
        <v>89.7</v>
      </c>
      <c r="C60" s="5">
        <v>20.464939024390244</v>
      </c>
      <c r="D60" s="5"/>
      <c r="E60" s="6"/>
      <c r="F60" s="6"/>
      <c r="G60" s="4"/>
    </row>
    <row r="61" spans="1:7" x14ac:dyDescent="0.3">
      <c r="A61" s="3">
        <v>41334</v>
      </c>
      <c r="B61" s="2">
        <v>86.1</v>
      </c>
      <c r="C61" s="5">
        <v>50.803122289679102</v>
      </c>
      <c r="D61" s="5"/>
      <c r="E61" s="6"/>
      <c r="F61" s="6"/>
      <c r="G61" s="4"/>
    </row>
    <row r="62" spans="1:7" x14ac:dyDescent="0.3">
      <c r="A62" s="3">
        <v>41426</v>
      </c>
      <c r="B62" s="2">
        <v>85.3</v>
      </c>
      <c r="C62" s="5">
        <v>4.2381852551984878</v>
      </c>
      <c r="D62" s="5"/>
      <c r="E62" s="6"/>
      <c r="F62" s="6"/>
      <c r="G62" s="4"/>
    </row>
    <row r="63" spans="1:7" x14ac:dyDescent="0.3">
      <c r="A63" s="3">
        <v>41518</v>
      </c>
      <c r="B63" s="2">
        <v>82.1</v>
      </c>
      <c r="C63" s="5">
        <v>55.728756759501387</v>
      </c>
      <c r="D63" s="5"/>
      <c r="E63" s="6"/>
      <c r="F63" s="6"/>
      <c r="G63" s="4"/>
    </row>
    <row r="64" spans="1:7" x14ac:dyDescent="0.3">
      <c r="A64" s="3">
        <v>41609</v>
      </c>
      <c r="B64" s="2">
        <v>79.599999999999994</v>
      </c>
      <c r="C64" s="5">
        <v>11.858818020408561</v>
      </c>
      <c r="D64" s="5"/>
      <c r="E64" s="6"/>
      <c r="F64" s="6"/>
      <c r="G64" s="4"/>
    </row>
    <row r="65" spans="1:7" x14ac:dyDescent="0.3">
      <c r="A65" s="3">
        <v>41699</v>
      </c>
      <c r="B65" s="2">
        <v>80.5</v>
      </c>
      <c r="C65" s="5">
        <v>53.617955780540463</v>
      </c>
      <c r="D65" s="5"/>
      <c r="E65" s="6"/>
      <c r="F65" s="6"/>
      <c r="G65" s="4"/>
    </row>
    <row r="66" spans="1:7" x14ac:dyDescent="0.3">
      <c r="A66" s="3">
        <v>41791</v>
      </c>
      <c r="B66" s="2">
        <v>81.099999999999994</v>
      </c>
      <c r="C66" s="5">
        <v>11.02922993224195</v>
      </c>
      <c r="D66" s="5"/>
      <c r="E66" s="6"/>
      <c r="F66" s="6"/>
      <c r="G66" s="4"/>
    </row>
    <row r="67" spans="1:7" x14ac:dyDescent="0.3">
      <c r="A67" s="3">
        <v>41883</v>
      </c>
      <c r="B67" s="2">
        <v>81.400000000000006</v>
      </c>
      <c r="C67" s="5">
        <v>49.283172343670564</v>
      </c>
      <c r="D67" s="5"/>
      <c r="E67" s="6"/>
      <c r="F67" s="6"/>
      <c r="G67" s="4"/>
    </row>
    <row r="68" spans="1:7" x14ac:dyDescent="0.3">
      <c r="A68" s="3">
        <v>41974</v>
      </c>
      <c r="B68" s="2">
        <v>82.2</v>
      </c>
      <c r="C68" s="5">
        <v>7.5290806754221382</v>
      </c>
      <c r="D68" s="5"/>
      <c r="E68" s="6"/>
      <c r="F68" s="6"/>
      <c r="G68" s="4"/>
    </row>
    <row r="69" spans="1:7" x14ac:dyDescent="0.3">
      <c r="A69" s="3">
        <v>42064</v>
      </c>
      <c r="B69" s="2">
        <v>82.2</v>
      </c>
      <c r="C69" s="5">
        <v>34.932616114292323</v>
      </c>
      <c r="D69" s="5"/>
      <c r="E69" s="6"/>
      <c r="F69" s="6"/>
      <c r="G69" s="4"/>
    </row>
    <row r="70" spans="1:7" x14ac:dyDescent="0.3">
      <c r="A70" s="3">
        <v>42156</v>
      </c>
      <c r="B70" s="2">
        <v>79.7</v>
      </c>
      <c r="C70" s="5">
        <v>1.5853518099113277</v>
      </c>
      <c r="D70" s="5"/>
      <c r="E70" s="6"/>
      <c r="F70" s="6"/>
      <c r="G70" s="4"/>
    </row>
    <row r="71" spans="1:7" x14ac:dyDescent="0.3">
      <c r="A71" s="3">
        <v>42248</v>
      </c>
      <c r="B71" s="2">
        <v>78</v>
      </c>
      <c r="C71" s="5">
        <v>35.026358010543198</v>
      </c>
      <c r="D71" s="5"/>
      <c r="E71" s="6"/>
      <c r="F71" s="6"/>
      <c r="G71" s="4"/>
    </row>
    <row r="72" spans="1:7" x14ac:dyDescent="0.3">
      <c r="A72" s="3">
        <v>42339</v>
      </c>
      <c r="B72" s="2">
        <v>78.900000000000006</v>
      </c>
      <c r="C72" s="5">
        <v>-9.115483158216394</v>
      </c>
      <c r="D72" s="5"/>
      <c r="E72" s="6"/>
      <c r="F72" s="6"/>
      <c r="G72" s="4"/>
    </row>
    <row r="73" spans="1:7" x14ac:dyDescent="0.3">
      <c r="A73" s="3">
        <v>42430</v>
      </c>
      <c r="B73" s="2">
        <v>81.2</v>
      </c>
      <c r="C73" s="5">
        <v>25.543753161355585</v>
      </c>
      <c r="D73" s="5"/>
      <c r="E73" s="6"/>
      <c r="F73" s="6"/>
      <c r="G73" s="4"/>
    </row>
    <row r="74" spans="1:7" x14ac:dyDescent="0.3">
      <c r="A74" s="3">
        <v>42522</v>
      </c>
      <c r="B74" s="2">
        <v>80.900000000000006</v>
      </c>
      <c r="C74" s="5">
        <v>-11.39845661584792</v>
      </c>
      <c r="D74" s="5"/>
      <c r="E74" s="6"/>
      <c r="F74" s="6"/>
      <c r="G74" s="4"/>
    </row>
    <row r="75" spans="1:7" x14ac:dyDescent="0.3">
      <c r="A75" s="3">
        <v>42614</v>
      </c>
      <c r="B75" s="2">
        <v>77.7</v>
      </c>
      <c r="C75" s="5">
        <v>42.059299191374663</v>
      </c>
      <c r="D75" s="5"/>
      <c r="E75" s="6"/>
      <c r="F75" s="6"/>
      <c r="G75" s="4"/>
    </row>
    <row r="76" spans="1:7" x14ac:dyDescent="0.3">
      <c r="A76" s="3">
        <v>42705</v>
      </c>
      <c r="B76" s="2">
        <v>75.599999999999994</v>
      </c>
      <c r="C76" s="5">
        <v>-12.550503431026744</v>
      </c>
      <c r="D76" s="5"/>
      <c r="E76" s="6"/>
      <c r="F76" s="6"/>
      <c r="G76" s="4"/>
    </row>
    <row r="77" spans="1:7" x14ac:dyDescent="0.3">
      <c r="A77" s="3">
        <v>42795</v>
      </c>
      <c r="B77" s="2">
        <v>76.8</v>
      </c>
      <c r="C77" s="5">
        <v>22.00749221020201</v>
      </c>
      <c r="D77" s="5"/>
      <c r="E77" s="6"/>
      <c r="F77" s="6"/>
      <c r="G77" s="4"/>
    </row>
    <row r="78" spans="1:7" x14ac:dyDescent="0.3">
      <c r="A78" s="3">
        <v>42887</v>
      </c>
      <c r="B78" s="2">
        <v>77</v>
      </c>
      <c r="C78" s="5">
        <v>-17.707351781696506</v>
      </c>
      <c r="D78" s="5"/>
      <c r="E78" s="6"/>
      <c r="F78" s="6"/>
      <c r="G78" s="4"/>
    </row>
    <row r="79" spans="1:7" x14ac:dyDescent="0.3">
      <c r="A79" s="3">
        <v>42979</v>
      </c>
      <c r="B79" s="2">
        <v>78.599999999999994</v>
      </c>
      <c r="C79" s="5">
        <v>37.798568140060404</v>
      </c>
      <c r="D79" s="5"/>
      <c r="E79" s="6"/>
      <c r="F79" s="6"/>
      <c r="G79" s="4"/>
    </row>
    <row r="80" spans="1:7" x14ac:dyDescent="0.3">
      <c r="A80" s="3">
        <v>43070</v>
      </c>
      <c r="B80" s="2">
        <v>79</v>
      </c>
      <c r="C80" s="5">
        <v>-14.095942732229934</v>
      </c>
      <c r="D80" s="5"/>
      <c r="E80" s="6"/>
      <c r="F80" s="6"/>
      <c r="G80" s="4"/>
    </row>
    <row r="81" spans="1:7" x14ac:dyDescent="0.3">
      <c r="A81" s="3">
        <v>43160</v>
      </c>
      <c r="B81" s="2">
        <v>79.3</v>
      </c>
      <c r="C81" s="5">
        <v>24.46734305643627</v>
      </c>
      <c r="D81" s="5"/>
      <c r="E81" s="6"/>
      <c r="F81" s="6"/>
      <c r="G81" s="4"/>
    </row>
    <row r="82" spans="1:7" x14ac:dyDescent="0.3">
      <c r="A82" s="3">
        <v>43252</v>
      </c>
      <c r="B82" s="2">
        <v>79.599999999999994</v>
      </c>
      <c r="C82" s="5">
        <v>-23.721971025191475</v>
      </c>
      <c r="D82" s="5"/>
      <c r="E82" s="6"/>
      <c r="F82" s="6"/>
      <c r="G82" s="4"/>
    </row>
    <row r="83" spans="1:7" x14ac:dyDescent="0.3">
      <c r="A83" s="3">
        <v>43344</v>
      </c>
      <c r="B83" s="2">
        <v>79.900000000000006</v>
      </c>
      <c r="C83" s="5">
        <v>42.520911450822034</v>
      </c>
      <c r="D83" s="5"/>
      <c r="E83" s="6"/>
      <c r="F83" s="6"/>
      <c r="G83" s="4"/>
    </row>
    <row r="84" spans="1:7" x14ac:dyDescent="0.3">
      <c r="A84" s="3">
        <v>43435</v>
      </c>
      <c r="B84" s="2">
        <v>80.900000000000006</v>
      </c>
      <c r="C84" s="5">
        <v>-6.3892877208315131</v>
      </c>
      <c r="D84" s="5"/>
      <c r="E84" s="6"/>
      <c r="F84" s="6"/>
      <c r="G84" s="4"/>
    </row>
    <row r="85" spans="1:7" x14ac:dyDescent="0.3">
      <c r="A85" s="3">
        <v>43525</v>
      </c>
      <c r="B85" s="2">
        <v>81.2</v>
      </c>
      <c r="C85" s="5">
        <v>47.988193257728753</v>
      </c>
      <c r="D85" s="5"/>
      <c r="E85" s="6"/>
      <c r="F85" s="6"/>
      <c r="G85" s="4"/>
    </row>
    <row r="86" spans="1:7" x14ac:dyDescent="0.3">
      <c r="A86" s="3">
        <v>43617</v>
      </c>
      <c r="B86" s="2">
        <v>81.2</v>
      </c>
      <c r="C86" s="5">
        <v>-10.108462744924783</v>
      </c>
      <c r="D86" s="5"/>
      <c r="E86" s="6"/>
      <c r="F86" s="6"/>
      <c r="G86" s="4"/>
    </row>
    <row r="87" spans="1:7" x14ac:dyDescent="0.3">
      <c r="A87" s="3">
        <v>43709</v>
      </c>
      <c r="B87" s="2">
        <v>75.099999999999994</v>
      </c>
      <c r="C87" s="5">
        <v>70.860145451776262</v>
      </c>
      <c r="D87" s="5"/>
      <c r="E87" s="6"/>
      <c r="F87" s="6"/>
      <c r="G87" s="4"/>
    </row>
    <row r="88" spans="1:7" x14ac:dyDescent="0.3">
      <c r="A88" s="3">
        <v>43800</v>
      </c>
      <c r="B88" s="2">
        <v>71.400000000000006</v>
      </c>
      <c r="C88" s="5">
        <v>13.399492268636049</v>
      </c>
      <c r="D88" s="5"/>
      <c r="E88" s="6"/>
      <c r="F88" s="6"/>
      <c r="G88" s="4"/>
    </row>
    <row r="89" spans="1:7" x14ac:dyDescent="0.3">
      <c r="A89" s="3">
        <v>43891</v>
      </c>
      <c r="B89" s="2">
        <v>69.7</v>
      </c>
      <c r="C89" s="5">
        <v>81.345632459721401</v>
      </c>
      <c r="D89" s="5"/>
      <c r="E89" s="6"/>
      <c r="F89" s="6"/>
      <c r="G89" s="4"/>
    </row>
    <row r="90" spans="1:7" x14ac:dyDescent="0.3">
      <c r="A90" s="3">
        <v>43983</v>
      </c>
      <c r="B90" s="2">
        <v>66.2</v>
      </c>
      <c r="C90" s="5">
        <v>83.146890858557214</v>
      </c>
      <c r="D90" s="5"/>
      <c r="E90" s="6"/>
      <c r="F90" s="6"/>
      <c r="G90" s="4"/>
    </row>
    <row r="91" spans="1:7" x14ac:dyDescent="0.3">
      <c r="A91" s="3">
        <v>44075</v>
      </c>
      <c r="B91" s="2">
        <v>61.9</v>
      </c>
      <c r="C91" s="5">
        <v>95.543576755965518</v>
      </c>
      <c r="D91" s="5"/>
      <c r="E91" s="6"/>
      <c r="F91" s="6"/>
      <c r="G91" s="4"/>
    </row>
    <row r="92" spans="1:7" x14ac:dyDescent="0.3">
      <c r="A92" s="3">
        <v>44166</v>
      </c>
      <c r="B92" s="2">
        <v>60.6</v>
      </c>
      <c r="C92" s="5">
        <v>44.239487492010646</v>
      </c>
      <c r="D92" s="5"/>
      <c r="E92" s="6"/>
      <c r="F92" s="6"/>
      <c r="G92" s="4"/>
    </row>
    <row r="93" spans="1:7" x14ac:dyDescent="0.3">
      <c r="A93" s="3">
        <v>44256</v>
      </c>
      <c r="B93" s="2">
        <v>59.2</v>
      </c>
      <c r="C93" s="5">
        <v>112.26798919015235</v>
      </c>
      <c r="D93" s="5"/>
      <c r="E93" s="6"/>
      <c r="F93" s="6"/>
      <c r="G93" s="4"/>
    </row>
    <row r="94" spans="1:7" x14ac:dyDescent="0.3">
      <c r="A94" s="3">
        <v>44348</v>
      </c>
      <c r="B94" s="2">
        <v>57.8</v>
      </c>
      <c r="C94" s="5">
        <v>25.477024591000308</v>
      </c>
      <c r="D94" s="5"/>
      <c r="E94" s="6"/>
      <c r="F94" s="6"/>
      <c r="G94" s="4"/>
    </row>
    <row r="95" spans="1:7" x14ac:dyDescent="0.3">
      <c r="A95" s="3">
        <v>44440</v>
      </c>
      <c r="B95" s="2">
        <v>56.9</v>
      </c>
      <c r="C95" s="5">
        <v>72.105243403520632</v>
      </c>
      <c r="D95" s="5"/>
      <c r="E95" s="6"/>
      <c r="F95" s="6"/>
      <c r="G95" s="4"/>
    </row>
    <row r="96" spans="1:7" x14ac:dyDescent="0.3">
      <c r="A96" s="3">
        <v>44531</v>
      </c>
      <c r="B96" s="2">
        <v>56</v>
      </c>
      <c r="C96" s="5">
        <v>26.537758097896713</v>
      </c>
      <c r="D96" s="5"/>
      <c r="E96" s="6"/>
      <c r="F96" s="6"/>
      <c r="G96" s="4"/>
    </row>
    <row r="97" spans="1:7" x14ac:dyDescent="0.3">
      <c r="A97" s="3">
        <v>44621</v>
      </c>
      <c r="B97" s="2">
        <v>56</v>
      </c>
      <c r="C97" s="5">
        <v>49.254484304932731</v>
      </c>
      <c r="D97" s="5"/>
      <c r="E97" s="6"/>
      <c r="F97" s="6"/>
      <c r="G97" s="4"/>
    </row>
    <row r="98" spans="1:7" x14ac:dyDescent="0.3">
      <c r="A98" s="3">
        <v>44713</v>
      </c>
      <c r="B98" s="2">
        <v>57.4</v>
      </c>
      <c r="C98" s="5">
        <v>6.7695596253826791</v>
      </c>
      <c r="D98" s="5"/>
      <c r="E98" s="6"/>
      <c r="F98" s="6"/>
      <c r="G98" s="4"/>
    </row>
    <row r="99" spans="1:7" x14ac:dyDescent="0.3">
      <c r="A99" s="3">
        <v>44805</v>
      </c>
      <c r="B99" s="2">
        <v>71.3</v>
      </c>
      <c r="C99" s="5">
        <v>44.790420594286807</v>
      </c>
      <c r="D99" s="5"/>
      <c r="E99" s="6"/>
      <c r="F99" s="6"/>
      <c r="G99" s="4"/>
    </row>
    <row r="100" spans="1:7" x14ac:dyDescent="0.3">
      <c r="A100" s="3">
        <v>44896</v>
      </c>
      <c r="B100" s="2">
        <v>90.3</v>
      </c>
      <c r="C100" s="5">
        <v>-15.945393437510827</v>
      </c>
      <c r="D100" s="5"/>
      <c r="E100" s="6"/>
      <c r="F100" s="6"/>
      <c r="G100" s="4"/>
    </row>
    <row r="101" spans="1:7" x14ac:dyDescent="0.3">
      <c r="A101" s="3">
        <v>44986</v>
      </c>
      <c r="B101" s="2">
        <v>100.2</v>
      </c>
      <c r="C101" s="5">
        <v>10.135165989314581</v>
      </c>
      <c r="D101" s="5"/>
      <c r="E101" s="6"/>
      <c r="F101" s="6"/>
      <c r="G101" s="4"/>
    </row>
    <row r="102" spans="1:7" x14ac:dyDescent="0.3">
      <c r="A102" s="3">
        <v>45078</v>
      </c>
      <c r="B102" s="2">
        <v>110</v>
      </c>
      <c r="C102" s="5">
        <v>-41.909702006033982</v>
      </c>
      <c r="D102" s="5"/>
      <c r="E102" s="6"/>
      <c r="F102" s="6"/>
      <c r="G102" s="4"/>
    </row>
    <row r="103" spans="1:7" x14ac:dyDescent="0.3">
      <c r="A103" s="3">
        <v>45170</v>
      </c>
      <c r="B103" s="2">
        <v>120.2</v>
      </c>
      <c r="C103" s="5">
        <v>24.426555567324552</v>
      </c>
      <c r="D103" s="5"/>
      <c r="E103" s="6"/>
      <c r="F103" s="6"/>
      <c r="G103" s="4"/>
    </row>
    <row r="104" spans="1:7" x14ac:dyDescent="0.3">
      <c r="A104" s="3">
        <v>45261</v>
      </c>
      <c r="B104" s="2">
        <v>126.7</v>
      </c>
      <c r="C104" s="5">
        <v>-14.390666188329615</v>
      </c>
      <c r="D104" s="5"/>
      <c r="E104" s="6"/>
      <c r="F104" s="6"/>
      <c r="G104" s="4"/>
    </row>
    <row r="105" spans="1:7" x14ac:dyDescent="0.3">
      <c r="A105" s="3">
        <v>45352</v>
      </c>
      <c r="B105" s="2">
        <v>135.6</v>
      </c>
      <c r="C105" s="5">
        <v>0.91954832913488471</v>
      </c>
      <c r="D105" s="5"/>
      <c r="E105" s="6"/>
      <c r="F105" s="6"/>
      <c r="G105" s="4"/>
    </row>
    <row r="106" spans="1:7" x14ac:dyDescent="0.3">
      <c r="A106" s="3">
        <v>45444</v>
      </c>
      <c r="B106" s="2">
        <v>139.1</v>
      </c>
      <c r="C106" s="5">
        <v>-37.678449350544902</v>
      </c>
      <c r="D106" s="5"/>
      <c r="E106" s="6"/>
      <c r="F106" s="6"/>
      <c r="G106" s="4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6E61-B44C-498A-9922-6275EF681C29}">
  <dimension ref="A1:B25"/>
  <sheetViews>
    <sheetView workbookViewId="0">
      <selection activeCell="S19" sqref="S19"/>
    </sheetView>
  </sheetViews>
  <sheetFormatPr defaultRowHeight="14.4" x14ac:dyDescent="0.3"/>
  <sheetData>
    <row r="1" spans="1:2" x14ac:dyDescent="0.3">
      <c r="A1">
        <v>2000</v>
      </c>
      <c r="B1">
        <v>93840</v>
      </c>
    </row>
    <row r="2" spans="1:2" x14ac:dyDescent="0.3">
      <c r="A2">
        <v>2001</v>
      </c>
      <c r="B2">
        <v>103430</v>
      </c>
    </row>
    <row r="3" spans="1:2" x14ac:dyDescent="0.3">
      <c r="A3">
        <v>2002</v>
      </c>
      <c r="B3">
        <v>118578</v>
      </c>
    </row>
    <row r="4" spans="1:2" x14ac:dyDescent="0.3">
      <c r="A4">
        <v>2003</v>
      </c>
      <c r="B4">
        <v>119874</v>
      </c>
    </row>
    <row r="5" spans="1:2" x14ac:dyDescent="0.3">
      <c r="A5">
        <v>2004</v>
      </c>
      <c r="B5">
        <v>110627</v>
      </c>
    </row>
    <row r="6" spans="1:2" x14ac:dyDescent="0.3">
      <c r="A6">
        <v>2005</v>
      </c>
      <c r="B6">
        <v>104937</v>
      </c>
    </row>
    <row r="7" spans="1:2" x14ac:dyDescent="0.3">
      <c r="A7">
        <v>2006</v>
      </c>
      <c r="B7">
        <v>106043</v>
      </c>
    </row>
    <row r="8" spans="1:2" x14ac:dyDescent="0.3">
      <c r="A8">
        <v>2007</v>
      </c>
      <c r="B8">
        <v>106769</v>
      </c>
    </row>
    <row r="9" spans="1:2" x14ac:dyDescent="0.3">
      <c r="A9">
        <v>2008</v>
      </c>
      <c r="B9">
        <v>99786</v>
      </c>
    </row>
    <row r="10" spans="1:2" x14ac:dyDescent="0.3">
      <c r="A10">
        <v>2009</v>
      </c>
      <c r="B10">
        <v>105586</v>
      </c>
    </row>
    <row r="11" spans="1:2" x14ac:dyDescent="0.3">
      <c r="A11">
        <v>2010</v>
      </c>
      <c r="B11">
        <v>108857</v>
      </c>
    </row>
    <row r="12" spans="1:2" x14ac:dyDescent="0.3">
      <c r="A12">
        <v>2011</v>
      </c>
      <c r="B12">
        <v>94119</v>
      </c>
    </row>
    <row r="13" spans="1:2" x14ac:dyDescent="0.3">
      <c r="A13">
        <v>2012</v>
      </c>
      <c r="B13">
        <v>90546</v>
      </c>
    </row>
    <row r="14" spans="1:2" x14ac:dyDescent="0.3">
      <c r="A14">
        <v>2013</v>
      </c>
      <c r="B14">
        <v>100725</v>
      </c>
    </row>
    <row r="15" spans="1:2" x14ac:dyDescent="0.3">
      <c r="A15">
        <v>2014</v>
      </c>
      <c r="B15">
        <v>116293</v>
      </c>
    </row>
    <row r="16" spans="1:2" x14ac:dyDescent="0.3">
      <c r="A16">
        <v>2015</v>
      </c>
      <c r="B16">
        <v>118122</v>
      </c>
    </row>
    <row r="17" spans="1:2" x14ac:dyDescent="0.3">
      <c r="A17">
        <v>2016</v>
      </c>
      <c r="B17">
        <v>116987</v>
      </c>
    </row>
    <row r="18" spans="1:2" x14ac:dyDescent="0.3">
      <c r="A18">
        <v>2017</v>
      </c>
      <c r="B18">
        <v>117709</v>
      </c>
    </row>
    <row r="19" spans="1:2" x14ac:dyDescent="0.3">
      <c r="A19">
        <v>2018</v>
      </c>
      <c r="B19">
        <v>119116</v>
      </c>
    </row>
    <row r="20" spans="1:2" x14ac:dyDescent="0.3">
      <c r="A20">
        <v>2019</v>
      </c>
      <c r="B20">
        <v>103698</v>
      </c>
    </row>
    <row r="21" spans="1:2" x14ac:dyDescent="0.3">
      <c r="A21">
        <v>2020</v>
      </c>
      <c r="B21">
        <v>117993</v>
      </c>
    </row>
    <row r="22" spans="1:2" x14ac:dyDescent="0.3">
      <c r="A22">
        <v>2021</v>
      </c>
      <c r="B22">
        <v>146060</v>
      </c>
    </row>
    <row r="23" spans="1:2" x14ac:dyDescent="0.3">
      <c r="A23">
        <v>2022</v>
      </c>
      <c r="B23">
        <v>113958</v>
      </c>
    </row>
    <row r="24" spans="1:2" x14ac:dyDescent="0.3">
      <c r="A24">
        <v>2023</v>
      </c>
      <c r="B24">
        <v>100797</v>
      </c>
    </row>
    <row r="25" spans="1:2" x14ac:dyDescent="0.3">
      <c r="A25">
        <v>2024</v>
      </c>
      <c r="B25">
        <v>61652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A322-A1AE-4BE1-8734-AF73B9514C82}">
  <dimension ref="A1:K41"/>
  <sheetViews>
    <sheetView tabSelected="1" topLeftCell="E1" workbookViewId="0">
      <selection activeCell="D26" sqref="D26"/>
    </sheetView>
  </sheetViews>
  <sheetFormatPr defaultRowHeight="14.4" x14ac:dyDescent="0.3"/>
  <sheetData>
    <row r="1" spans="1:10" x14ac:dyDescent="0.3">
      <c r="A1" t="s">
        <v>19</v>
      </c>
      <c r="B1" t="s">
        <v>18</v>
      </c>
      <c r="G1" t="s">
        <v>5</v>
      </c>
      <c r="H1" t="s">
        <v>16</v>
      </c>
      <c r="I1" t="s">
        <v>12</v>
      </c>
      <c r="J1" t="s">
        <v>17</v>
      </c>
    </row>
    <row r="2" spans="1:10" x14ac:dyDescent="0.3">
      <c r="A2" t="s">
        <v>16</v>
      </c>
      <c r="B2">
        <v>-198</v>
      </c>
      <c r="G2" s="3">
        <v>43983</v>
      </c>
      <c r="H2">
        <v>-35</v>
      </c>
      <c r="I2">
        <v>-60</v>
      </c>
      <c r="J2">
        <v>-166</v>
      </c>
    </row>
    <row r="3" spans="1:10" x14ac:dyDescent="0.3">
      <c r="A3" t="s">
        <v>15</v>
      </c>
      <c r="B3">
        <v>-201</v>
      </c>
      <c r="G3" s="3">
        <v>44075</v>
      </c>
      <c r="H3">
        <v>-86</v>
      </c>
      <c r="I3">
        <v>-147</v>
      </c>
      <c r="J3">
        <v>-175</v>
      </c>
    </row>
    <row r="4" spans="1:10" x14ac:dyDescent="0.3">
      <c r="A4" t="s">
        <v>14</v>
      </c>
      <c r="B4">
        <v>-1462</v>
      </c>
      <c r="G4" s="3">
        <v>44166</v>
      </c>
      <c r="H4">
        <v>-120</v>
      </c>
      <c r="I4">
        <v>-119</v>
      </c>
      <c r="J4">
        <v>-505</v>
      </c>
    </row>
    <row r="5" spans="1:10" x14ac:dyDescent="0.3">
      <c r="A5" t="s">
        <v>4</v>
      </c>
      <c r="B5">
        <v>-5</v>
      </c>
      <c r="G5" s="3">
        <v>44256</v>
      </c>
      <c r="H5">
        <v>-61</v>
      </c>
      <c r="I5">
        <v>-22</v>
      </c>
      <c r="J5">
        <v>-221</v>
      </c>
    </row>
    <row r="6" spans="1:10" x14ac:dyDescent="0.3">
      <c r="A6" t="s">
        <v>13</v>
      </c>
      <c r="B6">
        <v>1</v>
      </c>
      <c r="G6" s="3">
        <v>44348</v>
      </c>
      <c r="H6">
        <v>20</v>
      </c>
      <c r="I6">
        <v>-94</v>
      </c>
      <c r="J6">
        <v>-128</v>
      </c>
    </row>
    <row r="7" spans="1:10" x14ac:dyDescent="0.3">
      <c r="A7" t="s">
        <v>12</v>
      </c>
      <c r="B7">
        <v>-496</v>
      </c>
      <c r="G7" s="3">
        <v>44440</v>
      </c>
      <c r="H7">
        <v>-2</v>
      </c>
      <c r="I7">
        <v>-200</v>
      </c>
      <c r="J7">
        <v>74</v>
      </c>
    </row>
    <row r="8" spans="1:10" x14ac:dyDescent="0.3">
      <c r="A8" t="s">
        <v>11</v>
      </c>
      <c r="B8">
        <v>-1192</v>
      </c>
      <c r="G8" s="3">
        <v>44531</v>
      </c>
      <c r="H8">
        <v>-81</v>
      </c>
      <c r="I8">
        <v>-212</v>
      </c>
      <c r="J8">
        <v>-1</v>
      </c>
    </row>
    <row r="9" spans="1:10" x14ac:dyDescent="0.3">
      <c r="A9" t="s">
        <v>10</v>
      </c>
      <c r="B9">
        <v>-242</v>
      </c>
      <c r="G9" s="3">
        <v>44621</v>
      </c>
      <c r="H9">
        <v>8</v>
      </c>
      <c r="I9">
        <v>-46</v>
      </c>
      <c r="J9">
        <v>-21</v>
      </c>
    </row>
    <row r="10" spans="1:10" x14ac:dyDescent="0.3">
      <c r="A10" t="s">
        <v>9</v>
      </c>
      <c r="B10">
        <v>-9</v>
      </c>
      <c r="G10" s="3">
        <v>44713</v>
      </c>
      <c r="H10">
        <v>-20</v>
      </c>
      <c r="I10">
        <v>374</v>
      </c>
      <c r="J10">
        <v>-1</v>
      </c>
    </row>
    <row r="11" spans="1:10" x14ac:dyDescent="0.3">
      <c r="A11" t="s">
        <v>3</v>
      </c>
      <c r="B11">
        <v>5</v>
      </c>
      <c r="G11" s="3">
        <v>44805</v>
      </c>
      <c r="H11">
        <v>50</v>
      </c>
      <c r="I11">
        <v>-38</v>
      </c>
      <c r="J11">
        <v>0</v>
      </c>
    </row>
    <row r="12" spans="1:10" x14ac:dyDescent="0.3">
      <c r="A12" t="s">
        <v>8</v>
      </c>
      <c r="B12">
        <v>1018</v>
      </c>
      <c r="G12" s="3">
        <v>44896</v>
      </c>
      <c r="H12">
        <v>38</v>
      </c>
      <c r="I12">
        <v>-9</v>
      </c>
      <c r="J12">
        <v>-92</v>
      </c>
    </row>
    <row r="13" spans="1:10" x14ac:dyDescent="0.3">
      <c r="A13" t="s">
        <v>2</v>
      </c>
      <c r="B13">
        <v>-10</v>
      </c>
      <c r="G13" s="3">
        <v>44986</v>
      </c>
      <c r="H13">
        <v>2</v>
      </c>
      <c r="I13">
        <v>-21</v>
      </c>
      <c r="J13">
        <v>5</v>
      </c>
    </row>
    <row r="14" spans="1:10" x14ac:dyDescent="0.3">
      <c r="A14" t="s">
        <v>7</v>
      </c>
      <c r="B14">
        <v>1019</v>
      </c>
      <c r="G14" s="3">
        <v>45078</v>
      </c>
      <c r="H14">
        <v>41</v>
      </c>
      <c r="I14">
        <v>223</v>
      </c>
      <c r="J14">
        <v>-10</v>
      </c>
    </row>
    <row r="15" spans="1:10" x14ac:dyDescent="0.3">
      <c r="A15" t="s">
        <v>1</v>
      </c>
      <c r="B15">
        <v>-8</v>
      </c>
      <c r="G15" s="3">
        <v>45170</v>
      </c>
      <c r="H15">
        <v>54</v>
      </c>
      <c r="I15">
        <v>-44</v>
      </c>
      <c r="J15">
        <v>-8</v>
      </c>
    </row>
    <row r="16" spans="1:10" x14ac:dyDescent="0.3">
      <c r="A16" t="s">
        <v>6</v>
      </c>
      <c r="B16">
        <v>5687</v>
      </c>
      <c r="G16" s="3">
        <v>45261</v>
      </c>
      <c r="H16">
        <v>26</v>
      </c>
      <c r="I16">
        <v>7</v>
      </c>
      <c r="J16">
        <v>-14</v>
      </c>
    </row>
    <row r="17" spans="7:11" x14ac:dyDescent="0.3">
      <c r="G17" s="3">
        <v>45352</v>
      </c>
      <c r="H17">
        <v>-57</v>
      </c>
      <c r="I17">
        <v>-62</v>
      </c>
      <c r="J17">
        <v>44</v>
      </c>
    </row>
    <row r="18" spans="7:11" x14ac:dyDescent="0.3">
      <c r="G18" s="3">
        <v>45444</v>
      </c>
      <c r="H18">
        <v>25</v>
      </c>
      <c r="I18">
        <v>-26</v>
      </c>
      <c r="J18">
        <v>27</v>
      </c>
    </row>
    <row r="24" spans="7:11" x14ac:dyDescent="0.3">
      <c r="G24" t="s">
        <v>5</v>
      </c>
      <c r="H24" t="s">
        <v>4</v>
      </c>
      <c r="I24" t="s">
        <v>3</v>
      </c>
      <c r="J24" t="s">
        <v>2</v>
      </c>
      <c r="K24" t="s">
        <v>1</v>
      </c>
    </row>
    <row r="25" spans="7:11" x14ac:dyDescent="0.3">
      <c r="G25" s="3">
        <v>43983</v>
      </c>
      <c r="H25">
        <v>-1</v>
      </c>
      <c r="I25">
        <v>-2</v>
      </c>
      <c r="J25">
        <v>-1</v>
      </c>
      <c r="K25">
        <v>2</v>
      </c>
    </row>
    <row r="26" spans="7:11" x14ac:dyDescent="0.3">
      <c r="G26" s="3">
        <v>44075</v>
      </c>
      <c r="H26">
        <v>0</v>
      </c>
      <c r="I26">
        <v>-1</v>
      </c>
      <c r="J26">
        <v>2</v>
      </c>
      <c r="K26">
        <v>0</v>
      </c>
    </row>
    <row r="27" spans="7:11" x14ac:dyDescent="0.3">
      <c r="G27" s="3">
        <v>44166</v>
      </c>
      <c r="H27">
        <v>-1</v>
      </c>
      <c r="I27">
        <v>1</v>
      </c>
      <c r="J27">
        <v>-8</v>
      </c>
      <c r="K27">
        <v>-1</v>
      </c>
    </row>
    <row r="28" spans="7:11" x14ac:dyDescent="0.3">
      <c r="G28" s="3">
        <v>44256</v>
      </c>
      <c r="H28">
        <v>-1</v>
      </c>
      <c r="I28">
        <v>1</v>
      </c>
      <c r="J28">
        <v>-3</v>
      </c>
      <c r="K28">
        <v>-1</v>
      </c>
    </row>
    <row r="29" spans="7:11" x14ac:dyDescent="0.3">
      <c r="G29" s="3">
        <v>44348</v>
      </c>
      <c r="H29">
        <v>-1</v>
      </c>
      <c r="I29">
        <v>1</v>
      </c>
      <c r="J29">
        <v>0</v>
      </c>
      <c r="K29">
        <v>0</v>
      </c>
    </row>
    <row r="30" spans="7:11" x14ac:dyDescent="0.3">
      <c r="G30" s="3">
        <v>44440</v>
      </c>
      <c r="H30">
        <v>0</v>
      </c>
      <c r="I30">
        <v>-1</v>
      </c>
      <c r="J30">
        <v>2</v>
      </c>
      <c r="K30">
        <v>0</v>
      </c>
    </row>
    <row r="31" spans="7:11" x14ac:dyDescent="0.3">
      <c r="G31" s="3">
        <v>44531</v>
      </c>
      <c r="H31">
        <v>0</v>
      </c>
      <c r="I31">
        <v>0</v>
      </c>
      <c r="J31">
        <v>-1</v>
      </c>
      <c r="K31">
        <v>-2</v>
      </c>
    </row>
    <row r="32" spans="7:11" x14ac:dyDescent="0.3">
      <c r="G32" s="3">
        <v>44621</v>
      </c>
      <c r="H32">
        <v>0</v>
      </c>
      <c r="I32">
        <v>1</v>
      </c>
      <c r="J32">
        <v>0</v>
      </c>
      <c r="K32">
        <v>1</v>
      </c>
    </row>
    <row r="33" spans="7:11" x14ac:dyDescent="0.3">
      <c r="G33" s="3">
        <v>44713</v>
      </c>
      <c r="H33">
        <v>-1</v>
      </c>
      <c r="I33">
        <v>0</v>
      </c>
      <c r="J33">
        <v>0</v>
      </c>
      <c r="K33">
        <v>0</v>
      </c>
    </row>
    <row r="34" spans="7:11" x14ac:dyDescent="0.3">
      <c r="G34" s="3">
        <v>44805</v>
      </c>
      <c r="H34">
        <v>0</v>
      </c>
      <c r="I34">
        <v>4</v>
      </c>
      <c r="J34">
        <v>1</v>
      </c>
      <c r="K34">
        <v>0</v>
      </c>
    </row>
    <row r="35" spans="7:11" x14ac:dyDescent="0.3">
      <c r="G35" s="3">
        <v>44896</v>
      </c>
      <c r="H35">
        <v>1</v>
      </c>
      <c r="I35">
        <v>0</v>
      </c>
      <c r="J35">
        <v>2</v>
      </c>
      <c r="K35">
        <v>0</v>
      </c>
    </row>
    <row r="36" spans="7:11" x14ac:dyDescent="0.3">
      <c r="G36" s="3">
        <v>44986</v>
      </c>
      <c r="H36">
        <v>0</v>
      </c>
      <c r="I36">
        <v>2</v>
      </c>
      <c r="J36">
        <v>-1</v>
      </c>
      <c r="K36">
        <v>-1</v>
      </c>
    </row>
    <row r="37" spans="7:11" x14ac:dyDescent="0.3">
      <c r="G37" s="3">
        <v>45078</v>
      </c>
      <c r="H37">
        <v>0</v>
      </c>
      <c r="I37">
        <v>1</v>
      </c>
      <c r="J37">
        <v>-1</v>
      </c>
      <c r="K37">
        <v>1</v>
      </c>
    </row>
    <row r="38" spans="7:11" x14ac:dyDescent="0.3">
      <c r="G38" s="3">
        <v>45170</v>
      </c>
      <c r="H38">
        <v>0</v>
      </c>
      <c r="I38">
        <v>-1</v>
      </c>
      <c r="J38">
        <v>1</v>
      </c>
      <c r="K38">
        <v>-3</v>
      </c>
    </row>
    <row r="39" spans="7:11" x14ac:dyDescent="0.3">
      <c r="G39" s="3">
        <v>45261</v>
      </c>
      <c r="H39">
        <v>0</v>
      </c>
      <c r="I39">
        <v>0</v>
      </c>
      <c r="J39">
        <v>-2</v>
      </c>
      <c r="K39">
        <v>-1</v>
      </c>
    </row>
    <row r="40" spans="7:11" x14ac:dyDescent="0.3">
      <c r="G40" s="3">
        <v>45352</v>
      </c>
      <c r="H40">
        <v>0</v>
      </c>
      <c r="I40">
        <v>-2</v>
      </c>
      <c r="J40">
        <v>-2</v>
      </c>
      <c r="K40">
        <v>0</v>
      </c>
    </row>
    <row r="41" spans="7:11" x14ac:dyDescent="0.3">
      <c r="G41" s="3">
        <v>45444</v>
      </c>
      <c r="H41">
        <v>-1</v>
      </c>
      <c r="I41">
        <v>1</v>
      </c>
      <c r="J41">
        <v>1</v>
      </c>
      <c r="K41">
        <v>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02F5-DD8B-4EC5-A652-6E86ECC33082}">
  <dimension ref="A3:B10"/>
  <sheetViews>
    <sheetView workbookViewId="0">
      <selection activeCell="G11" sqref="G11"/>
    </sheetView>
  </sheetViews>
  <sheetFormatPr defaultRowHeight="14.4" x14ac:dyDescent="0.3"/>
  <cols>
    <col min="1" max="1" width="43.6640625" bestFit="1" customWidth="1"/>
    <col min="2" max="2" width="9" bestFit="1" customWidth="1"/>
    <col min="3" max="3" width="22.88671875" bestFit="1" customWidth="1"/>
    <col min="4" max="4" width="45.33203125" bestFit="1" customWidth="1"/>
    <col min="5" max="5" width="21.5546875" bestFit="1" customWidth="1"/>
    <col min="6" max="6" width="20.77734375" bestFit="1" customWidth="1"/>
  </cols>
  <sheetData>
    <row r="3" spans="1:2" x14ac:dyDescent="0.3">
      <c r="A3" s="7" t="s">
        <v>46</v>
      </c>
    </row>
    <row r="4" spans="1:2" x14ac:dyDescent="0.3">
      <c r="A4" s="8" t="s">
        <v>39</v>
      </c>
      <c r="B4">
        <v>1967475</v>
      </c>
    </row>
    <row r="5" spans="1:2" x14ac:dyDescent="0.3">
      <c r="A5" s="8" t="s">
        <v>40</v>
      </c>
      <c r="B5">
        <v>7706331</v>
      </c>
    </row>
    <row r="6" spans="1:2" x14ac:dyDescent="0.3">
      <c r="A6" s="8" t="s">
        <v>41</v>
      </c>
      <c r="B6">
        <v>5580411</v>
      </c>
    </row>
    <row r="7" spans="1:2" x14ac:dyDescent="0.3">
      <c r="A7" s="8" t="s">
        <v>42</v>
      </c>
      <c r="B7">
        <v>1665966</v>
      </c>
    </row>
    <row r="8" spans="1:2" x14ac:dyDescent="0.3">
      <c r="A8" s="8" t="s">
        <v>43</v>
      </c>
      <c r="B8">
        <v>4541098</v>
      </c>
    </row>
    <row r="9" spans="1:2" x14ac:dyDescent="0.3">
      <c r="A9" s="8" t="s">
        <v>44</v>
      </c>
      <c r="B9">
        <v>2607405</v>
      </c>
    </row>
    <row r="10" spans="1:2" x14ac:dyDescent="0.3">
      <c r="A10" s="8" t="s">
        <v>49</v>
      </c>
      <c r="B10">
        <v>35419936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8CEA-83E3-4CCE-8013-EBF6D8D6DC4C}">
  <dimension ref="A1:V51"/>
  <sheetViews>
    <sheetView workbookViewId="0">
      <selection sqref="A1:V51"/>
    </sheetView>
  </sheetViews>
  <sheetFormatPr defaultRowHeight="14.4" x14ac:dyDescent="0.3"/>
  <sheetData>
    <row r="1" spans="1:22" ht="62.4" x14ac:dyDescent="0.3">
      <c r="A1" s="1" t="s">
        <v>21</v>
      </c>
      <c r="B1" s="1" t="s">
        <v>20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45</v>
      </c>
      <c r="U1" s="1" t="s">
        <v>47</v>
      </c>
      <c r="V1" s="1" t="s">
        <v>48</v>
      </c>
    </row>
    <row r="2" spans="1:22" x14ac:dyDescent="0.3">
      <c r="A2" s="6">
        <v>21591</v>
      </c>
      <c r="B2" s="6">
        <v>48968</v>
      </c>
      <c r="C2" s="6">
        <v>80249</v>
      </c>
      <c r="D2" s="6">
        <v>15231</v>
      </c>
      <c r="E2" s="6">
        <v>38586</v>
      </c>
      <c r="F2" s="6">
        <v>25776</v>
      </c>
      <c r="G2" s="6">
        <v>22563</v>
      </c>
      <c r="H2" s="6">
        <v>14843</v>
      </c>
      <c r="I2" s="6">
        <v>22039</v>
      </c>
      <c r="J2" s="6">
        <v>3474</v>
      </c>
      <c r="K2" s="6">
        <v>21236</v>
      </c>
      <c r="L2" s="6">
        <v>12230</v>
      </c>
      <c r="M2" s="6">
        <v>18625</v>
      </c>
      <c r="N2" s="6">
        <v>11866</v>
      </c>
      <c r="O2" s="6">
        <v>34818</v>
      </c>
      <c r="P2" s="6">
        <v>27682</v>
      </c>
      <c r="Q2" s="6">
        <v>23263</v>
      </c>
      <c r="R2" s="6">
        <v>3535</v>
      </c>
      <c r="S2" s="6">
        <v>12894</v>
      </c>
      <c r="T2" s="6">
        <v>577487</v>
      </c>
      <c r="U2" s="9">
        <f>SUM(F2,H2:S2)</f>
        <v>232281</v>
      </c>
      <c r="V2" s="9">
        <f>T2-U2</f>
        <v>345206</v>
      </c>
    </row>
    <row r="3" spans="1:22" x14ac:dyDescent="0.3">
      <c r="A3" s="6">
        <v>23377</v>
      </c>
      <c r="B3" s="6">
        <v>47710</v>
      </c>
      <c r="C3" s="6">
        <v>79392</v>
      </c>
      <c r="D3" s="6">
        <v>15791</v>
      </c>
      <c r="E3" s="6">
        <v>40555</v>
      </c>
      <c r="F3" s="6">
        <v>25486</v>
      </c>
      <c r="G3" s="6">
        <v>22631</v>
      </c>
      <c r="H3" s="6">
        <v>14443</v>
      </c>
      <c r="I3" s="6">
        <v>21924</v>
      </c>
      <c r="J3" s="6">
        <v>3276</v>
      </c>
      <c r="K3" s="6">
        <v>21071</v>
      </c>
      <c r="L3" s="6">
        <v>12081</v>
      </c>
      <c r="M3" s="6">
        <v>18397</v>
      </c>
      <c r="N3" s="6">
        <v>11721</v>
      </c>
      <c r="O3" s="6">
        <v>36676</v>
      </c>
      <c r="P3" s="6">
        <v>29333</v>
      </c>
      <c r="Q3" s="6">
        <v>23968</v>
      </c>
      <c r="R3" s="6">
        <v>3751</v>
      </c>
      <c r="S3" s="6">
        <v>13291</v>
      </c>
      <c r="T3" s="6">
        <v>592437</v>
      </c>
      <c r="U3" s="9">
        <f t="shared" ref="U3:U51" si="0">SUM(F3,H3:S3)</f>
        <v>235418</v>
      </c>
      <c r="V3" s="9">
        <f t="shared" ref="V3:V51" si="1">T3-U3</f>
        <v>357019</v>
      </c>
    </row>
    <row r="4" spans="1:22" x14ac:dyDescent="0.3">
      <c r="A4" s="6">
        <v>24001</v>
      </c>
      <c r="B4" s="6">
        <v>50806</v>
      </c>
      <c r="C4" s="6">
        <v>81354</v>
      </c>
      <c r="D4" s="6">
        <v>16919</v>
      </c>
      <c r="E4" s="6">
        <v>42511</v>
      </c>
      <c r="F4" s="6">
        <v>26559</v>
      </c>
      <c r="G4" s="6">
        <v>23079</v>
      </c>
      <c r="H4" s="6">
        <v>14994</v>
      </c>
      <c r="I4" s="6">
        <v>23741</v>
      </c>
      <c r="J4" s="6">
        <v>3425</v>
      </c>
      <c r="K4" s="6">
        <v>21390</v>
      </c>
      <c r="L4" s="6">
        <v>12203</v>
      </c>
      <c r="M4" s="6">
        <v>18583</v>
      </c>
      <c r="N4" s="6">
        <v>11839</v>
      </c>
      <c r="O4" s="6">
        <v>36782</v>
      </c>
      <c r="P4" s="6">
        <v>30381</v>
      </c>
      <c r="Q4" s="6">
        <v>24647</v>
      </c>
      <c r="R4" s="6">
        <v>3823</v>
      </c>
      <c r="S4" s="6">
        <v>12988</v>
      </c>
      <c r="T4" s="6">
        <v>613736</v>
      </c>
      <c r="U4" s="9">
        <f t="shared" si="0"/>
        <v>241355</v>
      </c>
      <c r="V4" s="9">
        <f t="shared" si="1"/>
        <v>372381</v>
      </c>
    </row>
    <row r="5" spans="1:22" x14ac:dyDescent="0.3">
      <c r="A5" s="6">
        <v>23216</v>
      </c>
      <c r="B5" s="6">
        <v>51916</v>
      </c>
      <c r="C5" s="6">
        <v>81002</v>
      </c>
      <c r="D5" s="6">
        <v>17139</v>
      </c>
      <c r="E5" s="6">
        <v>41265</v>
      </c>
      <c r="F5" s="6">
        <v>25609</v>
      </c>
      <c r="G5" s="6">
        <v>23047</v>
      </c>
      <c r="H5" s="6">
        <v>15406</v>
      </c>
      <c r="I5" s="6">
        <v>26739</v>
      </c>
      <c r="J5" s="6">
        <v>3638</v>
      </c>
      <c r="K5" s="6">
        <v>21651</v>
      </c>
      <c r="L5" s="6">
        <v>12293</v>
      </c>
      <c r="M5" s="6">
        <v>18720</v>
      </c>
      <c r="N5" s="6">
        <v>11927</v>
      </c>
      <c r="O5" s="6">
        <v>37389</v>
      </c>
      <c r="P5" s="6">
        <v>32878</v>
      </c>
      <c r="Q5" s="6">
        <v>26520</v>
      </c>
      <c r="R5" s="6">
        <v>3940</v>
      </c>
      <c r="S5" s="6">
        <v>12995</v>
      </c>
      <c r="T5" s="6">
        <v>619219</v>
      </c>
      <c r="U5" s="9">
        <f t="shared" si="0"/>
        <v>249705</v>
      </c>
      <c r="V5" s="9">
        <f t="shared" si="1"/>
        <v>369514</v>
      </c>
    </row>
    <row r="6" spans="1:22" x14ac:dyDescent="0.3">
      <c r="A6" s="6">
        <v>28256</v>
      </c>
      <c r="B6" s="6">
        <v>53045</v>
      </c>
      <c r="C6" s="6">
        <v>84337</v>
      </c>
      <c r="D6" s="6">
        <v>18050</v>
      </c>
      <c r="E6" s="6">
        <v>42449</v>
      </c>
      <c r="F6" s="6">
        <v>26247</v>
      </c>
      <c r="G6" s="6">
        <v>23747</v>
      </c>
      <c r="H6" s="6">
        <v>15102</v>
      </c>
      <c r="I6" s="6">
        <v>27168</v>
      </c>
      <c r="J6" s="6">
        <v>3933</v>
      </c>
      <c r="K6" s="6">
        <v>22507</v>
      </c>
      <c r="L6" s="6">
        <v>12798</v>
      </c>
      <c r="M6" s="6">
        <v>19489</v>
      </c>
      <c r="N6" s="6">
        <v>12416</v>
      </c>
      <c r="O6" s="6">
        <v>38394</v>
      </c>
      <c r="P6" s="6">
        <v>35554</v>
      </c>
      <c r="Q6" s="6">
        <v>28337</v>
      </c>
      <c r="R6" s="6">
        <v>4095</v>
      </c>
      <c r="S6" s="6">
        <v>13291</v>
      </c>
      <c r="T6" s="6">
        <v>644300</v>
      </c>
      <c r="U6" s="9">
        <f t="shared" si="0"/>
        <v>259331</v>
      </c>
      <c r="V6" s="9">
        <f t="shared" si="1"/>
        <v>384969</v>
      </c>
    </row>
    <row r="7" spans="1:22" x14ac:dyDescent="0.3">
      <c r="A7" s="6">
        <v>24781</v>
      </c>
      <c r="B7" s="6">
        <v>51265</v>
      </c>
      <c r="C7" s="6">
        <v>87972</v>
      </c>
      <c r="D7" s="6">
        <v>19308</v>
      </c>
      <c r="E7" s="6">
        <v>43432</v>
      </c>
      <c r="F7" s="6">
        <v>27566</v>
      </c>
      <c r="G7" s="6">
        <v>24329</v>
      </c>
      <c r="H7" s="6">
        <v>15300</v>
      </c>
      <c r="I7" s="6">
        <v>27977</v>
      </c>
      <c r="J7" s="6">
        <v>4227</v>
      </c>
      <c r="K7" s="6">
        <v>24023</v>
      </c>
      <c r="L7" s="6">
        <v>13512</v>
      </c>
      <c r="M7" s="6">
        <v>20576</v>
      </c>
      <c r="N7" s="6">
        <v>13109</v>
      </c>
      <c r="O7" s="6">
        <v>37982</v>
      </c>
      <c r="P7" s="6">
        <v>38822</v>
      </c>
      <c r="Q7" s="6">
        <v>29013</v>
      </c>
      <c r="R7" s="6">
        <v>4204</v>
      </c>
      <c r="S7" s="6">
        <v>13565</v>
      </c>
      <c r="T7" s="6">
        <v>663859</v>
      </c>
      <c r="U7" s="9">
        <f t="shared" si="0"/>
        <v>269876</v>
      </c>
      <c r="V7" s="9">
        <f t="shared" si="1"/>
        <v>393983</v>
      </c>
    </row>
    <row r="8" spans="1:22" x14ac:dyDescent="0.3">
      <c r="A8" s="6">
        <v>21726</v>
      </c>
      <c r="B8" s="6">
        <v>51759</v>
      </c>
      <c r="C8" s="6">
        <v>89775</v>
      </c>
      <c r="D8" s="6">
        <v>20162</v>
      </c>
      <c r="E8" s="6">
        <v>46602</v>
      </c>
      <c r="F8" s="6">
        <v>27726</v>
      </c>
      <c r="G8" s="6">
        <v>25912</v>
      </c>
      <c r="H8" s="6">
        <v>15934</v>
      </c>
      <c r="I8" s="6">
        <v>29691</v>
      </c>
      <c r="J8" s="6">
        <v>4679</v>
      </c>
      <c r="K8" s="6">
        <v>25402</v>
      </c>
      <c r="L8" s="6">
        <v>14519</v>
      </c>
      <c r="M8" s="6">
        <v>22110</v>
      </c>
      <c r="N8" s="6">
        <v>14086</v>
      </c>
      <c r="O8" s="6">
        <v>39569</v>
      </c>
      <c r="P8" s="6">
        <v>40450</v>
      </c>
      <c r="Q8" s="6">
        <v>29773</v>
      </c>
      <c r="R8" s="6">
        <v>4338</v>
      </c>
      <c r="S8" s="6">
        <v>13976</v>
      </c>
      <c r="T8" s="6">
        <v>686031</v>
      </c>
      <c r="U8" s="9">
        <f t="shared" si="0"/>
        <v>282253</v>
      </c>
      <c r="V8" s="9">
        <f t="shared" si="1"/>
        <v>403778</v>
      </c>
    </row>
    <row r="9" spans="1:22" x14ac:dyDescent="0.3">
      <c r="A9" s="6">
        <v>25280</v>
      </c>
      <c r="B9" s="6">
        <v>50150</v>
      </c>
      <c r="C9" s="6">
        <v>92001</v>
      </c>
      <c r="D9" s="6">
        <v>21235</v>
      </c>
      <c r="E9" s="6">
        <v>48636</v>
      </c>
      <c r="F9" s="6">
        <v>28752</v>
      </c>
      <c r="G9" s="6">
        <v>26915</v>
      </c>
      <c r="H9" s="6">
        <v>16589</v>
      </c>
      <c r="I9" s="6">
        <v>30142</v>
      </c>
      <c r="J9" s="6">
        <v>5050</v>
      </c>
      <c r="K9" s="6">
        <v>25536</v>
      </c>
      <c r="L9" s="6">
        <v>15780</v>
      </c>
      <c r="M9" s="6">
        <v>24030</v>
      </c>
      <c r="N9" s="6">
        <v>15309</v>
      </c>
      <c r="O9" s="6">
        <v>40377</v>
      </c>
      <c r="P9" s="6">
        <v>40719</v>
      </c>
      <c r="Q9" s="6">
        <v>30263</v>
      </c>
      <c r="R9" s="6">
        <v>4600</v>
      </c>
      <c r="S9" s="6">
        <v>14245</v>
      </c>
      <c r="T9" s="6">
        <v>708843</v>
      </c>
      <c r="U9" s="9">
        <f t="shared" si="0"/>
        <v>291392</v>
      </c>
      <c r="V9" s="9">
        <f t="shared" si="1"/>
        <v>417451</v>
      </c>
    </row>
    <row r="10" spans="1:22" x14ac:dyDescent="0.3">
      <c r="A10" s="6">
        <v>19753</v>
      </c>
      <c r="B10" s="6">
        <v>52546</v>
      </c>
      <c r="C10" s="6">
        <v>84434</v>
      </c>
      <c r="D10" s="6">
        <v>21834</v>
      </c>
      <c r="E10" s="6">
        <v>43111</v>
      </c>
      <c r="F10" s="6">
        <v>26087</v>
      </c>
      <c r="G10" s="6">
        <v>27116</v>
      </c>
      <c r="H10" s="6">
        <v>16594</v>
      </c>
      <c r="I10" s="6">
        <v>29044</v>
      </c>
      <c r="J10" s="6">
        <v>5273</v>
      </c>
      <c r="K10" s="6">
        <v>25933</v>
      </c>
      <c r="L10" s="6">
        <v>15576</v>
      </c>
      <c r="M10" s="6">
        <v>23719</v>
      </c>
      <c r="N10" s="6">
        <v>15111</v>
      </c>
      <c r="O10" s="6">
        <v>40066</v>
      </c>
      <c r="P10" s="6">
        <v>39980</v>
      </c>
      <c r="Q10" s="6">
        <v>31243</v>
      </c>
      <c r="R10" s="6">
        <v>4641</v>
      </c>
      <c r="S10" s="6">
        <v>14498</v>
      </c>
      <c r="T10" s="6">
        <v>693075</v>
      </c>
      <c r="U10" s="9">
        <f t="shared" si="0"/>
        <v>287765</v>
      </c>
      <c r="V10" s="9">
        <f t="shared" si="1"/>
        <v>405310</v>
      </c>
    </row>
    <row r="11" spans="1:22" x14ac:dyDescent="0.3">
      <c r="A11" s="6">
        <v>28306</v>
      </c>
      <c r="B11" s="6">
        <v>57031</v>
      </c>
      <c r="C11" s="6">
        <v>85716</v>
      </c>
      <c r="D11" s="6">
        <v>22749</v>
      </c>
      <c r="E11" s="6">
        <v>43221</v>
      </c>
      <c r="F11" s="6">
        <v>27153</v>
      </c>
      <c r="G11" s="6">
        <v>28128</v>
      </c>
      <c r="H11" s="6">
        <v>16866</v>
      </c>
      <c r="I11" s="6">
        <v>30509</v>
      </c>
      <c r="J11" s="6">
        <v>5587</v>
      </c>
      <c r="K11" s="6">
        <v>26945</v>
      </c>
      <c r="L11" s="6">
        <v>15672</v>
      </c>
      <c r="M11" s="6">
        <v>23865</v>
      </c>
      <c r="N11" s="6">
        <v>15204</v>
      </c>
      <c r="O11" s="6">
        <v>43390</v>
      </c>
      <c r="P11" s="6">
        <v>41575</v>
      </c>
      <c r="Q11" s="6">
        <v>32625</v>
      </c>
      <c r="R11" s="6">
        <v>4935</v>
      </c>
      <c r="S11" s="6">
        <v>14664</v>
      </c>
      <c r="T11" s="6">
        <v>724899</v>
      </c>
      <c r="U11" s="9">
        <f t="shared" si="0"/>
        <v>298990</v>
      </c>
      <c r="V11" s="9">
        <f t="shared" si="1"/>
        <v>425909</v>
      </c>
    </row>
    <row r="12" spans="1:22" x14ac:dyDescent="0.3">
      <c r="A12" s="6">
        <v>28361</v>
      </c>
      <c r="B12" s="6">
        <v>64982</v>
      </c>
      <c r="C12" s="6">
        <v>90094</v>
      </c>
      <c r="D12" s="6">
        <v>24160</v>
      </c>
      <c r="E12" s="6">
        <v>46949</v>
      </c>
      <c r="F12" s="6">
        <v>28649</v>
      </c>
      <c r="G12" s="6">
        <v>29813</v>
      </c>
      <c r="H12" s="6">
        <v>17238</v>
      </c>
      <c r="I12" s="6">
        <v>32988</v>
      </c>
      <c r="J12" s="6">
        <v>6021</v>
      </c>
      <c r="K12" s="6">
        <v>28421</v>
      </c>
      <c r="L12" s="6">
        <v>17217</v>
      </c>
      <c r="M12" s="6">
        <v>26218</v>
      </c>
      <c r="N12" s="6">
        <v>16703</v>
      </c>
      <c r="O12" s="6">
        <v>44926</v>
      </c>
      <c r="P12" s="6">
        <v>42907</v>
      </c>
      <c r="Q12" s="6">
        <v>34692</v>
      </c>
      <c r="R12" s="6">
        <v>5359</v>
      </c>
      <c r="S12" s="6">
        <v>14766</v>
      </c>
      <c r="T12" s="6">
        <v>763163</v>
      </c>
      <c r="U12" s="9">
        <f t="shared" si="0"/>
        <v>316105</v>
      </c>
      <c r="V12" s="9">
        <f t="shared" si="1"/>
        <v>447058</v>
      </c>
    </row>
    <row r="13" spans="1:22" x14ac:dyDescent="0.3">
      <c r="A13" s="6">
        <v>26380</v>
      </c>
      <c r="B13" s="6">
        <v>71564</v>
      </c>
      <c r="C13" s="6">
        <v>90667</v>
      </c>
      <c r="D13" s="6">
        <v>25027</v>
      </c>
      <c r="E13" s="6">
        <v>49494</v>
      </c>
      <c r="F13" s="6">
        <v>28431</v>
      </c>
      <c r="G13" s="6">
        <v>30317</v>
      </c>
      <c r="H13" s="6">
        <v>17980</v>
      </c>
      <c r="I13" s="6">
        <v>34987</v>
      </c>
      <c r="J13" s="6">
        <v>6533</v>
      </c>
      <c r="K13" s="6">
        <v>31842</v>
      </c>
      <c r="L13" s="6">
        <v>18722</v>
      </c>
      <c r="M13" s="6">
        <v>28529</v>
      </c>
      <c r="N13" s="6">
        <v>18181</v>
      </c>
      <c r="O13" s="6">
        <v>46743</v>
      </c>
      <c r="P13" s="6">
        <v>45133</v>
      </c>
      <c r="Q13" s="6">
        <v>36347</v>
      </c>
      <c r="R13" s="6">
        <v>5593</v>
      </c>
      <c r="S13" s="6">
        <v>15628</v>
      </c>
      <c r="T13" s="6">
        <v>793428</v>
      </c>
      <c r="U13" s="9">
        <f t="shared" si="0"/>
        <v>334649</v>
      </c>
      <c r="V13" s="9">
        <f t="shared" si="1"/>
        <v>458779</v>
      </c>
    </row>
    <row r="14" spans="1:22" x14ac:dyDescent="0.3">
      <c r="A14" s="6">
        <v>26663</v>
      </c>
      <c r="B14" s="6">
        <v>67331</v>
      </c>
      <c r="C14" s="6">
        <v>93148</v>
      </c>
      <c r="D14" s="6">
        <v>25650</v>
      </c>
      <c r="E14" s="6">
        <v>48104</v>
      </c>
      <c r="F14" s="6">
        <v>28098</v>
      </c>
      <c r="G14" s="6">
        <v>29587</v>
      </c>
      <c r="H14" s="6">
        <v>18582</v>
      </c>
      <c r="I14" s="6">
        <v>35636</v>
      </c>
      <c r="J14" s="6">
        <v>7029</v>
      </c>
      <c r="K14" s="6">
        <v>39490</v>
      </c>
      <c r="L14" s="6">
        <v>20241</v>
      </c>
      <c r="M14" s="6">
        <v>30594</v>
      </c>
      <c r="N14" s="6">
        <v>19455</v>
      </c>
      <c r="O14" s="6">
        <v>48113</v>
      </c>
      <c r="P14" s="6">
        <v>47131</v>
      </c>
      <c r="Q14" s="6">
        <v>37257</v>
      </c>
      <c r="R14" s="6">
        <v>5617</v>
      </c>
      <c r="S14" s="6">
        <v>16192</v>
      </c>
      <c r="T14" s="6">
        <v>813760</v>
      </c>
      <c r="U14" s="9">
        <f t="shared" si="0"/>
        <v>353435</v>
      </c>
      <c r="V14" s="9">
        <f t="shared" si="1"/>
        <v>460325</v>
      </c>
    </row>
    <row r="15" spans="1:22" x14ac:dyDescent="0.3">
      <c r="A15" s="6">
        <v>26087</v>
      </c>
      <c r="B15" s="6">
        <v>79375</v>
      </c>
      <c r="C15" s="6">
        <v>99361</v>
      </c>
      <c r="D15" s="6">
        <v>26905</v>
      </c>
      <c r="E15" s="6">
        <v>51919</v>
      </c>
      <c r="F15" s="6">
        <v>30235</v>
      </c>
      <c r="G15" s="6">
        <v>30128</v>
      </c>
      <c r="H15" s="6">
        <v>19850</v>
      </c>
      <c r="I15" s="6">
        <v>37206</v>
      </c>
      <c r="J15" s="6">
        <v>7647</v>
      </c>
      <c r="K15" s="6">
        <v>45926</v>
      </c>
      <c r="L15" s="6">
        <v>22265</v>
      </c>
      <c r="M15" s="6">
        <v>32546</v>
      </c>
      <c r="N15" s="6">
        <v>20482</v>
      </c>
      <c r="O15" s="6">
        <v>50767</v>
      </c>
      <c r="P15" s="6">
        <v>48522</v>
      </c>
      <c r="Q15" s="6">
        <v>39754</v>
      </c>
      <c r="R15" s="6">
        <v>5841</v>
      </c>
      <c r="S15" s="6">
        <v>16748</v>
      </c>
      <c r="T15" s="6">
        <v>860583</v>
      </c>
      <c r="U15" s="9">
        <f t="shared" si="0"/>
        <v>377789</v>
      </c>
      <c r="V15" s="9">
        <f t="shared" si="1"/>
        <v>482794</v>
      </c>
    </row>
    <row r="16" spans="1:22" x14ac:dyDescent="0.3">
      <c r="A16" s="6">
        <v>27238</v>
      </c>
      <c r="B16" s="6">
        <v>83327</v>
      </c>
      <c r="C16" s="6">
        <v>105084</v>
      </c>
      <c r="D16" s="6">
        <v>28114</v>
      </c>
      <c r="E16" s="6">
        <v>57208</v>
      </c>
      <c r="F16" s="6">
        <v>33472</v>
      </c>
      <c r="G16" s="6">
        <v>31413</v>
      </c>
      <c r="H16" s="6">
        <v>20985</v>
      </c>
      <c r="I16" s="6">
        <v>38898</v>
      </c>
      <c r="J16" s="6">
        <v>8276</v>
      </c>
      <c r="K16" s="6">
        <v>43970</v>
      </c>
      <c r="L16" s="6">
        <v>22671</v>
      </c>
      <c r="M16" s="6">
        <v>34825</v>
      </c>
      <c r="N16" s="6">
        <v>22209</v>
      </c>
      <c r="O16" s="6">
        <v>51430</v>
      </c>
      <c r="P16" s="6">
        <v>49216</v>
      </c>
      <c r="Q16" s="6">
        <v>42483</v>
      </c>
      <c r="R16" s="6">
        <v>6154</v>
      </c>
      <c r="S16" s="6">
        <v>17683</v>
      </c>
      <c r="T16" s="6">
        <v>893962</v>
      </c>
      <c r="U16" s="9">
        <f t="shared" si="0"/>
        <v>392272</v>
      </c>
      <c r="V16" s="9">
        <f t="shared" si="1"/>
        <v>501690</v>
      </c>
    </row>
    <row r="17" spans="1:22" x14ac:dyDescent="0.3">
      <c r="A17" s="6">
        <v>29470</v>
      </c>
      <c r="B17" s="6">
        <v>91684</v>
      </c>
      <c r="C17" s="6">
        <v>103846</v>
      </c>
      <c r="D17" s="6">
        <v>29475</v>
      </c>
      <c r="E17" s="6">
        <v>58522</v>
      </c>
      <c r="F17" s="6">
        <v>34160</v>
      </c>
      <c r="G17" s="6">
        <v>32468</v>
      </c>
      <c r="H17" s="6">
        <v>21840</v>
      </c>
      <c r="I17" s="6">
        <v>39877</v>
      </c>
      <c r="J17" s="6">
        <v>9251</v>
      </c>
      <c r="K17" s="6">
        <v>47478</v>
      </c>
      <c r="L17" s="6">
        <v>24760</v>
      </c>
      <c r="M17" s="6">
        <v>37346</v>
      </c>
      <c r="N17" s="6">
        <v>23253</v>
      </c>
      <c r="O17" s="6">
        <v>50427</v>
      </c>
      <c r="P17" s="6">
        <v>52459</v>
      </c>
      <c r="Q17" s="6">
        <v>43569</v>
      </c>
      <c r="R17" s="6">
        <v>6263</v>
      </c>
      <c r="S17" s="6">
        <v>18919</v>
      </c>
      <c r="T17" s="6">
        <v>925958</v>
      </c>
      <c r="U17" s="9">
        <f t="shared" si="0"/>
        <v>409602</v>
      </c>
      <c r="V17" s="9">
        <f t="shared" si="1"/>
        <v>516356</v>
      </c>
    </row>
    <row r="18" spans="1:22" x14ac:dyDescent="0.3">
      <c r="A18" s="6">
        <v>31104</v>
      </c>
      <c r="B18" s="6">
        <v>96896</v>
      </c>
      <c r="C18" s="6">
        <v>101559</v>
      </c>
      <c r="D18" s="6">
        <v>29946</v>
      </c>
      <c r="E18" s="6">
        <v>54708</v>
      </c>
      <c r="F18" s="6">
        <v>31207</v>
      </c>
      <c r="G18" s="6">
        <v>32311</v>
      </c>
      <c r="H18" s="6">
        <v>21459</v>
      </c>
      <c r="I18" s="6">
        <v>40149</v>
      </c>
      <c r="J18" s="6">
        <v>9760</v>
      </c>
      <c r="K18" s="6">
        <v>47091</v>
      </c>
      <c r="L18" s="6">
        <v>25052</v>
      </c>
      <c r="M18" s="6">
        <v>37467</v>
      </c>
      <c r="N18" s="6">
        <v>23957</v>
      </c>
      <c r="O18" s="6">
        <v>51254</v>
      </c>
      <c r="P18" s="6">
        <v>52875</v>
      </c>
      <c r="Q18" s="6">
        <v>45795</v>
      </c>
      <c r="R18" s="6">
        <v>6367</v>
      </c>
      <c r="S18" s="6">
        <v>19111</v>
      </c>
      <c r="T18" s="6">
        <v>922422</v>
      </c>
      <c r="U18" s="9">
        <f t="shared" si="0"/>
        <v>411544</v>
      </c>
      <c r="V18" s="9">
        <f t="shared" si="1"/>
        <v>510878</v>
      </c>
    </row>
    <row r="19" spans="1:22" x14ac:dyDescent="0.3">
      <c r="A19" s="6">
        <v>29453</v>
      </c>
      <c r="B19" s="6">
        <v>101328</v>
      </c>
      <c r="C19" s="6">
        <v>98546</v>
      </c>
      <c r="D19" s="6">
        <v>30204</v>
      </c>
      <c r="E19" s="6">
        <v>50177</v>
      </c>
      <c r="F19" s="6">
        <v>30792</v>
      </c>
      <c r="G19" s="6">
        <v>33558</v>
      </c>
      <c r="H19" s="6">
        <v>21594</v>
      </c>
      <c r="I19" s="6">
        <v>41032</v>
      </c>
      <c r="J19" s="6">
        <v>10464</v>
      </c>
      <c r="K19" s="6">
        <v>49426</v>
      </c>
      <c r="L19" s="6">
        <v>24572</v>
      </c>
      <c r="M19" s="6">
        <v>39142</v>
      </c>
      <c r="N19" s="6">
        <v>24803</v>
      </c>
      <c r="O19" s="6">
        <v>53473</v>
      </c>
      <c r="P19" s="6">
        <v>53708</v>
      </c>
      <c r="Q19" s="6">
        <v>46729</v>
      </c>
      <c r="R19" s="6">
        <v>6516</v>
      </c>
      <c r="S19" s="6">
        <v>18888</v>
      </c>
      <c r="T19" s="6">
        <v>926367</v>
      </c>
      <c r="U19" s="9">
        <f t="shared" si="0"/>
        <v>421139</v>
      </c>
      <c r="V19" s="9">
        <f t="shared" si="1"/>
        <v>505228</v>
      </c>
    </row>
    <row r="20" spans="1:22" x14ac:dyDescent="0.3">
      <c r="A20" s="6">
        <v>31002</v>
      </c>
      <c r="B20" s="6">
        <v>102336</v>
      </c>
      <c r="C20" s="6">
        <v>100651</v>
      </c>
      <c r="D20" s="6">
        <v>30731</v>
      </c>
      <c r="E20" s="6">
        <v>53097</v>
      </c>
      <c r="F20" s="6">
        <v>31040</v>
      </c>
      <c r="G20" s="6">
        <v>34346</v>
      </c>
      <c r="H20" s="6">
        <v>21370</v>
      </c>
      <c r="I20" s="6">
        <v>41309</v>
      </c>
      <c r="J20" s="6">
        <v>11687</v>
      </c>
      <c r="K20" s="6">
        <v>51459</v>
      </c>
      <c r="L20" s="6">
        <v>26735</v>
      </c>
      <c r="M20" s="6">
        <v>37760</v>
      </c>
      <c r="N20" s="6">
        <v>25713</v>
      </c>
      <c r="O20" s="6">
        <v>54780</v>
      </c>
      <c r="P20" s="6">
        <v>57635</v>
      </c>
      <c r="Q20" s="6">
        <v>47688</v>
      </c>
      <c r="R20" s="6">
        <v>6601</v>
      </c>
      <c r="S20" s="6">
        <v>19242</v>
      </c>
      <c r="T20" s="6">
        <v>963840</v>
      </c>
      <c r="U20" s="9">
        <f t="shared" si="0"/>
        <v>433019</v>
      </c>
      <c r="V20" s="9">
        <f t="shared" si="1"/>
        <v>530821</v>
      </c>
    </row>
    <row r="21" spans="1:22" x14ac:dyDescent="0.3">
      <c r="A21" s="6">
        <v>32286</v>
      </c>
      <c r="B21" s="6">
        <v>104123</v>
      </c>
      <c r="C21" s="6">
        <v>105142</v>
      </c>
      <c r="D21" s="6">
        <v>31704</v>
      </c>
      <c r="E21" s="6">
        <v>56341</v>
      </c>
      <c r="F21" s="6">
        <v>33436</v>
      </c>
      <c r="G21" s="6">
        <v>35535</v>
      </c>
      <c r="H21" s="6">
        <v>22813</v>
      </c>
      <c r="I21" s="6">
        <v>43560</v>
      </c>
      <c r="J21" s="6">
        <v>12766</v>
      </c>
      <c r="K21" s="6">
        <v>57259</v>
      </c>
      <c r="L21" s="6">
        <v>27462</v>
      </c>
      <c r="M21" s="6">
        <v>40372</v>
      </c>
      <c r="N21" s="6">
        <v>26886</v>
      </c>
      <c r="O21" s="6">
        <v>57063</v>
      </c>
      <c r="P21" s="6">
        <v>58158</v>
      </c>
      <c r="Q21" s="6">
        <v>49558</v>
      </c>
      <c r="R21" s="6">
        <v>6757</v>
      </c>
      <c r="S21" s="6">
        <v>19413</v>
      </c>
      <c r="T21" s="6">
        <v>1002198</v>
      </c>
      <c r="U21" s="9">
        <f t="shared" si="0"/>
        <v>455503</v>
      </c>
      <c r="V21" s="9">
        <f t="shared" si="1"/>
        <v>546695</v>
      </c>
    </row>
    <row r="22" spans="1:22" x14ac:dyDescent="0.3">
      <c r="A22" s="6">
        <v>27555</v>
      </c>
      <c r="B22" s="6">
        <v>111584</v>
      </c>
      <c r="C22" s="6">
        <v>107374</v>
      </c>
      <c r="D22" s="6">
        <v>32510</v>
      </c>
      <c r="E22" s="6">
        <v>59458</v>
      </c>
      <c r="F22" s="6">
        <v>37204</v>
      </c>
      <c r="G22" s="6">
        <v>37290</v>
      </c>
      <c r="H22" s="6">
        <v>24763</v>
      </c>
      <c r="I22" s="6">
        <v>46191</v>
      </c>
      <c r="J22" s="6">
        <v>14276</v>
      </c>
      <c r="K22" s="6">
        <v>56227</v>
      </c>
      <c r="L22" s="6">
        <v>29657</v>
      </c>
      <c r="M22" s="6">
        <v>48048</v>
      </c>
      <c r="N22" s="6">
        <v>30677</v>
      </c>
      <c r="O22" s="6">
        <v>59442</v>
      </c>
      <c r="P22" s="6">
        <v>58526</v>
      </c>
      <c r="Q22" s="6">
        <v>51737</v>
      </c>
      <c r="R22" s="6">
        <v>7133</v>
      </c>
      <c r="S22" s="6">
        <v>20632</v>
      </c>
      <c r="T22" s="6">
        <v>1041115</v>
      </c>
      <c r="U22" s="9">
        <f t="shared" si="0"/>
        <v>484513</v>
      </c>
      <c r="V22" s="9">
        <f t="shared" si="1"/>
        <v>556602</v>
      </c>
    </row>
    <row r="23" spans="1:22" x14ac:dyDescent="0.3">
      <c r="A23" s="6">
        <v>33361</v>
      </c>
      <c r="B23" s="6">
        <v>121516</v>
      </c>
      <c r="C23" s="6">
        <v>109813</v>
      </c>
      <c r="D23" s="6">
        <v>32814</v>
      </c>
      <c r="E23" s="6">
        <v>60429</v>
      </c>
      <c r="F23" s="6">
        <v>39608</v>
      </c>
      <c r="G23" s="6">
        <v>38937</v>
      </c>
      <c r="H23" s="6">
        <v>24836</v>
      </c>
      <c r="I23" s="6">
        <v>49697</v>
      </c>
      <c r="J23" s="6">
        <v>15052</v>
      </c>
      <c r="K23" s="6">
        <v>58257</v>
      </c>
      <c r="L23" s="6">
        <v>30738</v>
      </c>
      <c r="M23" s="6">
        <v>48606</v>
      </c>
      <c r="N23" s="6">
        <v>30675</v>
      </c>
      <c r="O23" s="6">
        <v>59735</v>
      </c>
      <c r="P23" s="6">
        <v>59752</v>
      </c>
      <c r="Q23" s="6">
        <v>54696</v>
      </c>
      <c r="R23" s="6">
        <v>7092</v>
      </c>
      <c r="S23" s="6">
        <v>21585</v>
      </c>
      <c r="T23" s="6">
        <v>1081343</v>
      </c>
      <c r="U23" s="9">
        <f t="shared" si="0"/>
        <v>500329</v>
      </c>
      <c r="V23" s="9">
        <f t="shared" si="1"/>
        <v>581014</v>
      </c>
    </row>
    <row r="24" spans="1:22" x14ac:dyDescent="0.3">
      <c r="A24" s="6">
        <v>36041</v>
      </c>
      <c r="B24" s="6">
        <v>123250</v>
      </c>
      <c r="C24" s="6">
        <v>111473</v>
      </c>
      <c r="D24" s="6">
        <v>32668</v>
      </c>
      <c r="E24" s="6">
        <v>62049</v>
      </c>
      <c r="F24" s="6">
        <v>41736</v>
      </c>
      <c r="G24" s="6">
        <v>40932</v>
      </c>
      <c r="H24" s="6">
        <v>26332</v>
      </c>
      <c r="I24" s="6">
        <v>51818</v>
      </c>
      <c r="J24" s="6">
        <v>16160</v>
      </c>
      <c r="K24" s="6">
        <v>62094</v>
      </c>
      <c r="L24" s="6">
        <v>32437</v>
      </c>
      <c r="M24" s="6">
        <v>51121</v>
      </c>
      <c r="N24" s="6">
        <v>31216</v>
      </c>
      <c r="O24" s="6">
        <v>62482</v>
      </c>
      <c r="P24" s="6">
        <v>62147</v>
      </c>
      <c r="Q24" s="6">
        <v>56582</v>
      </c>
      <c r="R24" s="6">
        <v>7279</v>
      </c>
      <c r="S24" s="6">
        <v>22741</v>
      </c>
      <c r="T24" s="6">
        <v>1123658</v>
      </c>
      <c r="U24" s="9">
        <f t="shared" si="0"/>
        <v>524145</v>
      </c>
      <c r="V24" s="9">
        <f t="shared" si="1"/>
        <v>599513</v>
      </c>
    </row>
    <row r="25" spans="1:22" x14ac:dyDescent="0.3">
      <c r="A25" s="6">
        <v>36301</v>
      </c>
      <c r="B25" s="6">
        <v>128038</v>
      </c>
      <c r="C25" s="6">
        <v>115172</v>
      </c>
      <c r="D25" s="6">
        <v>34226</v>
      </c>
      <c r="E25" s="6">
        <v>68412</v>
      </c>
      <c r="F25" s="6">
        <v>44661</v>
      </c>
      <c r="G25" s="6">
        <v>42477</v>
      </c>
      <c r="H25" s="6">
        <v>27434</v>
      </c>
      <c r="I25" s="6">
        <v>53058</v>
      </c>
      <c r="J25" s="6">
        <v>17537</v>
      </c>
      <c r="K25" s="6">
        <v>66328</v>
      </c>
      <c r="L25" s="6">
        <v>33732</v>
      </c>
      <c r="M25" s="6">
        <v>53941</v>
      </c>
      <c r="N25" s="6">
        <v>34494</v>
      </c>
      <c r="O25" s="6">
        <v>62446</v>
      </c>
      <c r="P25" s="6">
        <v>63928</v>
      </c>
      <c r="Q25" s="6">
        <v>58787</v>
      </c>
      <c r="R25" s="6">
        <v>7664</v>
      </c>
      <c r="S25" s="6">
        <v>23264</v>
      </c>
      <c r="T25" s="6">
        <v>1176057</v>
      </c>
      <c r="U25" s="9">
        <f t="shared" si="0"/>
        <v>547274</v>
      </c>
      <c r="V25" s="9">
        <f t="shared" si="1"/>
        <v>628783</v>
      </c>
    </row>
    <row r="26" spans="1:22" x14ac:dyDescent="0.3">
      <c r="A26" s="6">
        <v>39951</v>
      </c>
      <c r="B26" s="6">
        <v>127784</v>
      </c>
      <c r="C26" s="6">
        <v>117932</v>
      </c>
      <c r="D26" s="6">
        <v>35026</v>
      </c>
      <c r="E26" s="6">
        <v>74616</v>
      </c>
      <c r="F26" s="6">
        <v>46233</v>
      </c>
      <c r="G26" s="6">
        <v>44801</v>
      </c>
      <c r="H26" s="6">
        <v>29766</v>
      </c>
      <c r="I26" s="6">
        <v>54555</v>
      </c>
      <c r="J26" s="6">
        <v>18746</v>
      </c>
      <c r="K26" s="6">
        <v>73192</v>
      </c>
      <c r="L26" s="6">
        <v>34089</v>
      </c>
      <c r="M26" s="6">
        <v>59216</v>
      </c>
      <c r="N26" s="6">
        <v>37692</v>
      </c>
      <c r="O26" s="6">
        <v>65847</v>
      </c>
      <c r="P26" s="6">
        <v>66162</v>
      </c>
      <c r="Q26" s="6">
        <v>60033</v>
      </c>
      <c r="R26" s="6">
        <v>8117</v>
      </c>
      <c r="S26" s="6">
        <v>24058</v>
      </c>
      <c r="T26" s="6">
        <v>1235185</v>
      </c>
      <c r="U26" s="9">
        <f t="shared" si="0"/>
        <v>577706</v>
      </c>
      <c r="V26" s="9">
        <f t="shared" si="1"/>
        <v>657479</v>
      </c>
    </row>
    <row r="27" spans="1:22" x14ac:dyDescent="0.3">
      <c r="A27" s="6">
        <v>42690</v>
      </c>
      <c r="B27" s="6">
        <v>134426</v>
      </c>
      <c r="C27" s="6">
        <v>119445</v>
      </c>
      <c r="D27" s="6">
        <v>35788</v>
      </c>
      <c r="E27" s="6">
        <v>79634</v>
      </c>
      <c r="F27" s="6">
        <v>48784</v>
      </c>
      <c r="G27" s="6">
        <v>46507</v>
      </c>
      <c r="H27" s="6">
        <v>31513</v>
      </c>
      <c r="I27" s="6">
        <v>56772</v>
      </c>
      <c r="J27" s="6">
        <v>19367</v>
      </c>
      <c r="K27" s="6">
        <v>77324</v>
      </c>
      <c r="L27" s="6">
        <v>35892</v>
      </c>
      <c r="M27" s="6">
        <v>62038</v>
      </c>
      <c r="N27" s="6">
        <v>39758</v>
      </c>
      <c r="O27" s="6">
        <v>67102</v>
      </c>
      <c r="P27" s="6">
        <v>67100</v>
      </c>
      <c r="Q27" s="6">
        <v>63021</v>
      </c>
      <c r="R27" s="6">
        <v>8440</v>
      </c>
      <c r="S27" s="6">
        <v>24762</v>
      </c>
      <c r="T27" s="6">
        <v>1283623</v>
      </c>
      <c r="U27" s="9">
        <f t="shared" si="0"/>
        <v>601873</v>
      </c>
      <c r="V27" s="9">
        <f t="shared" si="1"/>
        <v>681750</v>
      </c>
    </row>
    <row r="28" spans="1:22" x14ac:dyDescent="0.3">
      <c r="A28" s="6">
        <v>44384</v>
      </c>
      <c r="B28" s="6">
        <v>145155</v>
      </c>
      <c r="C28" s="6">
        <v>122204</v>
      </c>
      <c r="D28" s="6">
        <v>36489</v>
      </c>
      <c r="E28" s="6">
        <v>68418</v>
      </c>
      <c r="F28" s="6">
        <v>48753</v>
      </c>
      <c r="G28" s="6">
        <v>48356</v>
      </c>
      <c r="H28" s="6">
        <v>32694</v>
      </c>
      <c r="I28" s="6">
        <v>59115</v>
      </c>
      <c r="J28" s="6">
        <v>20107</v>
      </c>
      <c r="K28" s="6">
        <v>76604</v>
      </c>
      <c r="L28" s="6">
        <v>35490</v>
      </c>
      <c r="M28" s="6">
        <v>68948</v>
      </c>
      <c r="N28" s="6">
        <v>42860</v>
      </c>
      <c r="O28" s="6">
        <v>68720</v>
      </c>
      <c r="P28" s="6">
        <v>68447</v>
      </c>
      <c r="Q28" s="6">
        <v>66610</v>
      </c>
      <c r="R28" s="6">
        <v>8837</v>
      </c>
      <c r="S28" s="6">
        <v>26121</v>
      </c>
      <c r="T28" s="6">
        <v>1309618</v>
      </c>
      <c r="U28" s="9">
        <f t="shared" si="0"/>
        <v>623306</v>
      </c>
      <c r="V28" s="9">
        <f t="shared" si="1"/>
        <v>686312</v>
      </c>
    </row>
    <row r="29" spans="1:22" x14ac:dyDescent="0.3">
      <c r="A29" s="6">
        <v>45804</v>
      </c>
      <c r="B29" s="6">
        <v>146112</v>
      </c>
      <c r="C29" s="6">
        <v>125572</v>
      </c>
      <c r="D29" s="6">
        <v>37014</v>
      </c>
      <c r="E29" s="6">
        <v>76998</v>
      </c>
      <c r="F29" s="6">
        <v>50176</v>
      </c>
      <c r="G29" s="6">
        <v>51421</v>
      </c>
      <c r="H29" s="6">
        <v>32752</v>
      </c>
      <c r="I29" s="6">
        <v>61208</v>
      </c>
      <c r="J29" s="6">
        <v>20767</v>
      </c>
      <c r="K29" s="6">
        <v>81032</v>
      </c>
      <c r="L29" s="6">
        <v>36980</v>
      </c>
      <c r="M29" s="6">
        <v>72282</v>
      </c>
      <c r="N29" s="6">
        <v>45469</v>
      </c>
      <c r="O29" s="6">
        <v>71792</v>
      </c>
      <c r="P29" s="6">
        <v>69971</v>
      </c>
      <c r="Q29" s="6">
        <v>70550</v>
      </c>
      <c r="R29" s="6">
        <v>8891</v>
      </c>
      <c r="S29" s="6">
        <v>26421</v>
      </c>
      <c r="T29" s="6">
        <v>1361736</v>
      </c>
      <c r="U29" s="9">
        <f t="shared" si="0"/>
        <v>648291</v>
      </c>
      <c r="V29" s="9">
        <f t="shared" si="1"/>
        <v>713445</v>
      </c>
    </row>
    <row r="30" spans="1:22" x14ac:dyDescent="0.3">
      <c r="A30" s="6">
        <v>35941</v>
      </c>
      <c r="B30" s="6">
        <v>146278</v>
      </c>
      <c r="C30" s="6">
        <v>130811</v>
      </c>
      <c r="D30" s="6">
        <v>37066</v>
      </c>
      <c r="E30" s="6">
        <v>89762</v>
      </c>
      <c r="F30" s="6">
        <v>52527</v>
      </c>
      <c r="G30" s="6">
        <v>53929</v>
      </c>
      <c r="H30" s="6">
        <v>33836</v>
      </c>
      <c r="I30" s="6">
        <v>64778</v>
      </c>
      <c r="J30" s="6">
        <v>22079</v>
      </c>
      <c r="K30" s="6">
        <v>82781</v>
      </c>
      <c r="L30" s="6">
        <v>39652</v>
      </c>
      <c r="M30" s="6">
        <v>73553</v>
      </c>
      <c r="N30" s="6">
        <v>45716</v>
      </c>
      <c r="O30" s="6">
        <v>71411</v>
      </c>
      <c r="P30" s="6">
        <v>71364</v>
      </c>
      <c r="Q30" s="6">
        <v>73582</v>
      </c>
      <c r="R30" s="6">
        <v>9270</v>
      </c>
      <c r="S30" s="6">
        <v>27683</v>
      </c>
      <c r="T30" s="6">
        <v>1403823</v>
      </c>
      <c r="U30" s="9">
        <f t="shared" si="0"/>
        <v>668232</v>
      </c>
      <c r="V30" s="9">
        <f t="shared" si="1"/>
        <v>735591</v>
      </c>
    </row>
    <row r="31" spans="1:22" x14ac:dyDescent="0.3">
      <c r="A31" s="6">
        <v>45154</v>
      </c>
      <c r="B31" s="6">
        <v>141991</v>
      </c>
      <c r="C31" s="6">
        <v>132689</v>
      </c>
      <c r="D31" s="6">
        <v>37183</v>
      </c>
      <c r="E31" s="6">
        <v>97283</v>
      </c>
      <c r="F31" s="6">
        <v>55180</v>
      </c>
      <c r="G31" s="6">
        <v>57007</v>
      </c>
      <c r="H31" s="6">
        <v>35259</v>
      </c>
      <c r="I31" s="6">
        <v>67373</v>
      </c>
      <c r="J31" s="6">
        <v>23064</v>
      </c>
      <c r="K31" s="6">
        <v>88594</v>
      </c>
      <c r="L31" s="6">
        <v>40190</v>
      </c>
      <c r="M31" s="6">
        <v>77233</v>
      </c>
      <c r="N31" s="6">
        <v>45725</v>
      </c>
      <c r="O31" s="6">
        <v>72836</v>
      </c>
      <c r="P31" s="6">
        <v>72712</v>
      </c>
      <c r="Q31" s="6">
        <v>76903</v>
      </c>
      <c r="R31" s="6">
        <v>9932</v>
      </c>
      <c r="S31" s="6">
        <v>28931</v>
      </c>
      <c r="T31" s="6">
        <v>1463125</v>
      </c>
      <c r="U31" s="9">
        <f t="shared" si="0"/>
        <v>693932</v>
      </c>
      <c r="V31" s="9">
        <f t="shared" si="1"/>
        <v>769193</v>
      </c>
    </row>
    <row r="32" spans="1:22" x14ac:dyDescent="0.3">
      <c r="A32" s="6">
        <v>47090</v>
      </c>
      <c r="B32" s="6">
        <v>150343</v>
      </c>
      <c r="C32" s="6">
        <v>131499</v>
      </c>
      <c r="D32" s="6">
        <v>37580</v>
      </c>
      <c r="E32" s="6">
        <v>102141</v>
      </c>
      <c r="F32" s="6">
        <v>57061</v>
      </c>
      <c r="G32" s="6">
        <v>59925</v>
      </c>
      <c r="H32" s="6">
        <v>37047</v>
      </c>
      <c r="I32" s="6">
        <v>71421</v>
      </c>
      <c r="J32" s="6">
        <v>23712</v>
      </c>
      <c r="K32" s="6">
        <v>93132</v>
      </c>
      <c r="L32" s="6">
        <v>40330</v>
      </c>
      <c r="M32" s="6">
        <v>78511</v>
      </c>
      <c r="N32" s="6">
        <v>47667</v>
      </c>
      <c r="O32" s="6">
        <v>75415</v>
      </c>
      <c r="P32" s="6">
        <v>74071</v>
      </c>
      <c r="Q32" s="6">
        <v>79842</v>
      </c>
      <c r="R32" s="6">
        <v>10476</v>
      </c>
      <c r="S32" s="6">
        <v>28368</v>
      </c>
      <c r="T32" s="6">
        <v>1509274</v>
      </c>
      <c r="U32" s="9">
        <f t="shared" si="0"/>
        <v>717053</v>
      </c>
      <c r="V32" s="9">
        <f t="shared" si="1"/>
        <v>792221</v>
      </c>
    </row>
    <row r="33" spans="1:22" x14ac:dyDescent="0.3">
      <c r="A33" s="6">
        <v>48459</v>
      </c>
      <c r="B33" s="6">
        <v>153092</v>
      </c>
      <c r="C33" s="6">
        <v>130732</v>
      </c>
      <c r="D33" s="6">
        <v>38243</v>
      </c>
      <c r="E33" s="6">
        <v>108767</v>
      </c>
      <c r="F33" s="6">
        <v>58962</v>
      </c>
      <c r="G33" s="6">
        <v>60741</v>
      </c>
      <c r="H33" s="6">
        <v>38050</v>
      </c>
      <c r="I33" s="6">
        <v>73563</v>
      </c>
      <c r="J33" s="6">
        <v>24648</v>
      </c>
      <c r="K33" s="6">
        <v>96939</v>
      </c>
      <c r="L33" s="6">
        <v>42267</v>
      </c>
      <c r="M33" s="6">
        <v>81569</v>
      </c>
      <c r="N33" s="6">
        <v>50641</v>
      </c>
      <c r="O33" s="6">
        <v>76936</v>
      </c>
      <c r="P33" s="6">
        <v>75027</v>
      </c>
      <c r="Q33" s="6">
        <v>82820</v>
      </c>
      <c r="R33" s="6">
        <v>10620</v>
      </c>
      <c r="S33" s="6">
        <v>28235</v>
      </c>
      <c r="T33" s="6">
        <v>1550859</v>
      </c>
      <c r="U33" s="9">
        <f t="shared" si="0"/>
        <v>740277</v>
      </c>
      <c r="V33" s="9">
        <f t="shared" si="1"/>
        <v>810582</v>
      </c>
    </row>
    <row r="34" spans="1:22" x14ac:dyDescent="0.3">
      <c r="A34" s="6">
        <v>41124</v>
      </c>
      <c r="B34" s="6">
        <v>167060</v>
      </c>
      <c r="C34" s="6">
        <v>133272</v>
      </c>
      <c r="D34" s="6">
        <v>38612</v>
      </c>
      <c r="E34" s="6">
        <v>114825</v>
      </c>
      <c r="F34" s="6">
        <v>60252</v>
      </c>
      <c r="G34" s="6">
        <v>64802</v>
      </c>
      <c r="H34" s="6">
        <v>38853</v>
      </c>
      <c r="I34" s="6">
        <v>77722</v>
      </c>
      <c r="J34" s="6">
        <v>26337</v>
      </c>
      <c r="K34" s="6">
        <v>109104</v>
      </c>
      <c r="L34" s="6">
        <v>40195</v>
      </c>
      <c r="M34" s="6">
        <v>84258</v>
      </c>
      <c r="N34" s="6">
        <v>52799</v>
      </c>
      <c r="O34" s="6">
        <v>80598</v>
      </c>
      <c r="P34" s="6">
        <v>76720</v>
      </c>
      <c r="Q34" s="6">
        <v>84602</v>
      </c>
      <c r="R34" s="6">
        <v>11417</v>
      </c>
      <c r="S34" s="6">
        <v>28837</v>
      </c>
      <c r="T34" s="6">
        <v>1609379</v>
      </c>
      <c r="U34" s="9">
        <f t="shared" si="0"/>
        <v>771694</v>
      </c>
      <c r="V34" s="9">
        <f t="shared" si="1"/>
        <v>837685</v>
      </c>
    </row>
    <row r="35" spans="1:22" x14ac:dyDescent="0.3">
      <c r="A35" s="6">
        <v>44490</v>
      </c>
      <c r="B35" s="6">
        <v>172255</v>
      </c>
      <c r="C35" s="6">
        <v>138580</v>
      </c>
      <c r="D35" s="6">
        <v>38824</v>
      </c>
      <c r="E35" s="6">
        <v>123045</v>
      </c>
      <c r="F35" s="6">
        <v>62238</v>
      </c>
      <c r="G35" s="6">
        <v>69064</v>
      </c>
      <c r="H35" s="6">
        <v>38915</v>
      </c>
      <c r="I35" s="6">
        <v>82094</v>
      </c>
      <c r="J35" s="6">
        <v>27912</v>
      </c>
      <c r="K35" s="6">
        <v>112775</v>
      </c>
      <c r="L35" s="6">
        <v>38946</v>
      </c>
      <c r="M35" s="6">
        <v>87370</v>
      </c>
      <c r="N35" s="6">
        <v>56465</v>
      </c>
      <c r="O35" s="6">
        <v>81052</v>
      </c>
      <c r="P35" s="6">
        <v>78660</v>
      </c>
      <c r="Q35" s="6">
        <v>89995</v>
      </c>
      <c r="R35" s="6">
        <v>11649</v>
      </c>
      <c r="S35" s="6">
        <v>29419</v>
      </c>
      <c r="T35" s="6">
        <v>1667095</v>
      </c>
      <c r="U35" s="9">
        <f t="shared" si="0"/>
        <v>797490</v>
      </c>
      <c r="V35" s="9">
        <f t="shared" si="1"/>
        <v>869605</v>
      </c>
    </row>
    <row r="36" spans="1:22" x14ac:dyDescent="0.3">
      <c r="A36" s="6">
        <v>52177</v>
      </c>
      <c r="B36" s="6">
        <v>178936</v>
      </c>
      <c r="C36" s="6">
        <v>131356</v>
      </c>
      <c r="D36" s="6">
        <v>40675</v>
      </c>
      <c r="E36" s="6">
        <v>128509</v>
      </c>
      <c r="F36" s="6">
        <v>62933</v>
      </c>
      <c r="G36" s="6">
        <v>68953</v>
      </c>
      <c r="H36" s="6">
        <v>38168</v>
      </c>
      <c r="I36" s="6">
        <v>81840</v>
      </c>
      <c r="J36" s="6">
        <v>28402</v>
      </c>
      <c r="K36" s="6">
        <v>111811</v>
      </c>
      <c r="L36" s="6">
        <v>41139</v>
      </c>
      <c r="M36" s="6">
        <v>92427</v>
      </c>
      <c r="N36" s="6">
        <v>52721</v>
      </c>
      <c r="O36" s="6">
        <v>85878</v>
      </c>
      <c r="P36" s="6">
        <v>81342</v>
      </c>
      <c r="Q36" s="6">
        <v>95466</v>
      </c>
      <c r="R36" s="6">
        <v>12627</v>
      </c>
      <c r="S36" s="6">
        <v>30220</v>
      </c>
      <c r="T36" s="6">
        <v>1698646</v>
      </c>
      <c r="U36" s="9">
        <f t="shared" si="0"/>
        <v>814974</v>
      </c>
      <c r="V36" s="9">
        <f t="shared" si="1"/>
        <v>883672</v>
      </c>
    </row>
    <row r="37" spans="1:22" x14ac:dyDescent="0.3">
      <c r="A37" s="6">
        <v>51794</v>
      </c>
      <c r="B37" s="6">
        <v>193206</v>
      </c>
      <c r="C37" s="6">
        <v>131959</v>
      </c>
      <c r="D37" s="6">
        <v>41286</v>
      </c>
      <c r="E37" s="6">
        <v>129329</v>
      </c>
      <c r="F37" s="6">
        <v>64771</v>
      </c>
      <c r="G37" s="6">
        <v>70145</v>
      </c>
      <c r="H37" s="6">
        <v>37772</v>
      </c>
      <c r="I37" s="6">
        <v>83228</v>
      </c>
      <c r="J37" s="6">
        <v>29051</v>
      </c>
      <c r="K37" s="6">
        <v>114003</v>
      </c>
      <c r="L37" s="6">
        <v>41484</v>
      </c>
      <c r="M37" s="6">
        <v>98394</v>
      </c>
      <c r="N37" s="6">
        <v>52107</v>
      </c>
      <c r="O37" s="6">
        <v>86192</v>
      </c>
      <c r="P37" s="6">
        <v>83586</v>
      </c>
      <c r="Q37" s="6">
        <v>100291</v>
      </c>
      <c r="R37" s="6">
        <v>12708</v>
      </c>
      <c r="S37" s="6">
        <v>30224</v>
      </c>
      <c r="T37" s="6">
        <v>1736467</v>
      </c>
      <c r="U37" s="9">
        <f t="shared" si="0"/>
        <v>833811</v>
      </c>
      <c r="V37" s="9">
        <f t="shared" si="1"/>
        <v>902656</v>
      </c>
    </row>
    <row r="38" spans="1:22" x14ac:dyDescent="0.3">
      <c r="A38" s="6">
        <v>53561</v>
      </c>
      <c r="B38" s="6">
        <v>195601</v>
      </c>
      <c r="C38" s="6">
        <v>131474</v>
      </c>
      <c r="D38" s="6">
        <v>42214</v>
      </c>
      <c r="E38" s="6">
        <v>133101</v>
      </c>
      <c r="F38" s="6">
        <v>64526</v>
      </c>
      <c r="G38" s="6">
        <v>71712</v>
      </c>
      <c r="H38" s="6">
        <v>38614</v>
      </c>
      <c r="I38" s="6">
        <v>85652</v>
      </c>
      <c r="J38" s="6">
        <v>30008</v>
      </c>
      <c r="K38" s="6">
        <v>116910</v>
      </c>
      <c r="L38" s="6">
        <v>41929</v>
      </c>
      <c r="M38" s="6">
        <v>106160</v>
      </c>
      <c r="N38" s="6">
        <v>55439</v>
      </c>
      <c r="O38" s="6">
        <v>88592</v>
      </c>
      <c r="P38" s="6">
        <v>84627</v>
      </c>
      <c r="Q38" s="6">
        <v>102264</v>
      </c>
      <c r="R38" s="6">
        <v>13049</v>
      </c>
      <c r="S38" s="6">
        <v>30555</v>
      </c>
      <c r="T38" s="6">
        <v>1778298</v>
      </c>
      <c r="U38" s="9">
        <f t="shared" si="0"/>
        <v>858325</v>
      </c>
      <c r="V38" s="9">
        <f t="shared" si="1"/>
        <v>919973</v>
      </c>
    </row>
    <row r="39" spans="1:22" x14ac:dyDescent="0.3">
      <c r="A39" s="6">
        <v>54054</v>
      </c>
      <c r="B39" s="6">
        <v>209575</v>
      </c>
      <c r="C39" s="6">
        <v>132971</v>
      </c>
      <c r="D39" s="6">
        <v>42285</v>
      </c>
      <c r="E39" s="6">
        <v>148490</v>
      </c>
      <c r="F39" s="6">
        <v>68346</v>
      </c>
      <c r="G39" s="6">
        <v>74162</v>
      </c>
      <c r="H39" s="6">
        <v>39892</v>
      </c>
      <c r="I39" s="6">
        <v>89237</v>
      </c>
      <c r="J39" s="6">
        <v>30499</v>
      </c>
      <c r="K39" s="6">
        <v>121861</v>
      </c>
      <c r="L39" s="6">
        <v>45068</v>
      </c>
      <c r="M39" s="6">
        <v>111174</v>
      </c>
      <c r="N39" s="6">
        <v>55137</v>
      </c>
      <c r="O39" s="6">
        <v>91561</v>
      </c>
      <c r="P39" s="6">
        <v>86302</v>
      </c>
      <c r="Q39" s="6">
        <v>105271</v>
      </c>
      <c r="R39" s="6">
        <v>13374</v>
      </c>
      <c r="S39" s="6">
        <v>31962</v>
      </c>
      <c r="T39" s="6">
        <v>1847979</v>
      </c>
      <c r="U39" s="9">
        <f t="shared" si="0"/>
        <v>889684</v>
      </c>
      <c r="V39" s="9">
        <f t="shared" si="1"/>
        <v>958295</v>
      </c>
    </row>
    <row r="40" spans="1:22" x14ac:dyDescent="0.3">
      <c r="A40" s="6">
        <v>53594</v>
      </c>
      <c r="B40" s="6">
        <v>229309</v>
      </c>
      <c r="C40" s="6">
        <v>128587</v>
      </c>
      <c r="D40" s="6">
        <v>42633</v>
      </c>
      <c r="E40" s="6">
        <v>153491</v>
      </c>
      <c r="F40" s="6">
        <v>71140</v>
      </c>
      <c r="G40" s="6">
        <v>76460</v>
      </c>
      <c r="H40" s="6">
        <v>39707</v>
      </c>
      <c r="I40" s="6">
        <v>92357</v>
      </c>
      <c r="J40" s="6">
        <v>30534</v>
      </c>
      <c r="K40" s="6">
        <v>126639</v>
      </c>
      <c r="L40" s="6">
        <v>47796</v>
      </c>
      <c r="M40" s="6">
        <v>116010</v>
      </c>
      <c r="N40" s="6">
        <v>54722</v>
      </c>
      <c r="O40" s="6">
        <v>92631</v>
      </c>
      <c r="P40" s="6">
        <v>87440</v>
      </c>
      <c r="Q40" s="6">
        <v>109921</v>
      </c>
      <c r="R40" s="6">
        <v>13365</v>
      </c>
      <c r="S40" s="6">
        <v>30966</v>
      </c>
      <c r="T40" s="6">
        <v>1896141</v>
      </c>
      <c r="U40" s="9">
        <f t="shared" si="0"/>
        <v>913228</v>
      </c>
      <c r="V40" s="9">
        <f t="shared" si="1"/>
        <v>982913</v>
      </c>
    </row>
    <row r="41" spans="1:22" x14ac:dyDescent="0.3">
      <c r="A41" s="6">
        <v>54190</v>
      </c>
      <c r="B41" s="6">
        <v>253452</v>
      </c>
      <c r="C41" s="6">
        <v>127432</v>
      </c>
      <c r="D41" s="6">
        <v>41480</v>
      </c>
      <c r="E41" s="6">
        <v>160714</v>
      </c>
      <c r="F41" s="6">
        <v>70059</v>
      </c>
      <c r="G41" s="6">
        <v>77453</v>
      </c>
      <c r="H41" s="6">
        <v>40183</v>
      </c>
      <c r="I41" s="6">
        <v>92180</v>
      </c>
      <c r="J41" s="6">
        <v>31931</v>
      </c>
      <c r="K41" s="6">
        <v>130001</v>
      </c>
      <c r="L41" s="6">
        <v>51092</v>
      </c>
      <c r="M41" s="6">
        <v>116106</v>
      </c>
      <c r="N41" s="6">
        <v>57816</v>
      </c>
      <c r="O41" s="6">
        <v>95238</v>
      </c>
      <c r="P41" s="6">
        <v>89406</v>
      </c>
      <c r="Q41" s="6">
        <v>115526</v>
      </c>
      <c r="R41" s="6">
        <v>13916</v>
      </c>
      <c r="S41" s="6">
        <v>32246</v>
      </c>
      <c r="T41" s="6">
        <v>1945581</v>
      </c>
      <c r="U41" s="9">
        <f t="shared" si="0"/>
        <v>935700</v>
      </c>
      <c r="V41" s="9">
        <f t="shared" si="1"/>
        <v>1009881</v>
      </c>
    </row>
    <row r="42" spans="1:22" x14ac:dyDescent="0.3">
      <c r="A42" s="6">
        <v>54987</v>
      </c>
      <c r="B42" s="6">
        <v>272540</v>
      </c>
      <c r="C42" s="6">
        <v>125468</v>
      </c>
      <c r="D42" s="6">
        <v>42232</v>
      </c>
      <c r="E42" s="6">
        <v>156887</v>
      </c>
      <c r="F42" s="6">
        <v>72299</v>
      </c>
      <c r="G42" s="6">
        <v>80248</v>
      </c>
      <c r="H42" s="6">
        <v>41850</v>
      </c>
      <c r="I42" s="6">
        <v>92498</v>
      </c>
      <c r="J42" s="6">
        <v>34287</v>
      </c>
      <c r="K42" s="6">
        <v>136083</v>
      </c>
      <c r="L42" s="6">
        <v>51721</v>
      </c>
      <c r="M42" s="6">
        <v>118221</v>
      </c>
      <c r="N42" s="6">
        <v>59273</v>
      </c>
      <c r="O42" s="6">
        <v>95670</v>
      </c>
      <c r="P42" s="6">
        <v>91482</v>
      </c>
      <c r="Q42" s="6">
        <v>120917</v>
      </c>
      <c r="R42" s="6">
        <v>14123</v>
      </c>
      <c r="S42" s="6">
        <v>32932</v>
      </c>
      <c r="T42" s="6">
        <v>1988419</v>
      </c>
      <c r="U42" s="9">
        <f t="shared" si="0"/>
        <v>961356</v>
      </c>
      <c r="V42" s="9">
        <f t="shared" si="1"/>
        <v>1027063</v>
      </c>
    </row>
    <row r="43" spans="1:22" x14ac:dyDescent="0.3">
      <c r="A43" s="6">
        <v>51066</v>
      </c>
      <c r="B43" s="6">
        <v>289829</v>
      </c>
      <c r="C43" s="6">
        <v>122704</v>
      </c>
      <c r="D43" s="6">
        <v>43434</v>
      </c>
      <c r="E43" s="6">
        <v>154420</v>
      </c>
      <c r="F43" s="6">
        <v>74831</v>
      </c>
      <c r="G43" s="6">
        <v>82946</v>
      </c>
      <c r="H43" s="6">
        <v>43713</v>
      </c>
      <c r="I43" s="6">
        <v>94566</v>
      </c>
      <c r="J43" s="6">
        <v>37107</v>
      </c>
      <c r="K43" s="6">
        <v>139723</v>
      </c>
      <c r="L43" s="6">
        <v>55847</v>
      </c>
      <c r="M43" s="6">
        <v>122710</v>
      </c>
      <c r="N43" s="6">
        <v>60843</v>
      </c>
      <c r="O43" s="6">
        <v>99417</v>
      </c>
      <c r="P43" s="6">
        <v>93815</v>
      </c>
      <c r="Q43" s="6">
        <v>124823</v>
      </c>
      <c r="R43" s="6">
        <v>14656</v>
      </c>
      <c r="S43" s="6">
        <v>33726</v>
      </c>
      <c r="T43" s="6">
        <v>2043680</v>
      </c>
      <c r="U43" s="9">
        <f t="shared" si="0"/>
        <v>995777</v>
      </c>
      <c r="V43" s="9">
        <f t="shared" si="1"/>
        <v>1047903</v>
      </c>
    </row>
    <row r="44" spans="1:22" x14ac:dyDescent="0.3">
      <c r="A44" s="6">
        <v>55858</v>
      </c>
      <c r="B44" s="6">
        <v>292523</v>
      </c>
      <c r="C44" s="6">
        <v>122002</v>
      </c>
      <c r="D44" s="6">
        <v>43488</v>
      </c>
      <c r="E44" s="6">
        <v>149498</v>
      </c>
      <c r="F44" s="6">
        <v>78966</v>
      </c>
      <c r="G44" s="6">
        <v>84142</v>
      </c>
      <c r="H44" s="6">
        <v>43973</v>
      </c>
      <c r="I44" s="6">
        <v>97389</v>
      </c>
      <c r="J44" s="6">
        <v>38064</v>
      </c>
      <c r="K44" s="6">
        <v>143258</v>
      </c>
      <c r="L44" s="6">
        <v>57851</v>
      </c>
      <c r="M44" s="6">
        <v>130529</v>
      </c>
      <c r="N44" s="6">
        <v>62794</v>
      </c>
      <c r="O44" s="6">
        <v>100010</v>
      </c>
      <c r="P44" s="6">
        <v>94907</v>
      </c>
      <c r="Q44" s="6">
        <v>131096</v>
      </c>
      <c r="R44" s="6">
        <v>14831</v>
      </c>
      <c r="S44" s="6">
        <v>34110</v>
      </c>
      <c r="T44" s="6">
        <v>2091067</v>
      </c>
      <c r="U44" s="9">
        <f t="shared" si="0"/>
        <v>1027778</v>
      </c>
      <c r="V44" s="9">
        <f t="shared" si="1"/>
        <v>1063289</v>
      </c>
    </row>
    <row r="45" spans="1:22" x14ac:dyDescent="0.3">
      <c r="A45" s="6">
        <v>54310</v>
      </c>
      <c r="B45" s="6">
        <v>306743</v>
      </c>
      <c r="C45" s="6">
        <v>124736</v>
      </c>
      <c r="D45" s="6">
        <v>44397</v>
      </c>
      <c r="E45" s="6">
        <v>156804</v>
      </c>
      <c r="F45" s="6">
        <v>79743</v>
      </c>
      <c r="G45" s="6">
        <v>86474</v>
      </c>
      <c r="H45" s="6">
        <v>45018</v>
      </c>
      <c r="I45" s="6">
        <v>99512</v>
      </c>
      <c r="J45" s="6">
        <v>41422</v>
      </c>
      <c r="K45" s="6">
        <v>144395</v>
      </c>
      <c r="L45" s="6">
        <v>57792</v>
      </c>
      <c r="M45" s="6">
        <v>137378</v>
      </c>
      <c r="N45" s="6">
        <v>66983</v>
      </c>
      <c r="O45" s="6">
        <v>101673</v>
      </c>
      <c r="P45" s="6">
        <v>96362</v>
      </c>
      <c r="Q45" s="6">
        <v>138911</v>
      </c>
      <c r="R45" s="6">
        <v>15217</v>
      </c>
      <c r="S45" s="6">
        <v>34802</v>
      </c>
      <c r="T45" s="6">
        <v>2151841</v>
      </c>
      <c r="U45" s="9">
        <f t="shared" si="0"/>
        <v>1059208</v>
      </c>
      <c r="V45" s="9">
        <f t="shared" si="1"/>
        <v>1092633</v>
      </c>
    </row>
    <row r="46" spans="1:22" x14ac:dyDescent="0.3">
      <c r="A46" s="6">
        <v>48589</v>
      </c>
      <c r="B46" s="6">
        <v>320937</v>
      </c>
      <c r="C46" s="6">
        <v>123490</v>
      </c>
      <c r="D46" s="6">
        <v>44551</v>
      </c>
      <c r="E46" s="6">
        <v>155673</v>
      </c>
      <c r="F46" s="6">
        <v>80555</v>
      </c>
      <c r="G46" s="6">
        <v>87192</v>
      </c>
      <c r="H46" s="6">
        <v>45398</v>
      </c>
      <c r="I46" s="6">
        <v>100812</v>
      </c>
      <c r="J46" s="6">
        <v>42960</v>
      </c>
      <c r="K46" s="6">
        <v>148085</v>
      </c>
      <c r="L46" s="6">
        <v>58917</v>
      </c>
      <c r="M46" s="6">
        <v>143557</v>
      </c>
      <c r="N46" s="6">
        <v>71436</v>
      </c>
      <c r="O46" s="6">
        <v>105722</v>
      </c>
      <c r="P46" s="6">
        <v>98705</v>
      </c>
      <c r="Q46" s="6">
        <v>149435</v>
      </c>
      <c r="R46" s="6">
        <v>16095</v>
      </c>
      <c r="S46" s="6">
        <v>36024</v>
      </c>
      <c r="T46" s="6">
        <v>2198775</v>
      </c>
      <c r="U46" s="9">
        <f t="shared" si="0"/>
        <v>1097701</v>
      </c>
      <c r="V46" s="9">
        <f t="shared" si="1"/>
        <v>1101074</v>
      </c>
    </row>
    <row r="47" spans="1:22" x14ac:dyDescent="0.3">
      <c r="A47" s="6">
        <v>43862</v>
      </c>
      <c r="B47" s="6">
        <v>333814</v>
      </c>
      <c r="C47" s="6">
        <v>120742</v>
      </c>
      <c r="D47" s="6">
        <v>43094</v>
      </c>
      <c r="E47" s="6">
        <v>149106</v>
      </c>
      <c r="F47" s="6">
        <v>79771</v>
      </c>
      <c r="G47" s="6">
        <v>87095</v>
      </c>
      <c r="H47" s="6">
        <v>41106</v>
      </c>
      <c r="I47" s="6">
        <v>94565</v>
      </c>
      <c r="J47" s="6">
        <v>43463</v>
      </c>
      <c r="K47" s="6">
        <v>149301</v>
      </c>
      <c r="L47" s="6">
        <v>58630</v>
      </c>
      <c r="M47" s="6">
        <v>147601</v>
      </c>
      <c r="N47" s="6">
        <v>70065</v>
      </c>
      <c r="O47" s="6">
        <v>110583</v>
      </c>
      <c r="P47" s="6">
        <v>99787</v>
      </c>
      <c r="Q47" s="6">
        <v>155661</v>
      </c>
      <c r="R47" s="6">
        <v>14618</v>
      </c>
      <c r="S47" s="6">
        <v>33268</v>
      </c>
      <c r="T47" s="6">
        <v>2191416</v>
      </c>
      <c r="U47" s="9">
        <f t="shared" si="0"/>
        <v>1098419</v>
      </c>
      <c r="V47" s="9">
        <f t="shared" si="1"/>
        <v>1092997</v>
      </c>
    </row>
    <row r="48" spans="1:22" x14ac:dyDescent="0.3">
      <c r="A48" s="6">
        <v>53945</v>
      </c>
      <c r="B48" s="6">
        <v>323912</v>
      </c>
      <c r="C48" s="6">
        <v>122459</v>
      </c>
      <c r="D48" s="6">
        <v>43909</v>
      </c>
      <c r="E48" s="6">
        <v>148600</v>
      </c>
      <c r="F48" s="6">
        <v>83339</v>
      </c>
      <c r="G48" s="6">
        <v>91691</v>
      </c>
      <c r="H48" s="6">
        <v>42742</v>
      </c>
      <c r="I48" s="6">
        <v>86151</v>
      </c>
      <c r="J48" s="6">
        <v>45227</v>
      </c>
      <c r="K48" s="6">
        <v>155058</v>
      </c>
      <c r="L48" s="6">
        <v>60261</v>
      </c>
      <c r="M48" s="6">
        <v>152610</v>
      </c>
      <c r="N48" s="6">
        <v>67826</v>
      </c>
      <c r="O48" s="6">
        <v>114398</v>
      </c>
      <c r="P48" s="6">
        <v>102974</v>
      </c>
      <c r="Q48" s="6">
        <v>166168</v>
      </c>
      <c r="R48" s="6">
        <v>14213</v>
      </c>
      <c r="S48" s="6">
        <v>32398</v>
      </c>
      <c r="T48" s="6">
        <v>2237695</v>
      </c>
      <c r="U48" s="9">
        <f t="shared" si="0"/>
        <v>1123365</v>
      </c>
      <c r="V48" s="9">
        <f t="shared" si="1"/>
        <v>1114330</v>
      </c>
    </row>
    <row r="49" spans="1:22" x14ac:dyDescent="0.3">
      <c r="A49" s="6">
        <v>62426</v>
      </c>
      <c r="B49" s="6">
        <v>316846</v>
      </c>
      <c r="C49" s="6">
        <v>125827</v>
      </c>
      <c r="D49" s="6">
        <v>44860</v>
      </c>
      <c r="E49" s="6">
        <v>153706</v>
      </c>
      <c r="F49" s="6">
        <v>84200</v>
      </c>
      <c r="G49" s="6">
        <v>94378</v>
      </c>
      <c r="H49" s="6">
        <v>43456</v>
      </c>
      <c r="I49" s="6">
        <v>95272</v>
      </c>
      <c r="J49" s="6">
        <v>50625</v>
      </c>
      <c r="K49" s="6">
        <v>161035</v>
      </c>
      <c r="L49" s="6">
        <v>63806</v>
      </c>
      <c r="M49" s="6">
        <v>165312</v>
      </c>
      <c r="N49" s="6">
        <v>75694</v>
      </c>
      <c r="O49" s="6">
        <v>118337</v>
      </c>
      <c r="P49" s="6">
        <v>104894</v>
      </c>
      <c r="Q49" s="6">
        <v>176558</v>
      </c>
      <c r="R49" s="6">
        <v>15975</v>
      </c>
      <c r="S49" s="6">
        <v>34134</v>
      </c>
      <c r="T49" s="6">
        <v>2333221</v>
      </c>
      <c r="U49" s="9">
        <f t="shared" si="0"/>
        <v>1189298</v>
      </c>
      <c r="V49" s="9">
        <f t="shared" si="1"/>
        <v>1143923</v>
      </c>
    </row>
    <row r="50" spans="1:22" x14ac:dyDescent="0.3">
      <c r="A50" s="6">
        <v>61405</v>
      </c>
      <c r="B50" s="6">
        <v>320931</v>
      </c>
      <c r="C50" s="6">
        <v>123976</v>
      </c>
      <c r="D50" s="6">
        <v>45243</v>
      </c>
      <c r="E50" s="6">
        <v>158614</v>
      </c>
      <c r="F50" s="6">
        <v>86339</v>
      </c>
      <c r="G50" s="6">
        <v>95743</v>
      </c>
      <c r="H50" s="6">
        <v>52876</v>
      </c>
      <c r="I50" s="6">
        <v>109009</v>
      </c>
      <c r="J50" s="6">
        <v>56881</v>
      </c>
      <c r="K50" s="6">
        <v>163315</v>
      </c>
      <c r="L50" s="6">
        <v>64144</v>
      </c>
      <c r="M50" s="6">
        <v>170294</v>
      </c>
      <c r="N50" s="6">
        <v>80803</v>
      </c>
      <c r="O50" s="6">
        <v>120238</v>
      </c>
      <c r="P50" s="6">
        <v>106614</v>
      </c>
      <c r="Q50" s="6">
        <v>184857</v>
      </c>
      <c r="R50" s="6">
        <v>17150</v>
      </c>
      <c r="S50" s="6">
        <v>36901</v>
      </c>
      <c r="T50" s="6">
        <v>2404988</v>
      </c>
      <c r="U50" s="9">
        <f t="shared" si="0"/>
        <v>1249421</v>
      </c>
      <c r="V50" s="9">
        <f t="shared" si="1"/>
        <v>1155567</v>
      </c>
    </row>
    <row r="51" spans="1:22" x14ac:dyDescent="0.3">
      <c r="A51" s="6">
        <v>64981</v>
      </c>
      <c r="B51" s="6">
        <v>321151</v>
      </c>
      <c r="C51" s="6">
        <v>124330</v>
      </c>
      <c r="D51" s="6">
        <v>45808</v>
      </c>
      <c r="E51" s="6">
        <v>161432</v>
      </c>
      <c r="F51" s="6">
        <v>83480</v>
      </c>
      <c r="G51" s="6">
        <v>95479</v>
      </c>
      <c r="H51" s="6">
        <v>52571</v>
      </c>
      <c r="I51" s="6">
        <v>113062</v>
      </c>
      <c r="J51" s="6">
        <v>59621</v>
      </c>
      <c r="K51" s="6">
        <v>165035</v>
      </c>
      <c r="L51" s="6">
        <v>66278</v>
      </c>
      <c r="M51" s="6">
        <v>172232</v>
      </c>
      <c r="N51" s="6">
        <v>81289</v>
      </c>
      <c r="O51" s="6">
        <v>124451</v>
      </c>
      <c r="P51" s="6">
        <v>108472</v>
      </c>
      <c r="Q51" s="6">
        <v>190638</v>
      </c>
      <c r="R51" s="6">
        <v>17709</v>
      </c>
      <c r="S51" s="6">
        <v>38261</v>
      </c>
      <c r="T51" s="6">
        <v>2440947</v>
      </c>
      <c r="U51" s="9">
        <f t="shared" si="0"/>
        <v>1273099</v>
      </c>
      <c r="V51" s="9">
        <f t="shared" si="1"/>
        <v>1167848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Housing</vt:lpstr>
      <vt:lpstr>Housing2</vt:lpstr>
      <vt:lpstr>Low competition</vt:lpstr>
      <vt:lpstr>Mining contribution in economy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Mehan</dc:creator>
  <cp:lastModifiedBy>Dhruv Mehan</cp:lastModifiedBy>
  <dcterms:created xsi:type="dcterms:W3CDTF">2024-09-29T02:50:44Z</dcterms:created>
  <dcterms:modified xsi:type="dcterms:W3CDTF">2024-10-03T14:19:04Z</dcterms:modified>
</cp:coreProperties>
</file>