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hp\Desktop\Research Papers\Criclet\"/>
    </mc:Choice>
  </mc:AlternateContent>
  <xr:revisionPtr revIDLastSave="0" documentId="13_ncr:1_{5D2B39D1-A396-48B1-AE02-B6C0A6DCF1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" sheetId="14" r:id="rId1"/>
    <sheet name="Average" sheetId="20" r:id="rId2"/>
    <sheet name="Calculations" sheetId="15" r:id="rId3"/>
    <sheet name="2015 BATTING" sheetId="1" r:id="rId4"/>
    <sheet name="2016 BATTING" sheetId="2" r:id="rId5"/>
    <sheet name="2017 BATTING" sheetId="3" r:id="rId6"/>
    <sheet name="2018 BATTING" sheetId="4" r:id="rId7"/>
    <sheet name="2019 BATTING" sheetId="5" r:id="rId8"/>
    <sheet name="2020 BATTING" sheetId="6" r:id="rId9"/>
    <sheet name="2015 BOWLING" sheetId="7" r:id="rId10"/>
    <sheet name="2016 BOWLING" sheetId="8" r:id="rId11"/>
    <sheet name="2017 BOWLING" sheetId="9" r:id="rId12"/>
    <sheet name="2018 BOWLING" sheetId="10" r:id="rId13"/>
    <sheet name="2019 BOWLING" sheetId="11" r:id="rId14"/>
    <sheet name="2020 BOWLING" sheetId="12" r:id="rId15"/>
  </sheets>
  <definedNames>
    <definedName name="_xlnm._FilterDatabase" localSheetId="3" hidden="1">'2015 BATTING'!$A$1:$M$28</definedName>
    <definedName name="_xlnm._FilterDatabase" localSheetId="9" hidden="1">'2015 BOWLING'!$A$1:$L$27</definedName>
    <definedName name="_xlnm._FilterDatabase" localSheetId="4" hidden="1">'2016 BATTING'!$A$1:$M$31</definedName>
    <definedName name="_xlnm._FilterDatabase" localSheetId="10" hidden="1">'2016 BOWLING'!$A$1:$L$25</definedName>
    <definedName name="_xlnm._FilterDatabase" localSheetId="5" hidden="1">'2017 BATTING'!$A$1:$M$28</definedName>
    <definedName name="_xlnm._FilterDatabase" localSheetId="11" hidden="1">'2017 BOWLING'!$A$1:$L$22</definedName>
    <definedName name="_xlnm._FilterDatabase" localSheetId="6" hidden="1">'2018 BATTING'!$A$1:$M$27</definedName>
    <definedName name="_xlnm._FilterDatabase" localSheetId="12" hidden="1">'2018 BOWLING'!$A$1:$L$27</definedName>
    <definedName name="_xlnm._FilterDatabase" localSheetId="7" hidden="1">'2019 BATTING'!$A$1:$M$25</definedName>
    <definedName name="_xlnm._FilterDatabase" localSheetId="13" hidden="1">'2019 BOWLING'!$A$1:$L$1</definedName>
    <definedName name="_xlnm._FilterDatabase" localSheetId="8" hidden="1">'2020 BATTING'!$A$1:$M$29</definedName>
    <definedName name="_xlnm._FilterDatabase" localSheetId="14" hidden="1">'2020 BOWLING'!$A$1:$L$1</definedName>
    <definedName name="_xlnm._FilterDatabase" localSheetId="2" hidden="1">Calculations!$A$1:$I$50</definedName>
    <definedName name="_xlnm._FilterDatabase" localSheetId="0" hidden="1">TEAM!$A$1:$L$49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0" i="15" l="1"/>
  <c r="F50" i="15"/>
  <c r="C50" i="15"/>
  <c r="D50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3" i="15"/>
  <c r="H4" i="15"/>
  <c r="H5" i="15"/>
  <c r="H6" i="15"/>
  <c r="H7" i="15"/>
  <c r="H8" i="15"/>
  <c r="H9" i="15"/>
  <c r="H10" i="15"/>
  <c r="H11" i="15"/>
  <c r="H12" i="15"/>
  <c r="H13" i="15"/>
  <c r="H2" i="15"/>
  <c r="G28" i="10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0" i="15"/>
  <c r="E11" i="15"/>
  <c r="E9" i="15"/>
  <c r="E8" i="15"/>
  <c r="E7" i="15"/>
  <c r="E6" i="15"/>
  <c r="E2" i="15"/>
  <c r="E3" i="15"/>
  <c r="E5" i="15"/>
  <c r="E4" i="15"/>
  <c r="H50" i="15" l="1"/>
  <c r="E50" i="15"/>
</calcChain>
</file>

<file path=xl/sharedStrings.xml><?xml version="1.0" encoding="utf-8"?>
<sst xmlns="http://schemas.openxmlformats.org/spreadsheetml/2006/main" count="2595" uniqueCount="826">
  <si>
    <t>Player</t>
  </si>
  <si>
    <t>Matches</t>
  </si>
  <si>
    <t>Inns</t>
  </si>
  <si>
    <t>NO</t>
  </si>
  <si>
    <t>Runs</t>
  </si>
  <si>
    <t>HS</t>
  </si>
  <si>
    <t>100s</t>
  </si>
  <si>
    <t>50s</t>
  </si>
  <si>
    <t>Avg</t>
  </si>
  <si>
    <t>S/R</t>
  </si>
  <si>
    <t>4s</t>
  </si>
  <si>
    <t>6s</t>
  </si>
  <si>
    <t>McCullum, B B </t>
  </si>
  <si>
    <t>14 </t>
  </si>
  <si>
    <t>1 </t>
  </si>
  <si>
    <t>436 </t>
  </si>
  <si>
    <t>2 </t>
  </si>
  <si>
    <t>33.54 </t>
  </si>
  <si>
    <t>155.71 </t>
  </si>
  <si>
    <t>51 </t>
  </si>
  <si>
    <t>23 </t>
  </si>
  <si>
    <t>17 </t>
  </si>
  <si>
    <t>5 </t>
  </si>
  <si>
    <t>0 </t>
  </si>
  <si>
    <t>31.00 </t>
  </si>
  <si>
    <t>27 </t>
  </si>
  <si>
    <t>du Plessis, F </t>
  </si>
  <si>
    <t>15 </t>
  </si>
  <si>
    <t>380 </t>
  </si>
  <si>
    <t>29.23 </t>
  </si>
  <si>
    <t>125.00 </t>
  </si>
  <si>
    <t>37 </t>
  </si>
  <si>
    <t>Smith, D R </t>
  </si>
  <si>
    <t>16 </t>
  </si>
  <si>
    <t>399 </t>
  </si>
  <si>
    <t>24.94 </t>
  </si>
  <si>
    <t>119.10 </t>
  </si>
  <si>
    <t>52 </t>
  </si>
  <si>
    <t>Bravo, D J J </t>
  </si>
  <si>
    <t>195 </t>
  </si>
  <si>
    <t>21.67 </t>
  </si>
  <si>
    <t>131.76 </t>
  </si>
  <si>
    <t>22 </t>
  </si>
  <si>
    <t>Hussey, M E K </t>
  </si>
  <si>
    <t>4 </t>
  </si>
  <si>
    <t>77 </t>
  </si>
  <si>
    <t>19.25 </t>
  </si>
  <si>
    <t>110.00 </t>
  </si>
  <si>
    <t>3 </t>
  </si>
  <si>
    <t>12 </t>
  </si>
  <si>
    <t>132 </t>
  </si>
  <si>
    <t>7 </t>
  </si>
  <si>
    <t>10 </t>
  </si>
  <si>
    <t>9 </t>
  </si>
  <si>
    <t>TEAM</t>
  </si>
  <si>
    <t>CSK</t>
  </si>
  <si>
    <t>Morkel, J A </t>
  </si>
  <si>
    <t>86 </t>
  </si>
  <si>
    <t>73*</t>
  </si>
  <si>
    <t>86.00 </t>
  </si>
  <si>
    <t>132.31 </t>
  </si>
  <si>
    <t>Duminy, J-P </t>
  </si>
  <si>
    <t>13 </t>
  </si>
  <si>
    <t>414 </t>
  </si>
  <si>
    <t>78*</t>
  </si>
  <si>
    <t>41.40 </t>
  </si>
  <si>
    <t>131.43 </t>
  </si>
  <si>
    <t>20 </t>
  </si>
  <si>
    <t>de Kock, Q </t>
  </si>
  <si>
    <t>122 </t>
  </si>
  <si>
    <t>40.67 </t>
  </si>
  <si>
    <t>158.44 </t>
  </si>
  <si>
    <t>18 </t>
  </si>
  <si>
    <t>21 </t>
  </si>
  <si>
    <t>Mathews, A D </t>
  </si>
  <si>
    <t>11 </t>
  </si>
  <si>
    <t>144 </t>
  </si>
  <si>
    <t>20.57 </t>
  </si>
  <si>
    <t>138.46 </t>
  </si>
  <si>
    <t>6 </t>
  </si>
  <si>
    <t>DD</t>
  </si>
  <si>
    <t>29 </t>
  </si>
  <si>
    <t>Russell, A D </t>
  </si>
  <si>
    <t>326 </t>
  </si>
  <si>
    <t>36.22 </t>
  </si>
  <si>
    <t>192.90 </t>
  </si>
  <si>
    <t>35 </t>
  </si>
  <si>
    <t>19 </t>
  </si>
  <si>
    <t>157 </t>
  </si>
  <si>
    <t>KKR</t>
  </si>
  <si>
    <t>Simmons, L M P </t>
  </si>
  <si>
    <t>540 </t>
  </si>
  <si>
    <t>45.00 </t>
  </si>
  <si>
    <t>122.45 </t>
  </si>
  <si>
    <t>56 </t>
  </si>
  <si>
    <t>Pollard, K A </t>
  </si>
  <si>
    <t>419 </t>
  </si>
  <si>
    <t>38.09 </t>
  </si>
  <si>
    <t>163.67 </t>
  </si>
  <si>
    <t>28 </t>
  </si>
  <si>
    <t>Anderson, C J </t>
  </si>
  <si>
    <t>114 </t>
  </si>
  <si>
    <t>38.00 </t>
  </si>
  <si>
    <t>117.53 </t>
  </si>
  <si>
    <t>8 </t>
  </si>
  <si>
    <t>MI</t>
  </si>
  <si>
    <t>Watson, S R </t>
  </si>
  <si>
    <t>347 </t>
  </si>
  <si>
    <t>43.38 </t>
  </si>
  <si>
    <t>135.02 </t>
  </si>
  <si>
    <t>Smith, S P D </t>
  </si>
  <si>
    <t>293 </t>
  </si>
  <si>
    <t>26.64 </t>
  </si>
  <si>
    <t>132.58 </t>
  </si>
  <si>
    <t>33 </t>
  </si>
  <si>
    <t>Faulkner, J P </t>
  </si>
  <si>
    <t>18.00 </t>
  </si>
  <si>
    <t>132.11 </t>
  </si>
  <si>
    <t>151 </t>
  </si>
  <si>
    <t>RR</t>
  </si>
  <si>
    <t>Miller, D A </t>
  </si>
  <si>
    <t>357 </t>
  </si>
  <si>
    <t>32.45 </t>
  </si>
  <si>
    <t>134.21 </t>
  </si>
  <si>
    <t>Bailey, G J </t>
  </si>
  <si>
    <t>259 </t>
  </si>
  <si>
    <t>61*</t>
  </si>
  <si>
    <t>23.55 </t>
  </si>
  <si>
    <t>136.32 </t>
  </si>
  <si>
    <t>206 </t>
  </si>
  <si>
    <t>Maxwell, G J </t>
  </si>
  <si>
    <t>145 </t>
  </si>
  <si>
    <t>13.18 </t>
  </si>
  <si>
    <t>129.46 </t>
  </si>
  <si>
    <t>99 </t>
  </si>
  <si>
    <t>12.38 </t>
  </si>
  <si>
    <t>PK</t>
  </si>
  <si>
    <t>de Villiers, A B </t>
  </si>
  <si>
    <t>513 </t>
  </si>
  <si>
    <t>133*</t>
  </si>
  <si>
    <t>46.64 </t>
  </si>
  <si>
    <t>175.09 </t>
  </si>
  <si>
    <t>60 </t>
  </si>
  <si>
    <t>Gayle, C H </t>
  </si>
  <si>
    <t>491 </t>
  </si>
  <si>
    <t>40.92 </t>
  </si>
  <si>
    <t>147.45 </t>
  </si>
  <si>
    <t>39 </t>
  </si>
  <si>
    <t>38 </t>
  </si>
  <si>
    <t>Wiese, D </t>
  </si>
  <si>
    <t>47*</t>
  </si>
  <si>
    <t>30.50 </t>
  </si>
  <si>
    <t>141.86 </t>
  </si>
  <si>
    <t>RCB</t>
  </si>
  <si>
    <t>Warner, D A </t>
  </si>
  <si>
    <t>562 </t>
  </si>
  <si>
    <t>43.23 </t>
  </si>
  <si>
    <t>156.55 </t>
  </si>
  <si>
    <t>65 </t>
  </si>
  <si>
    <t>Henriques, M C </t>
  </si>
  <si>
    <t>287 </t>
  </si>
  <si>
    <t>74*</t>
  </si>
  <si>
    <t>41.00 </t>
  </si>
  <si>
    <t>136.02 </t>
  </si>
  <si>
    <t>Bopara, R S </t>
  </si>
  <si>
    <t>29.00 </t>
  </si>
  <si>
    <t>120.83 </t>
  </si>
  <si>
    <t>142 </t>
  </si>
  <si>
    <t>45 </t>
  </si>
  <si>
    <t>Morgan, E J G </t>
  </si>
  <si>
    <t>187 </t>
  </si>
  <si>
    <t>23.38 </t>
  </si>
  <si>
    <t>123.84 </t>
  </si>
  <si>
    <t>137 </t>
  </si>
  <si>
    <t>SRH</t>
  </si>
  <si>
    <t>Morris, C H </t>
  </si>
  <si>
    <t>82*</t>
  </si>
  <si>
    <t>65.00 </t>
  </si>
  <si>
    <t>178.90 </t>
  </si>
  <si>
    <t>191 </t>
  </si>
  <si>
    <t>38.20 </t>
  </si>
  <si>
    <t>122.44 </t>
  </si>
  <si>
    <t>445 </t>
  </si>
  <si>
    <t>37.08 </t>
  </si>
  <si>
    <t>136.09 </t>
  </si>
  <si>
    <t>40 </t>
  </si>
  <si>
    <t>Billings, S W </t>
  </si>
  <si>
    <t>88 </t>
  </si>
  <si>
    <t>22.00 </t>
  </si>
  <si>
    <t>137.50 </t>
  </si>
  <si>
    <t>DC</t>
  </si>
  <si>
    <t>Finch, A J </t>
  </si>
  <si>
    <t>393 </t>
  </si>
  <si>
    <t>39.30 </t>
  </si>
  <si>
    <t>131.44 </t>
  </si>
  <si>
    <t>324 </t>
  </si>
  <si>
    <t>29.45 </t>
  </si>
  <si>
    <t>146.61 </t>
  </si>
  <si>
    <t>354 </t>
  </si>
  <si>
    <t>22.13 </t>
  </si>
  <si>
    <t>135.11 </t>
  </si>
  <si>
    <t>120.73 </t>
  </si>
  <si>
    <t>GL</t>
  </si>
  <si>
    <t>188 </t>
  </si>
  <si>
    <t>26.86 </t>
  </si>
  <si>
    <t>164.91 </t>
  </si>
  <si>
    <t>Shakib Al Hasan </t>
  </si>
  <si>
    <t>66*</t>
  </si>
  <si>
    <t>22.80 </t>
  </si>
  <si>
    <t>107.55 </t>
  </si>
  <si>
    <t>207 </t>
  </si>
  <si>
    <t>25.88 </t>
  </si>
  <si>
    <t>143.75 </t>
  </si>
  <si>
    <t>Buttler, J C </t>
  </si>
  <si>
    <t>255 </t>
  </si>
  <si>
    <t>23.18 </t>
  </si>
  <si>
    <t>138.59 </t>
  </si>
  <si>
    <t>Stoinis, M P </t>
  </si>
  <si>
    <t>146 </t>
  </si>
  <si>
    <t>36.50 </t>
  </si>
  <si>
    <t>135.19 </t>
  </si>
  <si>
    <t>Marsh, S E </t>
  </si>
  <si>
    <t>159 </t>
  </si>
  <si>
    <t>31.80 </t>
  </si>
  <si>
    <t>118.66 </t>
  </si>
  <si>
    <t>Amla, H M </t>
  </si>
  <si>
    <t>26.17 </t>
  </si>
  <si>
    <t>131.93 </t>
  </si>
  <si>
    <t>179 </t>
  </si>
  <si>
    <t>19.89 </t>
  </si>
  <si>
    <t>144.35 </t>
  </si>
  <si>
    <t>161 </t>
  </si>
  <si>
    <t>16.10 </t>
  </si>
  <si>
    <t>122.90 </t>
  </si>
  <si>
    <t>PSK</t>
  </si>
  <si>
    <t>270 </t>
  </si>
  <si>
    <t>153.41 </t>
  </si>
  <si>
    <t>Pietersen, K P </t>
  </si>
  <si>
    <t>73 </t>
  </si>
  <si>
    <t>119.67 </t>
  </si>
  <si>
    <t>34.33 </t>
  </si>
  <si>
    <t>127.16 </t>
  </si>
  <si>
    <t>Perera, N L T C </t>
  </si>
  <si>
    <t>150 </t>
  </si>
  <si>
    <t>21.43 </t>
  </si>
  <si>
    <t>161.29 </t>
  </si>
  <si>
    <t>Khawaja, U T </t>
  </si>
  <si>
    <t>127 </t>
  </si>
  <si>
    <t>21.17 </t>
  </si>
  <si>
    <t>127.00 </t>
  </si>
  <si>
    <t>84 </t>
  </si>
  <si>
    <t>21.00 </t>
  </si>
  <si>
    <t>85.71 </t>
  </si>
  <si>
    <t>RPS</t>
  </si>
  <si>
    <t>687 </t>
  </si>
  <si>
    <t>52.85 </t>
  </si>
  <si>
    <t>168.80 </t>
  </si>
  <si>
    <t>57 </t>
  </si>
  <si>
    <t>227 </t>
  </si>
  <si>
    <t>22.70 </t>
  </si>
  <si>
    <t>151.33 </t>
  </si>
  <si>
    <t>13.77 </t>
  </si>
  <si>
    <t>133.58 </t>
  </si>
  <si>
    <t>848 </t>
  </si>
  <si>
    <t>60.57 </t>
  </si>
  <si>
    <t>151.43 </t>
  </si>
  <si>
    <t>123 </t>
  </si>
  <si>
    <t>24.60 </t>
  </si>
  <si>
    <t>117.14 </t>
  </si>
  <si>
    <t>Williamson, K S </t>
  </si>
  <si>
    <t>124 </t>
  </si>
  <si>
    <t>20.67 </t>
  </si>
  <si>
    <t>101.64 </t>
  </si>
  <si>
    <t>182 </t>
  </si>
  <si>
    <t>15.17 </t>
  </si>
  <si>
    <t>115.19 </t>
  </si>
  <si>
    <t>36 </t>
  </si>
  <si>
    <t>154 </t>
  </si>
  <si>
    <t>30.80 </t>
  </si>
  <si>
    <t>163.83 </t>
  </si>
  <si>
    <t>32 </t>
  </si>
  <si>
    <t>20.29 </t>
  </si>
  <si>
    <t>115.45 </t>
  </si>
  <si>
    <t>Rabada, K </t>
  </si>
  <si>
    <t>55 </t>
  </si>
  <si>
    <t>18.33 </t>
  </si>
  <si>
    <t>85.94 </t>
  </si>
  <si>
    <t>319 </t>
  </si>
  <si>
    <t>147.00 </t>
  </si>
  <si>
    <t>277 </t>
  </si>
  <si>
    <t>299 </t>
  </si>
  <si>
    <t>24.92 </t>
  </si>
  <si>
    <t>166.11 </t>
  </si>
  <si>
    <t>25 </t>
  </si>
  <si>
    <t>239 </t>
  </si>
  <si>
    <t>21.73 </t>
  </si>
  <si>
    <t>153.21 </t>
  </si>
  <si>
    <t>Lynn, C A </t>
  </si>
  <si>
    <t>295 </t>
  </si>
  <si>
    <t>93*</t>
  </si>
  <si>
    <t>49.17 </t>
  </si>
  <si>
    <t>180.98 </t>
  </si>
  <si>
    <t>Narine, S P </t>
  </si>
  <si>
    <t>224 </t>
  </si>
  <si>
    <t>17.23 </t>
  </si>
  <si>
    <t>172.31 </t>
  </si>
  <si>
    <t>34 </t>
  </si>
  <si>
    <t>de Grandhomme, C </t>
  </si>
  <si>
    <t>126 </t>
  </si>
  <si>
    <t>15.75 </t>
  </si>
  <si>
    <t>136.96 </t>
  </si>
  <si>
    <t>385 </t>
  </si>
  <si>
    <t>29.62 </t>
  </si>
  <si>
    <t>139.49 </t>
  </si>
  <si>
    <t>26 </t>
  </si>
  <si>
    <t>272 </t>
  </si>
  <si>
    <t>27.20 </t>
  </si>
  <si>
    <t>153.67 </t>
  </si>
  <si>
    <t>19.57 </t>
  </si>
  <si>
    <t>122.32 </t>
  </si>
  <si>
    <t>420 </t>
  </si>
  <si>
    <t>104*</t>
  </si>
  <si>
    <t>60.00 </t>
  </si>
  <si>
    <t>145.83 </t>
  </si>
  <si>
    <t>264 </t>
  </si>
  <si>
    <t>33.00 </t>
  </si>
  <si>
    <t>136.08 </t>
  </si>
  <si>
    <t>310 </t>
  </si>
  <si>
    <t>173.18 </t>
  </si>
  <si>
    <t>83 </t>
  </si>
  <si>
    <t>27.67 </t>
  </si>
  <si>
    <t>103.75 </t>
  </si>
  <si>
    <t>Guptill, M J </t>
  </si>
  <si>
    <t>50*</t>
  </si>
  <si>
    <t>150.00 </t>
  </si>
  <si>
    <t>16.25 </t>
  </si>
  <si>
    <t>104.84 </t>
  </si>
  <si>
    <t>472 </t>
  </si>
  <si>
    <t>39.33 </t>
  </si>
  <si>
    <t>121.96 </t>
  </si>
  <si>
    <t>Stokes, B A </t>
  </si>
  <si>
    <t>316 </t>
  </si>
  <si>
    <t>31.60 </t>
  </si>
  <si>
    <t>142.99 </t>
  </si>
  <si>
    <t>Head, T M </t>
  </si>
  <si>
    <t>75*</t>
  </si>
  <si>
    <t>30.20 </t>
  </si>
  <si>
    <t>139.81 </t>
  </si>
  <si>
    <t>216 </t>
  </si>
  <si>
    <t>27.00 </t>
  </si>
  <si>
    <t>132.52 </t>
  </si>
  <si>
    <t>200 </t>
  </si>
  <si>
    <t>22.22 </t>
  </si>
  <si>
    <t>122.70 </t>
  </si>
  <si>
    <t>71 </t>
  </si>
  <si>
    <t>11.83 </t>
  </si>
  <si>
    <t>91.03 </t>
  </si>
  <si>
    <t>641 </t>
  </si>
  <si>
    <t>58.27 </t>
  </si>
  <si>
    <t>141.81 </t>
  </si>
  <si>
    <t>63 </t>
  </si>
  <si>
    <t>46.17 </t>
  </si>
  <si>
    <t>136.45 </t>
  </si>
  <si>
    <t>256 </t>
  </si>
  <si>
    <t>42.67 </t>
  </si>
  <si>
    <t>151.48 </t>
  </si>
  <si>
    <t>Team</t>
  </si>
  <si>
    <t>Team(s)</t>
  </si>
  <si>
    <t>Punjab </t>
  </si>
  <si>
    <t>Hyderabad </t>
  </si>
  <si>
    <t>Kolkata </t>
  </si>
  <si>
    <t>396 </t>
  </si>
  <si>
    <t>442 </t>
  </si>
  <si>
    <t>42 </t>
  </si>
  <si>
    <t>30 </t>
  </si>
  <si>
    <t>Mumbai </t>
  </si>
  <si>
    <t>24 </t>
  </si>
  <si>
    <t>Delhi </t>
  </si>
  <si>
    <t>32.40 </t>
  </si>
  <si>
    <t>31 </t>
  </si>
  <si>
    <t>Kohli, V </t>
  </si>
  <si>
    <t>Bangalore </t>
  </si>
  <si>
    <t>28.00 </t>
  </si>
  <si>
    <t>Samson, S V </t>
  </si>
  <si>
    <t>Dhoni, M S </t>
  </si>
  <si>
    <t>116.00 </t>
  </si>
  <si>
    <t>Pant, R R </t>
  </si>
  <si>
    <t>382 </t>
  </si>
  <si>
    <t>143 </t>
  </si>
  <si>
    <t>17.88 </t>
  </si>
  <si>
    <t>78 </t>
  </si>
  <si>
    <t>Chennai </t>
  </si>
  <si>
    <t>Rajasthan </t>
  </si>
  <si>
    <t>548 </t>
  </si>
  <si>
    <t>54.80 </t>
  </si>
  <si>
    <t>155.24 </t>
  </si>
  <si>
    <t>480 </t>
  </si>
  <si>
    <t>53.33 </t>
  </si>
  <si>
    <t>174.55 </t>
  </si>
  <si>
    <t>735 </t>
  </si>
  <si>
    <t>52.50 </t>
  </si>
  <si>
    <t>142.44 </t>
  </si>
  <si>
    <t>530 </t>
  </si>
  <si>
    <t>48.18 </t>
  </si>
  <si>
    <t>139.11 </t>
  </si>
  <si>
    <t>368 </t>
  </si>
  <si>
    <t>40.89 </t>
  </si>
  <si>
    <t>146.03 </t>
  </si>
  <si>
    <t>555 </t>
  </si>
  <si>
    <t>117*</t>
  </si>
  <si>
    <t>39.64 </t>
  </si>
  <si>
    <t>154.60 </t>
  </si>
  <si>
    <t>44 </t>
  </si>
  <si>
    <t>46 </t>
  </si>
  <si>
    <t>74 </t>
  </si>
  <si>
    <t>37.00 </t>
  </si>
  <si>
    <t>115.63 </t>
  </si>
  <si>
    <t>141 </t>
  </si>
  <si>
    <t>35.25 </t>
  </si>
  <si>
    <t>154.95 </t>
  </si>
  <si>
    <t>32.73 </t>
  </si>
  <si>
    <t>130.24 </t>
  </si>
  <si>
    <t>162 </t>
  </si>
  <si>
    <t>125.58 </t>
  </si>
  <si>
    <t>Roy, J J </t>
  </si>
  <si>
    <t>120 </t>
  </si>
  <si>
    <t>91*</t>
  </si>
  <si>
    <t>30.00 </t>
  </si>
  <si>
    <t>127.66 </t>
  </si>
  <si>
    <t>Lewis, E </t>
  </si>
  <si>
    <t>29.38 </t>
  </si>
  <si>
    <t>138.41 </t>
  </si>
  <si>
    <t>88*</t>
  </si>
  <si>
    <t>28.73 </t>
  </si>
  <si>
    <t>184.80 </t>
  </si>
  <si>
    <t>131 </t>
  </si>
  <si>
    <t>26.20 </t>
  </si>
  <si>
    <t>155.95 </t>
  </si>
  <si>
    <t>201 </t>
  </si>
  <si>
    <t>25.13 </t>
  </si>
  <si>
    <t>124.07 </t>
  </si>
  <si>
    <t>24.75 </t>
  </si>
  <si>
    <t>130.26 </t>
  </si>
  <si>
    <t>Hales, A D </t>
  </si>
  <si>
    <t>148 </t>
  </si>
  <si>
    <t>24.67 </t>
  </si>
  <si>
    <t>125.42 </t>
  </si>
  <si>
    <t>22.31 </t>
  </si>
  <si>
    <t>189.89 </t>
  </si>
  <si>
    <t>121.32 </t>
  </si>
  <si>
    <t>144.32 </t>
  </si>
  <si>
    <t>133 </t>
  </si>
  <si>
    <t>19.00 </t>
  </si>
  <si>
    <t>133.00 </t>
  </si>
  <si>
    <t>134 </t>
  </si>
  <si>
    <t>16.75 </t>
  </si>
  <si>
    <t>134.00 </t>
  </si>
  <si>
    <t>Short, D J M </t>
  </si>
  <si>
    <t>115 </t>
  </si>
  <si>
    <t>16.43 </t>
  </si>
  <si>
    <t>116.16 </t>
  </si>
  <si>
    <t>196 </t>
  </si>
  <si>
    <t>16.33 </t>
  </si>
  <si>
    <t>121.74 </t>
  </si>
  <si>
    <t>169 </t>
  </si>
  <si>
    <t>14.08 </t>
  </si>
  <si>
    <t>140.83 </t>
  </si>
  <si>
    <t>108 </t>
  </si>
  <si>
    <t>13.50 </t>
  </si>
  <si>
    <t>80 </t>
  </si>
  <si>
    <t>692 </t>
  </si>
  <si>
    <t>69.20 </t>
  </si>
  <si>
    <t>143.87 </t>
  </si>
  <si>
    <t>510 </t>
  </si>
  <si>
    <t>56.67 </t>
  </si>
  <si>
    <t>204.82 </t>
  </si>
  <si>
    <t>Bairstow, J M </t>
  </si>
  <si>
    <t>55.63 </t>
  </si>
  <si>
    <t>157.24 </t>
  </si>
  <si>
    <t>48 </t>
  </si>
  <si>
    <t>211 </t>
  </si>
  <si>
    <t>52.75 </t>
  </si>
  <si>
    <t>135.26 </t>
  </si>
  <si>
    <t>191.43 </t>
  </si>
  <si>
    <t>44.20 </t>
  </si>
  <si>
    <t>154.01 </t>
  </si>
  <si>
    <t>490 </t>
  </si>
  <si>
    <t>40.83 </t>
  </si>
  <si>
    <t>153.61 </t>
  </si>
  <si>
    <t>39.88 </t>
  </si>
  <si>
    <t>311 </t>
  </si>
  <si>
    <t>38.88 </t>
  </si>
  <si>
    <t>151.71 </t>
  </si>
  <si>
    <t>36.00 </t>
  </si>
  <si>
    <t>123.36 </t>
  </si>
  <si>
    <t>529 </t>
  </si>
  <si>
    <t>35.27 </t>
  </si>
  <si>
    <t>132.91 </t>
  </si>
  <si>
    <t>279 </t>
  </si>
  <si>
    <t>34.88 </t>
  </si>
  <si>
    <t>156.74 </t>
  </si>
  <si>
    <t>405 </t>
  </si>
  <si>
    <t>31.15 </t>
  </si>
  <si>
    <t>139.66 </t>
  </si>
  <si>
    <t>41 </t>
  </si>
  <si>
    <t>Pooran, N </t>
  </si>
  <si>
    <t>168 </t>
  </si>
  <si>
    <t>157.01 </t>
  </si>
  <si>
    <t>Ali, M M </t>
  </si>
  <si>
    <t>220 </t>
  </si>
  <si>
    <t>27.50 </t>
  </si>
  <si>
    <t>165.41 </t>
  </si>
  <si>
    <t>213 </t>
  </si>
  <si>
    <t>23.67 </t>
  </si>
  <si>
    <t>129.88 </t>
  </si>
  <si>
    <t>398 </t>
  </si>
  <si>
    <t>23.41 </t>
  </si>
  <si>
    <t>127.56 </t>
  </si>
  <si>
    <t>156 </t>
  </si>
  <si>
    <t>22.29 </t>
  </si>
  <si>
    <t>120.00 </t>
  </si>
  <si>
    <t>353 </t>
  </si>
  <si>
    <t>Munro, C </t>
  </si>
  <si>
    <t>20.50 </t>
  </si>
  <si>
    <t>124.24 </t>
  </si>
  <si>
    <t>Mohammad Nabi </t>
  </si>
  <si>
    <t>19.17 </t>
  </si>
  <si>
    <t>151.32 </t>
  </si>
  <si>
    <t>Ingram, C A </t>
  </si>
  <si>
    <t>184 </t>
  </si>
  <si>
    <t>18.40 </t>
  </si>
  <si>
    <t>119.48 </t>
  </si>
  <si>
    <t>Hetmeyer, S O </t>
  </si>
  <si>
    <t>90 </t>
  </si>
  <si>
    <t>123.29 </t>
  </si>
  <si>
    <t>166.28 </t>
  </si>
  <si>
    <t>16.00 </t>
  </si>
  <si>
    <t>121.21 </t>
  </si>
  <si>
    <t>Curran, T K </t>
  </si>
  <si>
    <t>54*</t>
  </si>
  <si>
    <t>83.00 </t>
  </si>
  <si>
    <t>133.87 </t>
  </si>
  <si>
    <t>268 </t>
  </si>
  <si>
    <t>53.60 </t>
  </si>
  <si>
    <t>454 </t>
  </si>
  <si>
    <t>45.40 </t>
  </si>
  <si>
    <t>158.74 </t>
  </si>
  <si>
    <t>317 </t>
  </si>
  <si>
    <t>45.29 </t>
  </si>
  <si>
    <t>133.76 </t>
  </si>
  <si>
    <t>418 </t>
  </si>
  <si>
    <t>68*</t>
  </si>
  <si>
    <t>41.80 </t>
  </si>
  <si>
    <t>288 </t>
  </si>
  <si>
    <t>41.14 </t>
  </si>
  <si>
    <t>137.14 </t>
  </si>
  <si>
    <t>449 </t>
  </si>
  <si>
    <t>40.82 </t>
  </si>
  <si>
    <t>140.75 </t>
  </si>
  <si>
    <t>285 </t>
  </si>
  <si>
    <t>107*</t>
  </si>
  <si>
    <t>40.71 </t>
  </si>
  <si>
    <t>142.50 </t>
  </si>
  <si>
    <t>39.14 </t>
  </si>
  <si>
    <t>134.64 </t>
  </si>
  <si>
    <t>503 </t>
  </si>
  <si>
    <t>35.93 </t>
  </si>
  <si>
    <t>140.50 </t>
  </si>
  <si>
    <t>35.30 </t>
  </si>
  <si>
    <t>169.71 </t>
  </si>
  <si>
    <t>328 </t>
  </si>
  <si>
    <t>32.80 </t>
  </si>
  <si>
    <t>144.49 </t>
  </si>
  <si>
    <t>345 </t>
  </si>
  <si>
    <t>31.36 </t>
  </si>
  <si>
    <t>126.84 </t>
  </si>
  <si>
    <t>343 </t>
  </si>
  <si>
    <t>31.18 </t>
  </si>
  <si>
    <t>113.95 </t>
  </si>
  <si>
    <t>29.90 </t>
  </si>
  <si>
    <t>121.05 </t>
  </si>
  <si>
    <t>375 </t>
  </si>
  <si>
    <t>28.85 </t>
  </si>
  <si>
    <t>158.90 </t>
  </si>
  <si>
    <t>25.92 </t>
  </si>
  <si>
    <t>131.22 </t>
  </si>
  <si>
    <t>352 </t>
  </si>
  <si>
    <t>25.14 </t>
  </si>
  <si>
    <t>148.52 </t>
  </si>
  <si>
    <t>25.00 </t>
  </si>
  <si>
    <t>116.28 </t>
  </si>
  <si>
    <t>Curran, S M </t>
  </si>
  <si>
    <t>186 </t>
  </si>
  <si>
    <t>23.25 </t>
  </si>
  <si>
    <t>131.91 </t>
  </si>
  <si>
    <t>185 </t>
  </si>
  <si>
    <t>23.13 </t>
  </si>
  <si>
    <t>148.00 </t>
  </si>
  <si>
    <t>22.33 </t>
  </si>
  <si>
    <t>111.20 </t>
  </si>
  <si>
    <t>Cummins, P J </t>
  </si>
  <si>
    <t>20.86 </t>
  </si>
  <si>
    <t>128.07 </t>
  </si>
  <si>
    <t>Philippe, J R </t>
  </si>
  <si>
    <t>19.50 </t>
  </si>
  <si>
    <t>101.30 </t>
  </si>
  <si>
    <t>Archer, J C </t>
  </si>
  <si>
    <t>113 </t>
  </si>
  <si>
    <t>27*</t>
  </si>
  <si>
    <t>18.83 </t>
  </si>
  <si>
    <t>179.37 </t>
  </si>
  <si>
    <t>15.43 </t>
  </si>
  <si>
    <t>101.89 </t>
  </si>
  <si>
    <t>117 </t>
  </si>
  <si>
    <t>121 </t>
  </si>
  <si>
    <t>13.44 </t>
  </si>
  <si>
    <t>142.35 </t>
  </si>
  <si>
    <t>13.00 </t>
  </si>
  <si>
    <t>144.44 </t>
  </si>
  <si>
    <t>Mat</t>
  </si>
  <si>
    <t>Overs</t>
  </si>
  <si>
    <t>Mdns</t>
  </si>
  <si>
    <t>Wkts</t>
  </si>
  <si>
    <t>Best</t>
  </si>
  <si>
    <t>E/R</t>
  </si>
  <si>
    <t>4w</t>
  </si>
  <si>
    <t>Bravo, D J J</t>
  </si>
  <si>
    <t>Chennai Super Kings</t>
  </si>
  <si>
    <t>Malinga, S L</t>
  </si>
  <si>
    <t>Mumbai Indians</t>
  </si>
  <si>
    <t>Royal Challengers Bangalore</t>
  </si>
  <si>
    <t>Starc, M A</t>
  </si>
  <si>
    <t>Harbhajan Singh</t>
  </si>
  <si>
    <t>McClenaghan, M J</t>
  </si>
  <si>
    <t>Sunrisers Hyderabad</t>
  </si>
  <si>
    <t>Wiese, D</t>
  </si>
  <si>
    <t>Punjab Kings</t>
  </si>
  <si>
    <t>Coulter-Nile, N M</t>
  </si>
  <si>
    <t>Delhi Capitals</t>
  </si>
  <si>
    <t>Imran Tahir</t>
  </si>
  <si>
    <t>Russell, A D</t>
  </si>
  <si>
    <t>Kolkata Knight Riders</t>
  </si>
  <si>
    <t>Morris, C H</t>
  </si>
  <si>
    <t>Rajasthan Royals</t>
  </si>
  <si>
    <t>Henriques, M C</t>
  </si>
  <si>
    <t>Morkel, M</t>
  </si>
  <si>
    <t>Boult, T A</t>
  </si>
  <si>
    <t>Hogg, G B</t>
  </si>
  <si>
    <t>Johnson, M G</t>
  </si>
  <si>
    <t>Duminy, J-P</t>
  </si>
  <si>
    <t>Faulkner, J P</t>
  </si>
  <si>
    <t>Narine, S P</t>
  </si>
  <si>
    <t>Mathews, A D</t>
  </si>
  <si>
    <t>Southee, T G</t>
  </si>
  <si>
    <t>Watson, S R</t>
  </si>
  <si>
    <t>Bopara, R S</t>
  </si>
  <si>
    <t>Hendricks, B E</t>
  </si>
  <si>
    <t>Shakib Al Hasan</t>
  </si>
  <si>
    <t>Pollard, K A</t>
  </si>
  <si>
    <t>Steyn, D W</t>
  </si>
  <si>
    <t>Morkel, J A</t>
  </si>
  <si>
    <t>Gujarat Lions</t>
  </si>
  <si>
    <t>Mustafizur Rahman</t>
  </si>
  <si>
    <t>Zampa, A</t>
  </si>
  <si>
    <t>Rising Pune Supergiant</t>
  </si>
  <si>
    <t>Jordan, C J</t>
  </si>
  <si>
    <t>Perera, N L T C</t>
  </si>
  <si>
    <t>Smith, D R</t>
  </si>
  <si>
    <t>Stoinis, M P</t>
  </si>
  <si>
    <t>Brathwaite, C R</t>
  </si>
  <si>
    <t>Richardson, K W</t>
  </si>
  <si>
    <t>Cutting, B C J</t>
  </si>
  <si>
    <t>Marsh, M R</t>
  </si>
  <si>
    <t>Shamsi, T</t>
  </si>
  <si>
    <t>Woakes, C R</t>
  </si>
  <si>
    <t>Rashid Khan</t>
  </si>
  <si>
    <t>Cummins, P J</t>
  </si>
  <si>
    <t>Tye, A J</t>
  </si>
  <si>
    <t>Stokes, B A</t>
  </si>
  <si>
    <t>Basil Thampi</t>
  </si>
  <si>
    <t>Christian, D T</t>
  </si>
  <si>
    <t>Badree, S</t>
  </si>
  <si>
    <t>Maxwell, G J</t>
  </si>
  <si>
    <t>Rabada, K</t>
  </si>
  <si>
    <t>Mills, T S</t>
  </si>
  <si>
    <t>Archer, J C</t>
  </si>
  <si>
    <t>Mujeeb Ur Rahman</t>
  </si>
  <si>
    <t>Ngidi, L</t>
  </si>
  <si>
    <t>Laughlin, B</t>
  </si>
  <si>
    <t>Curran, T K</t>
  </si>
  <si>
    <t>Lamichhane, S</t>
  </si>
  <si>
    <t>Sodhi, I S</t>
  </si>
  <si>
    <t>Stanlake, B</t>
  </si>
  <si>
    <t>Curran, S M</t>
  </si>
  <si>
    <t>Paul, K M A</t>
  </si>
  <si>
    <t>Mohammad Nabi</t>
  </si>
  <si>
    <t>Viljoen, G C</t>
  </si>
  <si>
    <t>Gurney, H F</t>
  </si>
  <si>
    <t>Joseph, A S</t>
  </si>
  <si>
    <t>Ali, M M</t>
  </si>
  <si>
    <t>Behrendorff, J P</t>
  </si>
  <si>
    <t>Thomas, O R</t>
  </si>
  <si>
    <t>Santner, M J</t>
  </si>
  <si>
    <t>Nortje, A</t>
  </si>
  <si>
    <t>Holder, J O</t>
  </si>
  <si>
    <t>Pattinson, J L</t>
  </si>
  <si>
    <t>Udana, I</t>
  </si>
  <si>
    <t>Ferguson, L H</t>
  </si>
  <si>
    <t>Cottrell, S S</t>
  </si>
  <si>
    <t>Won</t>
  </si>
  <si>
    <t>Lost</t>
  </si>
  <si>
    <t>Tied</t>
  </si>
  <si>
    <t>N/R</t>
  </si>
  <si>
    <t>Points</t>
  </si>
  <si>
    <t>Net R/R</t>
  </si>
  <si>
    <t>For</t>
  </si>
  <si>
    <t>Against</t>
  </si>
  <si>
    <t>2262/273.3</t>
  </si>
  <si>
    <t>2073/274.1</t>
  </si>
  <si>
    <t>2345/272.4</t>
  </si>
  <si>
    <t>2371/274.2</t>
  </si>
  <si>
    <t>1790/191.1</t>
  </si>
  <si>
    <t>1693/203.2</t>
  </si>
  <si>
    <t>2028/237.3</t>
  </si>
  <si>
    <t>2002/236.1</t>
  </si>
  <si>
    <t>2044/236.1</t>
  </si>
  <si>
    <t>2022/240.4</t>
  </si>
  <si>
    <t>2096/255.2</t>
  </si>
  <si>
    <t>2126/251.4</t>
  </si>
  <si>
    <t>1981/250.2</t>
  </si>
  <si>
    <t>1976/248.1</t>
  </si>
  <si>
    <t>2003/270.0</t>
  </si>
  <si>
    <t>2286/258.1</t>
  </si>
  <si>
    <t>Year</t>
  </si>
  <si>
    <t>2130/264.3</t>
  </si>
  <si>
    <t>2285/271.1</t>
  </si>
  <si>
    <t>2613/270.2</t>
  </si>
  <si>
    <t>2345/268.3</t>
  </si>
  <si>
    <t>2082/259.5</t>
  </si>
  <si>
    <t>2078/267.3</t>
  </si>
  <si>
    <t>2123/253.2</t>
  </si>
  <si>
    <t>2121/256.2</t>
  </si>
  <si>
    <t>2194/272.2</t>
  </si>
  <si>
    <t>2190/267.0</t>
  </si>
  <si>
    <t>2040/259.1</t>
  </si>
  <si>
    <t>2107/262.3</t>
  </si>
  <si>
    <t>2025/244.5</t>
  </si>
  <si>
    <t>1991/241.1</t>
  </si>
  <si>
    <t>2134/269.4</t>
  </si>
  <si>
    <t>2224/259.5</t>
  </si>
  <si>
    <t>2407/272.1</t>
  </si>
  <si>
    <t>2242/278.1</t>
  </si>
  <si>
    <t>2180/271.0</t>
  </si>
  <si>
    <t>2165/275.1</t>
  </si>
  <si>
    <t>2221/252.0</t>
  </si>
  <si>
    <t>2118/257.5</t>
  </si>
  <si>
    <t>2329/260.5</t>
  </si>
  <si>
    <t>2300/277.3</t>
  </si>
  <si>
    <t>2207/261.2</t>
  </si>
  <si>
    <t>2229/263.4</t>
  </si>
  <si>
    <t>2219/276.2</t>
  </si>
  <si>
    <t>2255/264.0</t>
  </si>
  <si>
    <t>2406/269.5</t>
  </si>
  <si>
    <t>2472/265.0</t>
  </si>
  <si>
    <t>1845/260.0</t>
  </si>
  <si>
    <t>2033/242.1</t>
  </si>
  <si>
    <t>2230/273.3</t>
  </si>
  <si>
    <t>2193/278.4</t>
  </si>
  <si>
    <t>2488/275.3</t>
  </si>
  <si>
    <t>2433/277.1</t>
  </si>
  <si>
    <t>2363/265.1</t>
  </si>
  <si>
    <t>2425/270.0</t>
  </si>
  <si>
    <t>2130/255.3</t>
  </si>
  <si>
    <t>2141/249.2</t>
  </si>
  <si>
    <t>2380/278.4</t>
  </si>
  <si>
    <t>2282/277.3</t>
  </si>
  <si>
    <t>2322/264.4</t>
  </si>
  <si>
    <t>2383/275.4</t>
  </si>
  <si>
    <t>2210/268.4</t>
  </si>
  <si>
    <t>2259/258.5</t>
  </si>
  <si>
    <t>2297/258.0</t>
  </si>
  <si>
    <t>2304/252.3</t>
  </si>
  <si>
    <t>2380/275.1</t>
  </si>
  <si>
    <t>2282/277.2</t>
  </si>
  <si>
    <t>2043/274.1</t>
  </si>
  <si>
    <t>2012/274.5</t>
  </si>
  <si>
    <t>2207/272.5</t>
  </si>
  <si>
    <t>2238/278.1</t>
  </si>
  <si>
    <t>2288/269.2</t>
  </si>
  <si>
    <t>2200/277.5</t>
  </si>
  <si>
    <t>2466/270.4</t>
  </si>
  <si>
    <t>2419/266.2</t>
  </si>
  <si>
    <t>2429/276.3</t>
  </si>
  <si>
    <t>2503/277.0</t>
  </si>
  <si>
    <t>2153/257.0</t>
  </si>
  <si>
    <t>2192/248.2</t>
  </si>
  <si>
    <t>2146/258.4</t>
  </si>
  <si>
    <t>2266/254.3</t>
  </si>
  <si>
    <t>2378/262.2</t>
  </si>
  <si>
    <t>2187/274.5</t>
  </si>
  <si>
    <t>2289/278.5</t>
  </si>
  <si>
    <t>2271/273.0</t>
  </si>
  <si>
    <t>2225/269.3</t>
  </si>
  <si>
    <t>2125/277.5</t>
  </si>
  <si>
    <t>2147/272.2</t>
  </si>
  <si>
    <t>2183/271.0</t>
  </si>
  <si>
    <t>2219/278.0</t>
  </si>
  <si>
    <t>2206/269.1</t>
  </si>
  <si>
    <t>2335/277.5</t>
  </si>
  <si>
    <t>2343/273.3</t>
  </si>
  <si>
    <t>2191/274.3</t>
  </si>
  <si>
    <t>2275/269.4</t>
  </si>
  <si>
    <t>2288/272.4</t>
  </si>
  <si>
    <t>2482/277.0</t>
  </si>
  <si>
    <t>Position</t>
  </si>
  <si>
    <t>RUNS SCORED BY FOREIGN PLAYERS</t>
  </si>
  <si>
    <t>TOTAL RUNS SCORED</t>
  </si>
  <si>
    <t>PERCENTAGE OF RUNS SCORED BY FOREIGN PLAYERS</t>
  </si>
  <si>
    <t>YEAR</t>
  </si>
  <si>
    <t>WICKETS TAKEN BY FOREIGN PLAYERS</t>
  </si>
  <si>
    <t>TOTAL WICKETS TAKEN</t>
  </si>
  <si>
    <t>PERCENTAGE OF WICKETS TAKEN BY FOREIGN PLAYERS</t>
  </si>
  <si>
    <t>TOTAL</t>
  </si>
  <si>
    <t>TABLE POSITION</t>
  </si>
  <si>
    <t xml:space="preserve">AVERAGE TABLE POSITION </t>
  </si>
  <si>
    <t>Win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</si>
</sst>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rgb="FF000000"/>
      <name val="Verdana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Verdana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FBE9"/>
        <bgColor indexed="64"/>
      </patternFill>
    </fill>
    <fill>
      <patternFill patternType="solid">
        <fgColor rgb="FFAEF2F0"/>
        <bgColor indexed="64"/>
      </patternFill>
    </fill>
    <fill>
      <patternFill patternType="solid">
        <fgColor rgb="FFBDF4C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/>
      <diagonal/>
    </border>
    <border>
      <left style="dotted">
        <color rgb="FFAAAAAA"/>
      </left>
      <right style="medium">
        <color rgb="FFCCCCCC"/>
      </right>
      <top style="medium">
        <color rgb="FFCCCC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rgb="FFAAAAAA"/>
      </right>
      <top style="medium">
        <color rgb="FFCCCCCC"/>
      </top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1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1" fillId="4" borderId="3" xfId="0" applyFont="1" applyFill="1" applyBorder="1"/>
    <xf numFmtId="0" fontId="1" fillId="4" borderId="2" xfId="0" applyFont="1" applyFill="1" applyBorder="1"/>
    <xf numFmtId="0" fontId="2" fillId="3" borderId="5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0" fillId="0" borderId="7" xfId="0" applyBorder="1" applyAlignment="1">
      <alignment horizontal="right"/>
    </xf>
    <xf numFmtId="0" fontId="2" fillId="3" borderId="8" xfId="0" applyFont="1" applyFill="1" applyBorder="1" applyAlignment="1">
      <alignment horizontal="right" vertical="center"/>
    </xf>
    <xf numFmtId="0" fontId="0" fillId="0" borderId="2" xfId="0" applyBorder="1"/>
    <xf numFmtId="0" fontId="2" fillId="3" borderId="2" xfId="0" applyFont="1" applyFill="1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1" fillId="0" borderId="0" xfId="0" applyFont="1"/>
    <xf numFmtId="0" fontId="6" fillId="5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/>
    <xf numFmtId="17" fontId="2" fillId="2" borderId="1" xfId="0" applyNumberFormat="1" applyFont="1" applyFill="1" applyBorder="1" applyAlignment="1">
      <alignment horizontal="right" vertical="center"/>
    </xf>
    <xf numFmtId="17" fontId="2" fillId="3" borderId="1" xfId="0" applyNumberFormat="1" applyFont="1" applyFill="1" applyBorder="1" applyAlignment="1">
      <alignment horizontal="right" vertical="center"/>
    </xf>
    <xf numFmtId="16" fontId="2" fillId="2" borderId="1" xfId="0" applyNumberFormat="1" applyFont="1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16" fontId="2" fillId="3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right" vertical="center"/>
    </xf>
    <xf numFmtId="0" fontId="5" fillId="2" borderId="1" xfId="1" applyFill="1" applyBorder="1" applyAlignment="1">
      <alignment horizontal="left" vertical="center"/>
    </xf>
    <xf numFmtId="0" fontId="5" fillId="3" borderId="1" xfId="1" applyFill="1" applyBorder="1" applyAlignment="1">
      <alignment horizontal="left" vertical="center"/>
    </xf>
    <xf numFmtId="2" fontId="1" fillId="4" borderId="1" xfId="0" applyNumberFormat="1" applyFont="1" applyFill="1" applyBorder="1"/>
    <xf numFmtId="2" fontId="2" fillId="2" borderId="1" xfId="0" applyNumberFormat="1" applyFont="1" applyFill="1" applyBorder="1" applyAlignment="1">
      <alignment horizontal="right" vertical="center"/>
    </xf>
    <xf numFmtId="2" fontId="2" fillId="3" borderId="1" xfId="0" applyNumberFormat="1" applyFont="1" applyFill="1" applyBorder="1" applyAlignment="1">
      <alignment horizontal="right" vertical="center"/>
    </xf>
    <xf numFmtId="2" fontId="0" fillId="0" borderId="0" xfId="0" applyNumberFormat="1"/>
    <xf numFmtId="0" fontId="0" fillId="6" borderId="1" xfId="0" applyFill="1" applyBorder="1"/>
    <xf numFmtId="0" fontId="2" fillId="6" borderId="1" xfId="0" applyFont="1" applyFill="1" applyBorder="1" applyAlignment="1">
      <alignment horizontal="right" vertical="center"/>
    </xf>
    <xf numFmtId="0" fontId="0" fillId="7" borderId="1" xfId="0" applyFill="1" applyBorder="1"/>
    <xf numFmtId="0" fontId="2" fillId="7" borderId="1" xfId="0" applyFont="1" applyFill="1" applyBorder="1" applyAlignment="1">
      <alignment horizontal="right" vertical="center"/>
    </xf>
    <xf numFmtId="0" fontId="0" fillId="8" borderId="1" xfId="0" applyFill="1" applyBorder="1"/>
    <xf numFmtId="0" fontId="2" fillId="8" borderId="1" xfId="0" applyFont="1" applyFill="1" applyBorder="1" applyAlignment="1">
      <alignment horizontal="right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right" vertical="center"/>
    </xf>
    <xf numFmtId="0" fontId="0" fillId="9" borderId="1" xfId="0" applyFill="1" applyBorder="1"/>
    <xf numFmtId="0" fontId="2" fillId="9" borderId="1" xfId="0" applyFont="1" applyFill="1" applyBorder="1" applyAlignment="1">
      <alignment horizontal="right" vertical="center"/>
    </xf>
    <xf numFmtId="2" fontId="0" fillId="7" borderId="1" xfId="0" applyNumberFormat="1" applyFill="1" applyBorder="1"/>
    <xf numFmtId="0" fontId="0" fillId="10" borderId="1" xfId="0" applyFill="1" applyBorder="1"/>
    <xf numFmtId="2" fontId="0" fillId="10" borderId="1" xfId="0" applyNumberFormat="1" applyFill="1" applyBorder="1"/>
    <xf numFmtId="0" fontId="0" fillId="11" borderId="1" xfId="0" applyFill="1" applyBorder="1"/>
    <xf numFmtId="2" fontId="0" fillId="11" borderId="1" xfId="0" applyNumberFormat="1" applyFill="1" applyBorder="1"/>
    <xf numFmtId="0" fontId="0" fillId="12" borderId="1" xfId="0" applyFill="1" applyBorder="1"/>
    <xf numFmtId="2" fontId="0" fillId="12" borderId="1" xfId="0" applyNumberFormat="1" applyFill="1" applyBorder="1"/>
    <xf numFmtId="0" fontId="0" fillId="13" borderId="1" xfId="0" applyFill="1" applyBorder="1"/>
    <xf numFmtId="2" fontId="0" fillId="13" borderId="1" xfId="0" applyNumberFormat="1" applyFill="1" applyBorder="1"/>
    <xf numFmtId="2" fontId="0" fillId="4" borderId="1" xfId="0" applyNumberFormat="1" applyFill="1" applyBorder="1"/>
    <xf numFmtId="0" fontId="6" fillId="5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/>
    </xf>
    <xf numFmtId="0" fontId="2" fillId="3" borderId="10" xfId="0" applyFont="1" applyFill="1" applyBorder="1" applyAlignment="1">
      <alignment horizontal="right" vertical="center"/>
    </xf>
    <xf numFmtId="0" fontId="2" fillId="14" borderId="0" xfId="0" applyFont="1" applyFill="1" applyAlignment="1">
      <alignment horizontal="left" vertical="center"/>
    </xf>
    <xf numFmtId="0" fontId="2" fillId="14" borderId="0" xfId="0" applyFont="1" applyFill="1" applyAlignment="1">
      <alignment horizontal="right" vertical="center"/>
    </xf>
    <xf numFmtId="0" fontId="5" fillId="14" borderId="0" xfId="1" applyFill="1" applyBorder="1" applyAlignment="1">
      <alignment vertical="center"/>
    </xf>
    <xf numFmtId="0" fontId="0" fillId="14" borderId="0" xfId="0" applyFill="1"/>
    <xf numFmtId="0" fontId="2" fillId="14" borderId="0" xfId="0" applyFont="1" applyFill="1" applyAlignment="1">
      <alignment vertical="top" wrapText="1"/>
    </xf>
    <xf numFmtId="0" fontId="0" fillId="14" borderId="0" xfId="0" applyFill="1" applyAlignment="1">
      <alignment vertical="top" wrapText="1"/>
    </xf>
    <xf numFmtId="0" fontId="5" fillId="14" borderId="0" xfId="1" applyFill="1" applyBorder="1" applyAlignment="1">
      <alignment vertical="top" wrapText="1"/>
    </xf>
    <xf numFmtId="1" fontId="0" fillId="7" borderId="1" xfId="0" applyNumberFormat="1" applyFill="1" applyBorder="1"/>
    <xf numFmtId="1" fontId="0" fillId="10" borderId="1" xfId="0" applyNumberFormat="1" applyFill="1" applyBorder="1"/>
    <xf numFmtId="1" fontId="0" fillId="11" borderId="1" xfId="0" applyNumberFormat="1" applyFill="1" applyBorder="1"/>
    <xf numFmtId="1" fontId="0" fillId="12" borderId="1" xfId="0" applyNumberFormat="1" applyFill="1" applyBorder="1"/>
    <xf numFmtId="1" fontId="0" fillId="13" borderId="1" xfId="0" applyNumberFormat="1" applyFill="1" applyBorder="1"/>
    <xf numFmtId="1" fontId="0" fillId="4" borderId="1" xfId="0" applyNumberFormat="1" applyFill="1" applyBorder="1"/>
    <xf numFmtId="0" fontId="1" fillId="15" borderId="1" xfId="0" applyFont="1" applyFill="1" applyBorder="1" applyAlignment="1">
      <alignment wrapText="1"/>
    </xf>
    <xf numFmtId="0" fontId="1" fillId="15" borderId="1" xfId="0" applyFont="1" applyFill="1" applyBorder="1" applyAlignment="1">
      <alignment horizontal="left" wrapText="1"/>
    </xf>
    <xf numFmtId="0" fontId="0" fillId="4" borderId="3" xfId="0" applyFill="1" applyBorder="1"/>
    <xf numFmtId="1" fontId="0" fillId="0" borderId="0" xfId="0" applyNumberFormat="1"/>
    <xf numFmtId="0" fontId="2" fillId="5" borderId="11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EF2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wstat.com/cricket/Statistics/IPL/PlayerOverview.asp?PlayerId=3836" TargetMode="External"/><Relationship Id="rId13" Type="http://schemas.openxmlformats.org/officeDocument/2006/relationships/hyperlink" Target="http://www.howstat.com/cricket/Statistics/IPL/PlayerOverview.asp?PlayerId=3665" TargetMode="External"/><Relationship Id="rId18" Type="http://schemas.openxmlformats.org/officeDocument/2006/relationships/hyperlink" Target="http://www.howstat.com/cricket/Statistics/IPL/PlayerOverview.asp?PlayerId=4271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http://www.howstat.com/cricket/Statistics/IPL/PlayerOverview.asp?PlayerId=4484" TargetMode="External"/><Relationship Id="rId21" Type="http://schemas.openxmlformats.org/officeDocument/2006/relationships/hyperlink" Target="http://www.howstat.com/cricket/Statistics/IPL/PlayerOverview.asp?PlayerId=4705" TargetMode="External"/><Relationship Id="rId7" Type="http://schemas.openxmlformats.org/officeDocument/2006/relationships/hyperlink" Target="http://www.howstat.com/cricket/Statistics/IPL/PlayerOverview.asp?PlayerId=3166" TargetMode="External"/><Relationship Id="rId12" Type="http://schemas.openxmlformats.org/officeDocument/2006/relationships/hyperlink" Target="http://www.howstat.com/cricket/Statistics/IPL/PlayerOverview.asp?PlayerId=4742" TargetMode="External"/><Relationship Id="rId17" Type="http://schemas.openxmlformats.org/officeDocument/2006/relationships/hyperlink" Target="http://www.howstat.com/cricket/Statistics/IPL/PlayerOverview.asp?PlayerId=4575" TargetMode="External"/><Relationship Id="rId25" Type="http://schemas.openxmlformats.org/officeDocument/2006/relationships/hyperlink" Target="http://www.howstat.com/cricket/Statistics/IPL/PlayerOverview.asp?PlayerId=3242" TargetMode="External"/><Relationship Id="rId2" Type="http://schemas.openxmlformats.org/officeDocument/2006/relationships/hyperlink" Target="http://www.howstat.com/cricket/Statistics/IPL/PlayerOverview.asp?PlayerId=4339" TargetMode="External"/><Relationship Id="rId16" Type="http://schemas.openxmlformats.org/officeDocument/2006/relationships/hyperlink" Target="http://www.howstat.com/cricket/Statistics/IPL/PlayerOverview.asp?PlayerId=4307" TargetMode="External"/><Relationship Id="rId20" Type="http://schemas.openxmlformats.org/officeDocument/2006/relationships/hyperlink" Target="http://www.howstat.com/cricket/Statistics/IPL/PlayerOverview.asp?PlayerId=3924" TargetMode="External"/><Relationship Id="rId1" Type="http://schemas.openxmlformats.org/officeDocument/2006/relationships/hyperlink" Target="http://www.howstat.com/cricket/Statistics/IPL/PlayerOverview.asp?PlayerId=3850" TargetMode="External"/><Relationship Id="rId6" Type="http://schemas.openxmlformats.org/officeDocument/2006/relationships/hyperlink" Target="http://www.howstat.com/cricket/Statistics/IPL/PlayerOverview.asp?PlayerId=3989" TargetMode="External"/><Relationship Id="rId11" Type="http://schemas.openxmlformats.org/officeDocument/2006/relationships/hyperlink" Target="http://www.howstat.com/cricket/Statistics/IPL/PlayerOverview.asp?PlayerId=3922" TargetMode="External"/><Relationship Id="rId24" Type="http://schemas.openxmlformats.org/officeDocument/2006/relationships/hyperlink" Target="http://www.howstat.com/cricket/Statistics/IPL/PlayerOverview.asp?PlayerId=4243" TargetMode="External"/><Relationship Id="rId5" Type="http://schemas.openxmlformats.org/officeDocument/2006/relationships/hyperlink" Target="http://www.howstat.com/cricket/Statistics/IPL/PlayerOverview.asp?PlayerId=3178" TargetMode="External"/><Relationship Id="rId15" Type="http://schemas.openxmlformats.org/officeDocument/2006/relationships/hyperlink" Target="http://www.howstat.com/cricket/Statistics/IPL/PlayerOverview.asp?PlayerId=4513" TargetMode="External"/><Relationship Id="rId23" Type="http://schemas.openxmlformats.org/officeDocument/2006/relationships/hyperlink" Target="http://www.howstat.com/cricket/Statistics/IPL/PlayerOverview.asp?PlayerId=4429" TargetMode="External"/><Relationship Id="rId10" Type="http://schemas.openxmlformats.org/officeDocument/2006/relationships/hyperlink" Target="http://www.howstat.com/cricket/Statistics/IPL/PlayerOverview.asp?PlayerId=4787" TargetMode="External"/><Relationship Id="rId19" Type="http://schemas.openxmlformats.org/officeDocument/2006/relationships/hyperlink" Target="http://www.howstat.com/cricket/Statistics/IPL/PlayerOverview.asp?PlayerId=3883" TargetMode="External"/><Relationship Id="rId4" Type="http://schemas.openxmlformats.org/officeDocument/2006/relationships/hyperlink" Target="http://www.howstat.com/cricket/Statistics/IPL/PlayerOverview.asp?PlayerId=2138" TargetMode="External"/><Relationship Id="rId9" Type="http://schemas.openxmlformats.org/officeDocument/2006/relationships/hyperlink" Target="http://www.howstat.com/cricket/Statistics/IPL/PlayerOverview.asp?PlayerId=4777" TargetMode="External"/><Relationship Id="rId14" Type="http://schemas.openxmlformats.org/officeDocument/2006/relationships/hyperlink" Target="http://www.howstat.com/cricket/Statistics/IPL/PlayerOverview.asp?PlayerId=4757" TargetMode="External"/><Relationship Id="rId22" Type="http://schemas.openxmlformats.org/officeDocument/2006/relationships/hyperlink" Target="http://www.howstat.com/cricket/Statistics/IPL/PlayerOverview.asp?PlayerId=4822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wstat.com/cricket/Statistics/IPL/PlayerOverview.asp?PlayerId=4389" TargetMode="External"/><Relationship Id="rId13" Type="http://schemas.openxmlformats.org/officeDocument/2006/relationships/hyperlink" Target="http://www.howstat.com/cricket/Statistics/IPL/PlayerOverview.asp?PlayerId=4238" TargetMode="External"/><Relationship Id="rId18" Type="http://schemas.openxmlformats.org/officeDocument/2006/relationships/hyperlink" Target="http://www.howstat.com/cricket/Statistics/IPL/PlayerOverview.asp?PlayerId=3166" TargetMode="External"/><Relationship Id="rId3" Type="http://schemas.openxmlformats.org/officeDocument/2006/relationships/hyperlink" Target="http://www.howstat.com/cricket/Statistics/IPL/PlayerOverview.asp?PlayerId=4929" TargetMode="External"/><Relationship Id="rId21" Type="http://schemas.openxmlformats.org/officeDocument/2006/relationships/hyperlink" Target="http://www.howstat.com/cricket/Statistics/IPL/PlayerOverview.asp?PlayerId=3465" TargetMode="External"/><Relationship Id="rId7" Type="http://schemas.openxmlformats.org/officeDocument/2006/relationships/hyperlink" Target="http://www.howstat.com/cricket/Statistics/IPL/PlayerOverview.asp?PlayerId=4787" TargetMode="External"/><Relationship Id="rId12" Type="http://schemas.openxmlformats.org/officeDocument/2006/relationships/hyperlink" Target="http://www.howstat.com/cricket/Statistics/IPL/PlayerOverview.asp?PlayerId=4636" TargetMode="External"/><Relationship Id="rId17" Type="http://schemas.openxmlformats.org/officeDocument/2006/relationships/hyperlink" Target="http://www.howstat.com/cricket/Statistics/IPL/PlayerOverview.asp?PlayerId=3836" TargetMode="External"/><Relationship Id="rId2" Type="http://schemas.openxmlformats.org/officeDocument/2006/relationships/hyperlink" Target="http://www.howstat.com/cricket/Statistics/IPL/PlayerOverview.asp?PlayerId=3924" TargetMode="External"/><Relationship Id="rId16" Type="http://schemas.openxmlformats.org/officeDocument/2006/relationships/hyperlink" Target="http://www.howstat.com/cricket/Statistics/IPL/PlayerOverview.asp?PlayerId=4249" TargetMode="External"/><Relationship Id="rId20" Type="http://schemas.openxmlformats.org/officeDocument/2006/relationships/hyperlink" Target="http://www.howstat.com/cricket/Statistics/IPL/PlayerOverview.asp?PlayerId=4001" TargetMode="External"/><Relationship Id="rId1" Type="http://schemas.openxmlformats.org/officeDocument/2006/relationships/hyperlink" Target="http://www.howstat.com/cricket/Statistics/IPL/PlayerOverview.asp?PlayerId=4339" TargetMode="External"/><Relationship Id="rId6" Type="http://schemas.openxmlformats.org/officeDocument/2006/relationships/hyperlink" Target="http://www.howstat.com/cricket/Statistics/IPL/PlayerOverview.asp?PlayerId=3998" TargetMode="External"/><Relationship Id="rId11" Type="http://schemas.openxmlformats.org/officeDocument/2006/relationships/hyperlink" Target="http://www.howstat.com/cricket/Statistics/IPL/PlayerOverview.asp?PlayerId=3989" TargetMode="External"/><Relationship Id="rId5" Type="http://schemas.openxmlformats.org/officeDocument/2006/relationships/hyperlink" Target="http://www.howstat.com/cricket/Statistics/IPL/PlayerOverview.asp?PlayerId=4484" TargetMode="External"/><Relationship Id="rId15" Type="http://schemas.openxmlformats.org/officeDocument/2006/relationships/hyperlink" Target="http://www.howstat.com/cricket/Statistics/IPL/PlayerOverview.asp?PlayerId=4609" TargetMode="External"/><Relationship Id="rId10" Type="http://schemas.openxmlformats.org/officeDocument/2006/relationships/hyperlink" Target="http://www.howstat.com/cricket/Statistics/IPL/PlayerOverview.asp?PlayerId=3854" TargetMode="External"/><Relationship Id="rId19" Type="http://schemas.openxmlformats.org/officeDocument/2006/relationships/hyperlink" Target="http://www.howstat.com/cricket/Statistics/IPL/PlayerOverview.asp?PlayerId=3922" TargetMode="External"/><Relationship Id="rId4" Type="http://schemas.openxmlformats.org/officeDocument/2006/relationships/hyperlink" Target="http://www.howstat.com/cricket/Statistics/IPL/PlayerOverview.asp?PlayerId=4777" TargetMode="External"/><Relationship Id="rId9" Type="http://schemas.openxmlformats.org/officeDocument/2006/relationships/hyperlink" Target="http://www.howstat.com/cricket/Statistics/IPL/PlayerOverview.asp?PlayerId=3909" TargetMode="External"/><Relationship Id="rId14" Type="http://schemas.openxmlformats.org/officeDocument/2006/relationships/hyperlink" Target="http://www.howstat.com/cricket/Statistics/IPL/PlayerOverview.asp?PlayerId=3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6D8E-5625-4F61-AF5E-CDE96A0744D7}">
  <sheetPr codeName="Sheet2"/>
  <dimension ref="A1:N49"/>
  <sheetViews>
    <sheetView tabSelected="1" zoomScale="120" zoomScaleNormal="120" workbookViewId="0">
      <selection activeCell="M8" sqref="M8"/>
    </sheetView>
  </sheetViews>
  <sheetFormatPr defaultRowHeight="14.4" x14ac:dyDescent="0.3"/>
  <cols>
    <col min="1" max="1" width="24.33203125" bestFit="1" customWidth="1"/>
    <col min="9" max="10" width="10.33203125" bestFit="1" customWidth="1"/>
    <col min="12" max="12" width="7.33203125" bestFit="1" customWidth="1"/>
    <col min="13" max="13" width="17.44140625" customWidth="1"/>
    <col min="14" max="14" width="23.109375" bestFit="1" customWidth="1"/>
  </cols>
  <sheetData>
    <row r="1" spans="1:14" x14ac:dyDescent="0.3">
      <c r="A1" s="33" t="s">
        <v>366</v>
      </c>
      <c r="B1" s="34" t="s">
        <v>619</v>
      </c>
      <c r="C1" s="34" t="s">
        <v>709</v>
      </c>
      <c r="D1" s="34" t="s">
        <v>710</v>
      </c>
      <c r="E1" s="34" t="s">
        <v>711</v>
      </c>
      <c r="F1" s="34" t="s">
        <v>712</v>
      </c>
      <c r="G1" s="34" t="s">
        <v>713</v>
      </c>
      <c r="H1" s="34" t="s">
        <v>714</v>
      </c>
      <c r="I1" s="34" t="s">
        <v>715</v>
      </c>
      <c r="J1" s="34" t="s">
        <v>716</v>
      </c>
      <c r="K1" s="34" t="s">
        <v>733</v>
      </c>
      <c r="L1" s="34" t="s">
        <v>814</v>
      </c>
      <c r="N1" s="82"/>
    </row>
    <row r="2" spans="1:14" x14ac:dyDescent="0.3">
      <c r="A2" s="41" t="s">
        <v>627</v>
      </c>
      <c r="B2" s="42">
        <v>14</v>
      </c>
      <c r="C2" s="42">
        <v>9</v>
      </c>
      <c r="D2" s="42">
        <v>5</v>
      </c>
      <c r="E2" s="42">
        <v>0</v>
      </c>
      <c r="F2" s="42">
        <v>0</v>
      </c>
      <c r="G2" s="42">
        <v>18</v>
      </c>
      <c r="H2" s="42">
        <v>0.70899999999999996</v>
      </c>
      <c r="I2" s="42" t="s">
        <v>717</v>
      </c>
      <c r="J2" s="42" t="s">
        <v>718</v>
      </c>
      <c r="K2" s="42">
        <v>2015</v>
      </c>
      <c r="L2" s="41">
        <v>2</v>
      </c>
    </row>
    <row r="3" spans="1:14" x14ac:dyDescent="0.3">
      <c r="A3" s="41" t="s">
        <v>629</v>
      </c>
      <c r="B3" s="42">
        <v>14</v>
      </c>
      <c r="C3" s="42">
        <v>8</v>
      </c>
      <c r="D3" s="42">
        <v>6</v>
      </c>
      <c r="E3" s="42">
        <v>0</v>
      </c>
      <c r="F3" s="42">
        <v>0</v>
      </c>
      <c r="G3" s="42">
        <v>16</v>
      </c>
      <c r="H3" s="42">
        <v>-4.2999999999999997E-2</v>
      </c>
      <c r="I3" s="42" t="s">
        <v>719</v>
      </c>
      <c r="J3" s="42" t="s">
        <v>720</v>
      </c>
      <c r="K3" s="42">
        <v>2015</v>
      </c>
      <c r="L3" s="41">
        <v>1</v>
      </c>
    </row>
    <row r="4" spans="1:14" x14ac:dyDescent="0.3">
      <c r="A4" s="41" t="s">
        <v>630</v>
      </c>
      <c r="B4" s="42">
        <v>14</v>
      </c>
      <c r="C4" s="42">
        <v>7</v>
      </c>
      <c r="D4" s="42">
        <v>5</v>
      </c>
      <c r="E4" s="42">
        <v>0</v>
      </c>
      <c r="F4" s="42">
        <v>2</v>
      </c>
      <c r="G4" s="42">
        <v>16</v>
      </c>
      <c r="H4" s="42">
        <v>1.0369999999999999</v>
      </c>
      <c r="I4" s="42" t="s">
        <v>721</v>
      </c>
      <c r="J4" s="42" t="s">
        <v>722</v>
      </c>
      <c r="K4" s="42">
        <v>2015</v>
      </c>
      <c r="L4" s="41">
        <v>3</v>
      </c>
    </row>
    <row r="5" spans="1:14" x14ac:dyDescent="0.3">
      <c r="A5" s="41" t="s">
        <v>643</v>
      </c>
      <c r="B5" s="42">
        <v>14</v>
      </c>
      <c r="C5" s="42">
        <v>7</v>
      </c>
      <c r="D5" s="42">
        <v>5</v>
      </c>
      <c r="E5" s="42">
        <v>0</v>
      </c>
      <c r="F5" s="42">
        <v>2</v>
      </c>
      <c r="G5" s="42">
        <v>16</v>
      </c>
      <c r="H5" s="42">
        <v>6.2E-2</v>
      </c>
      <c r="I5" s="42" t="s">
        <v>723</v>
      </c>
      <c r="J5" s="42" t="s">
        <v>724</v>
      </c>
      <c r="K5" s="42">
        <v>2015</v>
      </c>
      <c r="L5" s="41">
        <v>4</v>
      </c>
    </row>
    <row r="6" spans="1:14" x14ac:dyDescent="0.3">
      <c r="A6" s="41" t="s">
        <v>641</v>
      </c>
      <c r="B6" s="42">
        <v>14</v>
      </c>
      <c r="C6" s="42">
        <v>7</v>
      </c>
      <c r="D6" s="42">
        <v>6</v>
      </c>
      <c r="E6" s="42">
        <v>0</v>
      </c>
      <c r="F6" s="42">
        <v>1</v>
      </c>
      <c r="G6" s="42">
        <v>15</v>
      </c>
      <c r="H6" s="42">
        <v>0.253</v>
      </c>
      <c r="I6" s="42" t="s">
        <v>725</v>
      </c>
      <c r="J6" s="42" t="s">
        <v>726</v>
      </c>
      <c r="K6" s="42">
        <v>2015</v>
      </c>
      <c r="L6" s="41">
        <v>5</v>
      </c>
    </row>
    <row r="7" spans="1:14" x14ac:dyDescent="0.3">
      <c r="A7" s="41" t="s">
        <v>634</v>
      </c>
      <c r="B7" s="42">
        <v>14</v>
      </c>
      <c r="C7" s="42">
        <v>7</v>
      </c>
      <c r="D7" s="42">
        <v>7</v>
      </c>
      <c r="E7" s="42">
        <v>0</v>
      </c>
      <c r="F7" s="42">
        <v>0</v>
      </c>
      <c r="G7" s="42">
        <v>14</v>
      </c>
      <c r="H7" s="42">
        <v>-0.23899999999999999</v>
      </c>
      <c r="I7" s="42" t="s">
        <v>727</v>
      </c>
      <c r="J7" s="42" t="s">
        <v>728</v>
      </c>
      <c r="K7" s="42">
        <v>2015</v>
      </c>
      <c r="L7" s="41">
        <v>6</v>
      </c>
    </row>
    <row r="8" spans="1:14" x14ac:dyDescent="0.3">
      <c r="A8" s="41" t="s">
        <v>638</v>
      </c>
      <c r="B8" s="42">
        <v>14</v>
      </c>
      <c r="C8" s="42">
        <v>5</v>
      </c>
      <c r="D8" s="42">
        <v>8</v>
      </c>
      <c r="E8" s="42">
        <v>0</v>
      </c>
      <c r="F8" s="42">
        <v>1</v>
      </c>
      <c r="G8" s="42">
        <v>11</v>
      </c>
      <c r="H8" s="42">
        <v>-4.9000000000000002E-2</v>
      </c>
      <c r="I8" s="42" t="s">
        <v>729</v>
      </c>
      <c r="J8" s="42" t="s">
        <v>730</v>
      </c>
      <c r="K8" s="42">
        <v>2015</v>
      </c>
      <c r="L8" s="41">
        <v>7</v>
      </c>
    </row>
    <row r="9" spans="1:14" x14ac:dyDescent="0.3">
      <c r="A9" s="41" t="s">
        <v>636</v>
      </c>
      <c r="B9" s="42">
        <v>14</v>
      </c>
      <c r="C9" s="42">
        <v>3</v>
      </c>
      <c r="D9" s="42">
        <v>11</v>
      </c>
      <c r="E9" s="42">
        <v>0</v>
      </c>
      <c r="F9" s="42">
        <v>0</v>
      </c>
      <c r="G9" s="42">
        <v>6</v>
      </c>
      <c r="H9" s="42">
        <v>-1.4359999999999999</v>
      </c>
      <c r="I9" s="42" t="s">
        <v>731</v>
      </c>
      <c r="J9" s="42" t="s">
        <v>732</v>
      </c>
      <c r="K9" s="42">
        <v>2015</v>
      </c>
      <c r="L9" s="41">
        <v>8</v>
      </c>
    </row>
    <row r="10" spans="1:14" x14ac:dyDescent="0.3">
      <c r="A10" s="43" t="s">
        <v>661</v>
      </c>
      <c r="B10" s="44">
        <v>14</v>
      </c>
      <c r="C10" s="44">
        <v>9</v>
      </c>
      <c r="D10" s="44">
        <v>5</v>
      </c>
      <c r="E10" s="44">
        <v>0</v>
      </c>
      <c r="F10" s="44">
        <v>0</v>
      </c>
      <c r="G10" s="44">
        <v>18</v>
      </c>
      <c r="H10" s="44">
        <v>-0.374</v>
      </c>
      <c r="I10" s="44" t="s">
        <v>734</v>
      </c>
      <c r="J10" s="44" t="s">
        <v>735</v>
      </c>
      <c r="K10" s="44">
        <v>2016</v>
      </c>
      <c r="L10" s="43">
        <v>3</v>
      </c>
    </row>
    <row r="11" spans="1:14" x14ac:dyDescent="0.3">
      <c r="A11" s="43" t="s">
        <v>630</v>
      </c>
      <c r="B11" s="44">
        <v>14</v>
      </c>
      <c r="C11" s="44">
        <v>8</v>
      </c>
      <c r="D11" s="44">
        <v>6</v>
      </c>
      <c r="E11" s="44">
        <v>0</v>
      </c>
      <c r="F11" s="44">
        <v>0</v>
      </c>
      <c r="G11" s="44">
        <v>16</v>
      </c>
      <c r="H11" s="44">
        <v>0.93200000000000005</v>
      </c>
      <c r="I11" s="44" t="s">
        <v>736</v>
      </c>
      <c r="J11" s="44" t="s">
        <v>737</v>
      </c>
      <c r="K11" s="44">
        <v>2016</v>
      </c>
      <c r="L11" s="43">
        <v>2</v>
      </c>
    </row>
    <row r="12" spans="1:14" x14ac:dyDescent="0.3">
      <c r="A12" s="43" t="s">
        <v>634</v>
      </c>
      <c r="B12" s="44">
        <v>14</v>
      </c>
      <c r="C12" s="44">
        <v>8</v>
      </c>
      <c r="D12" s="44">
        <v>6</v>
      </c>
      <c r="E12" s="44">
        <v>0</v>
      </c>
      <c r="F12" s="44">
        <v>0</v>
      </c>
      <c r="G12" s="44">
        <v>16</v>
      </c>
      <c r="H12" s="44">
        <v>0.245</v>
      </c>
      <c r="I12" s="44" t="s">
        <v>738</v>
      </c>
      <c r="J12" s="44" t="s">
        <v>739</v>
      </c>
      <c r="K12" s="44">
        <v>2016</v>
      </c>
      <c r="L12" s="43">
        <v>1</v>
      </c>
    </row>
    <row r="13" spans="1:14" x14ac:dyDescent="0.3">
      <c r="A13" s="43" t="s">
        <v>641</v>
      </c>
      <c r="B13" s="44">
        <v>14</v>
      </c>
      <c r="C13" s="44">
        <v>8</v>
      </c>
      <c r="D13" s="44">
        <v>6</v>
      </c>
      <c r="E13" s="44">
        <v>0</v>
      </c>
      <c r="F13" s="44">
        <v>0</v>
      </c>
      <c r="G13" s="44">
        <v>16</v>
      </c>
      <c r="H13" s="44">
        <v>0.106</v>
      </c>
      <c r="I13" s="44" t="s">
        <v>740</v>
      </c>
      <c r="J13" s="44" t="s">
        <v>741</v>
      </c>
      <c r="K13" s="44">
        <v>2016</v>
      </c>
      <c r="L13" s="43">
        <v>4</v>
      </c>
    </row>
    <row r="14" spans="1:14" x14ac:dyDescent="0.3">
      <c r="A14" s="43" t="s">
        <v>629</v>
      </c>
      <c r="B14" s="44">
        <v>14</v>
      </c>
      <c r="C14" s="44">
        <v>7</v>
      </c>
      <c r="D14" s="44">
        <v>7</v>
      </c>
      <c r="E14" s="44">
        <v>0</v>
      </c>
      <c r="F14" s="44">
        <v>0</v>
      </c>
      <c r="G14" s="44">
        <v>14</v>
      </c>
      <c r="H14" s="44">
        <v>-0.14599999999999999</v>
      </c>
      <c r="I14" s="44" t="s">
        <v>742</v>
      </c>
      <c r="J14" s="44" t="s">
        <v>743</v>
      </c>
      <c r="K14" s="44">
        <v>2016</v>
      </c>
      <c r="L14" s="43">
        <v>5</v>
      </c>
    </row>
    <row r="15" spans="1:14" x14ac:dyDescent="0.3">
      <c r="A15" s="43" t="s">
        <v>638</v>
      </c>
      <c r="B15" s="44">
        <v>14</v>
      </c>
      <c r="C15" s="44">
        <v>7</v>
      </c>
      <c r="D15" s="44">
        <v>7</v>
      </c>
      <c r="E15" s="44">
        <v>0</v>
      </c>
      <c r="F15" s="44">
        <v>0</v>
      </c>
      <c r="G15" s="44">
        <v>14</v>
      </c>
      <c r="H15" s="44">
        <v>-0.155</v>
      </c>
      <c r="I15" s="44" t="s">
        <v>744</v>
      </c>
      <c r="J15" s="44" t="s">
        <v>745</v>
      </c>
      <c r="K15" s="44">
        <v>2016</v>
      </c>
      <c r="L15" s="43">
        <v>6</v>
      </c>
    </row>
    <row r="16" spans="1:14" x14ac:dyDescent="0.3">
      <c r="A16" s="43" t="s">
        <v>664</v>
      </c>
      <c r="B16" s="44">
        <v>14</v>
      </c>
      <c r="C16" s="44">
        <v>5</v>
      </c>
      <c r="D16" s="44">
        <v>9</v>
      </c>
      <c r="E16" s="44">
        <v>0</v>
      </c>
      <c r="F16" s="44">
        <v>0</v>
      </c>
      <c r="G16" s="44">
        <v>10</v>
      </c>
      <c r="H16" s="44">
        <v>1.4999999999999999E-2</v>
      </c>
      <c r="I16" s="44" t="s">
        <v>746</v>
      </c>
      <c r="J16" s="44" t="s">
        <v>747</v>
      </c>
      <c r="K16" s="44">
        <v>2016</v>
      </c>
      <c r="L16" s="43">
        <v>7</v>
      </c>
    </row>
    <row r="17" spans="1:12" x14ac:dyDescent="0.3">
      <c r="A17" s="43" t="s">
        <v>636</v>
      </c>
      <c r="B17" s="44">
        <v>14</v>
      </c>
      <c r="C17" s="44">
        <v>4</v>
      </c>
      <c r="D17" s="44">
        <v>10</v>
      </c>
      <c r="E17" s="44">
        <v>0</v>
      </c>
      <c r="F17" s="44">
        <v>0</v>
      </c>
      <c r="G17" s="44">
        <v>8</v>
      </c>
      <c r="H17" s="44">
        <v>-0.64600000000000002</v>
      </c>
      <c r="I17" s="44" t="s">
        <v>748</v>
      </c>
      <c r="J17" s="44" t="s">
        <v>749</v>
      </c>
      <c r="K17" s="44">
        <v>2016</v>
      </c>
      <c r="L17" s="43">
        <v>8</v>
      </c>
    </row>
    <row r="18" spans="1:12" x14ac:dyDescent="0.3">
      <c r="A18" s="45" t="s">
        <v>629</v>
      </c>
      <c r="B18" s="46">
        <v>14</v>
      </c>
      <c r="C18" s="46">
        <v>10</v>
      </c>
      <c r="D18" s="46">
        <v>4</v>
      </c>
      <c r="E18" s="46">
        <v>0</v>
      </c>
      <c r="F18" s="46">
        <v>0</v>
      </c>
      <c r="G18" s="46">
        <v>20</v>
      </c>
      <c r="H18" s="46">
        <v>0.78400000000000003</v>
      </c>
      <c r="I18" s="46" t="s">
        <v>750</v>
      </c>
      <c r="J18" s="46" t="s">
        <v>751</v>
      </c>
      <c r="K18" s="46">
        <v>2017</v>
      </c>
      <c r="L18" s="45">
        <v>1</v>
      </c>
    </row>
    <row r="19" spans="1:12" x14ac:dyDescent="0.3">
      <c r="A19" s="45" t="s">
        <v>664</v>
      </c>
      <c r="B19" s="46">
        <v>14</v>
      </c>
      <c r="C19" s="46">
        <v>9</v>
      </c>
      <c r="D19" s="46">
        <v>5</v>
      </c>
      <c r="E19" s="46">
        <v>0</v>
      </c>
      <c r="F19" s="46">
        <v>0</v>
      </c>
      <c r="G19" s="46">
        <v>18</v>
      </c>
      <c r="H19" s="46">
        <v>0.17599999999999999</v>
      </c>
      <c r="I19" s="46" t="s">
        <v>752</v>
      </c>
      <c r="J19" s="46" t="s">
        <v>753</v>
      </c>
      <c r="K19" s="46">
        <v>2017</v>
      </c>
      <c r="L19" s="45">
        <v>2</v>
      </c>
    </row>
    <row r="20" spans="1:12" x14ac:dyDescent="0.3">
      <c r="A20" s="45" t="s">
        <v>634</v>
      </c>
      <c r="B20" s="46">
        <v>14</v>
      </c>
      <c r="C20" s="46">
        <v>8</v>
      </c>
      <c r="D20" s="46">
        <v>5</v>
      </c>
      <c r="E20" s="46">
        <v>0</v>
      </c>
      <c r="F20" s="46">
        <v>1</v>
      </c>
      <c r="G20" s="46">
        <v>17</v>
      </c>
      <c r="H20" s="46">
        <v>0.59899999999999998</v>
      </c>
      <c r="I20" s="46" t="s">
        <v>754</v>
      </c>
      <c r="J20" s="46" t="s">
        <v>755</v>
      </c>
      <c r="K20" s="46">
        <v>2017</v>
      </c>
      <c r="L20" s="45">
        <v>3</v>
      </c>
    </row>
    <row r="21" spans="1:12" x14ac:dyDescent="0.3">
      <c r="A21" s="45" t="s">
        <v>641</v>
      </c>
      <c r="B21" s="46">
        <v>14</v>
      </c>
      <c r="C21" s="46">
        <v>8</v>
      </c>
      <c r="D21" s="46">
        <v>6</v>
      </c>
      <c r="E21" s="46">
        <v>0</v>
      </c>
      <c r="F21" s="46">
        <v>0</v>
      </c>
      <c r="G21" s="46">
        <v>16</v>
      </c>
      <c r="H21" s="46">
        <v>0.64100000000000001</v>
      </c>
      <c r="I21" s="46" t="s">
        <v>756</v>
      </c>
      <c r="J21" s="46" t="s">
        <v>757</v>
      </c>
      <c r="K21" s="46">
        <v>2017</v>
      </c>
      <c r="L21" s="45">
        <v>4</v>
      </c>
    </row>
    <row r="22" spans="1:12" x14ac:dyDescent="0.3">
      <c r="A22" s="45" t="s">
        <v>636</v>
      </c>
      <c r="B22" s="46">
        <v>14</v>
      </c>
      <c r="C22" s="46">
        <v>7</v>
      </c>
      <c r="D22" s="46">
        <v>7</v>
      </c>
      <c r="E22" s="46">
        <v>0</v>
      </c>
      <c r="F22" s="46">
        <v>0</v>
      </c>
      <c r="G22" s="46">
        <v>14</v>
      </c>
      <c r="H22" s="46">
        <v>-8.9999999999999993E-3</v>
      </c>
      <c r="I22" s="46" t="s">
        <v>758</v>
      </c>
      <c r="J22" s="46" t="s">
        <v>759</v>
      </c>
      <c r="K22" s="46">
        <v>2017</v>
      </c>
      <c r="L22" s="45">
        <v>5</v>
      </c>
    </row>
    <row r="23" spans="1:12" x14ac:dyDescent="0.3">
      <c r="A23" s="45" t="s">
        <v>638</v>
      </c>
      <c r="B23" s="46">
        <v>14</v>
      </c>
      <c r="C23" s="46">
        <v>6</v>
      </c>
      <c r="D23" s="46">
        <v>8</v>
      </c>
      <c r="E23" s="46">
        <v>0</v>
      </c>
      <c r="F23" s="46">
        <v>0</v>
      </c>
      <c r="G23" s="46">
        <v>12</v>
      </c>
      <c r="H23" s="46">
        <v>-0.51200000000000001</v>
      </c>
      <c r="I23" s="46" t="s">
        <v>760</v>
      </c>
      <c r="J23" s="46" t="s">
        <v>761</v>
      </c>
      <c r="K23" s="46">
        <v>2017</v>
      </c>
      <c r="L23" s="45">
        <v>6</v>
      </c>
    </row>
    <row r="24" spans="1:12" x14ac:dyDescent="0.3">
      <c r="A24" s="45" t="s">
        <v>661</v>
      </c>
      <c r="B24" s="46">
        <v>14</v>
      </c>
      <c r="C24" s="46">
        <v>4</v>
      </c>
      <c r="D24" s="46">
        <v>10</v>
      </c>
      <c r="E24" s="46">
        <v>0</v>
      </c>
      <c r="F24" s="46">
        <v>0</v>
      </c>
      <c r="G24" s="46">
        <v>8</v>
      </c>
      <c r="H24" s="46">
        <v>-0.41199999999999998</v>
      </c>
      <c r="I24" s="46" t="s">
        <v>762</v>
      </c>
      <c r="J24" s="46" t="s">
        <v>763</v>
      </c>
      <c r="K24" s="46">
        <v>2017</v>
      </c>
      <c r="L24" s="45">
        <v>7</v>
      </c>
    </row>
    <row r="25" spans="1:12" x14ac:dyDescent="0.3">
      <c r="A25" s="45" t="s">
        <v>630</v>
      </c>
      <c r="B25" s="46">
        <v>14</v>
      </c>
      <c r="C25" s="46">
        <v>3</v>
      </c>
      <c r="D25" s="46">
        <v>10</v>
      </c>
      <c r="E25" s="46">
        <v>0</v>
      </c>
      <c r="F25" s="46">
        <v>1</v>
      </c>
      <c r="G25" s="46">
        <v>7</v>
      </c>
      <c r="H25" s="46">
        <v>-1.2989999999999999</v>
      </c>
      <c r="I25" s="46" t="s">
        <v>764</v>
      </c>
      <c r="J25" s="46" t="s">
        <v>765</v>
      </c>
      <c r="K25" s="46">
        <v>2017</v>
      </c>
      <c r="L25" s="45">
        <v>8</v>
      </c>
    </row>
    <row r="26" spans="1:12" x14ac:dyDescent="0.3">
      <c r="A26" s="47" t="s">
        <v>634</v>
      </c>
      <c r="B26" s="48">
        <v>14</v>
      </c>
      <c r="C26" s="48">
        <v>9</v>
      </c>
      <c r="D26" s="48">
        <v>5</v>
      </c>
      <c r="E26" s="48">
        <v>0</v>
      </c>
      <c r="F26" s="48">
        <v>0</v>
      </c>
      <c r="G26" s="48">
        <v>18</v>
      </c>
      <c r="H26" s="48">
        <v>0.28399999999999997</v>
      </c>
      <c r="I26" s="48" t="s">
        <v>766</v>
      </c>
      <c r="J26" s="48" t="s">
        <v>767</v>
      </c>
      <c r="K26" s="48">
        <v>2018</v>
      </c>
      <c r="L26" s="47">
        <v>2</v>
      </c>
    </row>
    <row r="27" spans="1:12" x14ac:dyDescent="0.3">
      <c r="A27" s="47" t="s">
        <v>627</v>
      </c>
      <c r="B27" s="48">
        <v>14</v>
      </c>
      <c r="C27" s="48">
        <v>9</v>
      </c>
      <c r="D27" s="48">
        <v>5</v>
      </c>
      <c r="E27" s="48">
        <v>0</v>
      </c>
      <c r="F27" s="48">
        <v>0</v>
      </c>
      <c r="G27" s="48">
        <v>18</v>
      </c>
      <c r="H27" s="48">
        <v>0.253</v>
      </c>
      <c r="I27" s="48" t="s">
        <v>768</v>
      </c>
      <c r="J27" s="48" t="s">
        <v>769</v>
      </c>
      <c r="K27" s="48">
        <v>2018</v>
      </c>
      <c r="L27" s="47">
        <v>1</v>
      </c>
    </row>
    <row r="28" spans="1:12" x14ac:dyDescent="0.3">
      <c r="A28" s="47" t="s">
        <v>641</v>
      </c>
      <c r="B28" s="48">
        <v>14</v>
      </c>
      <c r="C28" s="48">
        <v>8</v>
      </c>
      <c r="D28" s="48">
        <v>6</v>
      </c>
      <c r="E28" s="48">
        <v>0</v>
      </c>
      <c r="F28" s="48">
        <v>0</v>
      </c>
      <c r="G28" s="48">
        <v>16</v>
      </c>
      <c r="H28" s="48">
        <v>-7.0000000000000007E-2</v>
      </c>
      <c r="I28" s="48" t="s">
        <v>770</v>
      </c>
      <c r="J28" s="48" t="s">
        <v>771</v>
      </c>
      <c r="K28" s="48">
        <v>2018</v>
      </c>
      <c r="L28" s="47">
        <v>3</v>
      </c>
    </row>
    <row r="29" spans="1:12" x14ac:dyDescent="0.3">
      <c r="A29" s="47" t="s">
        <v>643</v>
      </c>
      <c r="B29" s="48">
        <v>14</v>
      </c>
      <c r="C29" s="48">
        <v>7</v>
      </c>
      <c r="D29" s="48">
        <v>7</v>
      </c>
      <c r="E29" s="48">
        <v>0</v>
      </c>
      <c r="F29" s="48">
        <v>0</v>
      </c>
      <c r="G29" s="48">
        <v>14</v>
      </c>
      <c r="H29" s="48">
        <v>-0.25</v>
      </c>
      <c r="I29" s="48" t="s">
        <v>772</v>
      </c>
      <c r="J29" s="48" t="s">
        <v>773</v>
      </c>
      <c r="K29" s="48">
        <v>2018</v>
      </c>
      <c r="L29" s="47">
        <v>4</v>
      </c>
    </row>
    <row r="30" spans="1:12" x14ac:dyDescent="0.3">
      <c r="A30" s="47" t="s">
        <v>629</v>
      </c>
      <c r="B30" s="48">
        <v>14</v>
      </c>
      <c r="C30" s="48">
        <v>6</v>
      </c>
      <c r="D30" s="48">
        <v>8</v>
      </c>
      <c r="E30" s="48">
        <v>0</v>
      </c>
      <c r="F30" s="48">
        <v>0</v>
      </c>
      <c r="G30" s="48">
        <v>12</v>
      </c>
      <c r="H30" s="48">
        <v>0.317</v>
      </c>
      <c r="I30" s="48" t="s">
        <v>774</v>
      </c>
      <c r="J30" s="48" t="s">
        <v>775</v>
      </c>
      <c r="K30" s="48">
        <v>2018</v>
      </c>
      <c r="L30" s="47">
        <v>5</v>
      </c>
    </row>
    <row r="31" spans="1:12" x14ac:dyDescent="0.3">
      <c r="A31" s="47" t="s">
        <v>630</v>
      </c>
      <c r="B31" s="48">
        <v>14</v>
      </c>
      <c r="C31" s="48">
        <v>6</v>
      </c>
      <c r="D31" s="48">
        <v>8</v>
      </c>
      <c r="E31" s="48">
        <v>0</v>
      </c>
      <c r="F31" s="48">
        <v>0</v>
      </c>
      <c r="G31" s="48">
        <v>12</v>
      </c>
      <c r="H31" s="48">
        <v>0.129</v>
      </c>
      <c r="I31" s="48" t="s">
        <v>776</v>
      </c>
      <c r="J31" s="48" t="s">
        <v>777</v>
      </c>
      <c r="K31" s="48">
        <v>2018</v>
      </c>
      <c r="L31" s="47">
        <v>6</v>
      </c>
    </row>
    <row r="32" spans="1:12" x14ac:dyDescent="0.3">
      <c r="A32" s="47" t="s">
        <v>636</v>
      </c>
      <c r="B32" s="48">
        <v>14</v>
      </c>
      <c r="C32" s="48">
        <v>6</v>
      </c>
      <c r="D32" s="48">
        <v>8</v>
      </c>
      <c r="E32" s="48">
        <v>0</v>
      </c>
      <c r="F32" s="48">
        <v>0</v>
      </c>
      <c r="G32" s="48">
        <v>12</v>
      </c>
      <c r="H32" s="48">
        <v>-0.502</v>
      </c>
      <c r="I32" s="48" t="s">
        <v>778</v>
      </c>
      <c r="J32" s="48" t="s">
        <v>779</v>
      </c>
      <c r="K32" s="48">
        <v>2018</v>
      </c>
      <c r="L32" s="47">
        <v>7</v>
      </c>
    </row>
    <row r="33" spans="1:12" x14ac:dyDescent="0.3">
      <c r="A33" s="47" t="s">
        <v>638</v>
      </c>
      <c r="B33" s="48">
        <v>14</v>
      </c>
      <c r="C33" s="48">
        <v>5</v>
      </c>
      <c r="D33" s="48">
        <v>9</v>
      </c>
      <c r="E33" s="48">
        <v>0</v>
      </c>
      <c r="F33" s="48">
        <v>0</v>
      </c>
      <c r="G33" s="48">
        <v>10</v>
      </c>
      <c r="H33" s="48">
        <v>-0.222</v>
      </c>
      <c r="I33" s="48" t="s">
        <v>780</v>
      </c>
      <c r="J33" s="48" t="s">
        <v>781</v>
      </c>
      <c r="K33" s="48">
        <v>2018</v>
      </c>
      <c r="L33" s="47">
        <v>8</v>
      </c>
    </row>
    <row r="34" spans="1:12" x14ac:dyDescent="0.3">
      <c r="A34" s="49" t="s">
        <v>629</v>
      </c>
      <c r="B34" s="50">
        <v>14</v>
      </c>
      <c r="C34" s="50">
        <v>9</v>
      </c>
      <c r="D34" s="50">
        <v>5</v>
      </c>
      <c r="E34" s="50">
        <v>0</v>
      </c>
      <c r="F34" s="50">
        <v>0</v>
      </c>
      <c r="G34" s="50">
        <v>18</v>
      </c>
      <c r="H34" s="50">
        <v>0.42099999999999999</v>
      </c>
      <c r="I34" s="50" t="s">
        <v>782</v>
      </c>
      <c r="J34" s="50" t="s">
        <v>783</v>
      </c>
      <c r="K34" s="50">
        <v>2019</v>
      </c>
      <c r="L34" s="49">
        <v>1</v>
      </c>
    </row>
    <row r="35" spans="1:12" x14ac:dyDescent="0.3">
      <c r="A35" s="49" t="s">
        <v>627</v>
      </c>
      <c r="B35" s="50">
        <v>14</v>
      </c>
      <c r="C35" s="50">
        <v>9</v>
      </c>
      <c r="D35" s="50">
        <v>5</v>
      </c>
      <c r="E35" s="50">
        <v>0</v>
      </c>
      <c r="F35" s="50">
        <v>0</v>
      </c>
      <c r="G35" s="50">
        <v>18</v>
      </c>
      <c r="H35" s="50">
        <v>0.13100000000000001</v>
      </c>
      <c r="I35" s="50" t="s">
        <v>784</v>
      </c>
      <c r="J35" s="50" t="s">
        <v>785</v>
      </c>
      <c r="K35" s="50">
        <v>2019</v>
      </c>
      <c r="L35" s="49">
        <v>2</v>
      </c>
    </row>
    <row r="36" spans="1:12" x14ac:dyDescent="0.3">
      <c r="A36" s="49" t="s">
        <v>638</v>
      </c>
      <c r="B36" s="50">
        <v>14</v>
      </c>
      <c r="C36" s="50">
        <v>9</v>
      </c>
      <c r="D36" s="50">
        <v>5</v>
      </c>
      <c r="E36" s="50">
        <v>0</v>
      </c>
      <c r="F36" s="50">
        <v>0</v>
      </c>
      <c r="G36" s="50">
        <v>18</v>
      </c>
      <c r="H36" s="50">
        <v>4.3999999999999997E-2</v>
      </c>
      <c r="I36" s="50" t="s">
        <v>786</v>
      </c>
      <c r="J36" s="50" t="s">
        <v>787</v>
      </c>
      <c r="K36" s="50">
        <v>2019</v>
      </c>
      <c r="L36" s="49">
        <v>3</v>
      </c>
    </row>
    <row r="37" spans="1:12" x14ac:dyDescent="0.3">
      <c r="A37" s="49" t="s">
        <v>634</v>
      </c>
      <c r="B37" s="50">
        <v>14</v>
      </c>
      <c r="C37" s="50">
        <v>6</v>
      </c>
      <c r="D37" s="50">
        <v>8</v>
      </c>
      <c r="E37" s="50">
        <v>0</v>
      </c>
      <c r="F37" s="50">
        <v>0</v>
      </c>
      <c r="G37" s="50">
        <v>12</v>
      </c>
      <c r="H37" s="50">
        <v>0.57699999999999996</v>
      </c>
      <c r="I37" s="50" t="s">
        <v>788</v>
      </c>
      <c r="J37" s="50" t="s">
        <v>789</v>
      </c>
      <c r="K37" s="50">
        <v>2019</v>
      </c>
      <c r="L37" s="49">
        <v>4</v>
      </c>
    </row>
    <row r="38" spans="1:12" x14ac:dyDescent="0.3">
      <c r="A38" s="49" t="s">
        <v>641</v>
      </c>
      <c r="B38" s="50">
        <v>14</v>
      </c>
      <c r="C38" s="50">
        <v>6</v>
      </c>
      <c r="D38" s="50">
        <v>8</v>
      </c>
      <c r="E38" s="50">
        <v>0</v>
      </c>
      <c r="F38" s="50">
        <v>0</v>
      </c>
      <c r="G38" s="50">
        <v>12</v>
      </c>
      <c r="H38" s="50">
        <v>2.8000000000000001E-2</v>
      </c>
      <c r="I38" s="50" t="s">
        <v>790</v>
      </c>
      <c r="J38" s="50" t="s">
        <v>791</v>
      </c>
      <c r="K38" s="50">
        <v>2019</v>
      </c>
      <c r="L38" s="49">
        <v>5</v>
      </c>
    </row>
    <row r="39" spans="1:12" x14ac:dyDescent="0.3">
      <c r="A39" s="49" t="s">
        <v>636</v>
      </c>
      <c r="B39" s="50">
        <v>14</v>
      </c>
      <c r="C39" s="50">
        <v>6</v>
      </c>
      <c r="D39" s="50">
        <v>8</v>
      </c>
      <c r="E39" s="50">
        <v>0</v>
      </c>
      <c r="F39" s="50">
        <v>0</v>
      </c>
      <c r="G39" s="50">
        <v>12</v>
      </c>
      <c r="H39" s="50">
        <v>-0.251</v>
      </c>
      <c r="I39" s="50" t="s">
        <v>792</v>
      </c>
      <c r="J39" s="50" t="s">
        <v>793</v>
      </c>
      <c r="K39" s="50">
        <v>2019</v>
      </c>
      <c r="L39" s="49">
        <v>6</v>
      </c>
    </row>
    <row r="40" spans="1:12" x14ac:dyDescent="0.3">
      <c r="A40" s="49" t="s">
        <v>643</v>
      </c>
      <c r="B40" s="50">
        <v>14</v>
      </c>
      <c r="C40" s="50">
        <v>5</v>
      </c>
      <c r="D40" s="50">
        <v>8</v>
      </c>
      <c r="E40" s="50">
        <v>0</v>
      </c>
      <c r="F40" s="50">
        <v>1</v>
      </c>
      <c r="G40" s="50">
        <v>11</v>
      </c>
      <c r="H40" s="50">
        <v>-0.44900000000000001</v>
      </c>
      <c r="I40" s="50" t="s">
        <v>794</v>
      </c>
      <c r="J40" s="50" t="s">
        <v>795</v>
      </c>
      <c r="K40" s="50">
        <v>2019</v>
      </c>
      <c r="L40" s="49">
        <v>7</v>
      </c>
    </row>
    <row r="41" spans="1:12" x14ac:dyDescent="0.3">
      <c r="A41" s="49" t="s">
        <v>630</v>
      </c>
      <c r="B41" s="50">
        <v>14</v>
      </c>
      <c r="C41" s="50">
        <v>5</v>
      </c>
      <c r="D41" s="50">
        <v>8</v>
      </c>
      <c r="E41" s="50">
        <v>0</v>
      </c>
      <c r="F41" s="50">
        <v>1</v>
      </c>
      <c r="G41" s="50">
        <v>11</v>
      </c>
      <c r="H41" s="50">
        <v>-0.60699999999999998</v>
      </c>
      <c r="I41" s="50" t="s">
        <v>796</v>
      </c>
      <c r="J41" s="50" t="s">
        <v>797</v>
      </c>
      <c r="K41" s="50">
        <v>2019</v>
      </c>
      <c r="L41" s="49">
        <v>8</v>
      </c>
    </row>
    <row r="42" spans="1:12" x14ac:dyDescent="0.3">
      <c r="A42" s="43" t="s">
        <v>629</v>
      </c>
      <c r="B42" s="44">
        <v>14</v>
      </c>
      <c r="C42" s="44">
        <v>9</v>
      </c>
      <c r="D42" s="44">
        <v>5</v>
      </c>
      <c r="E42" s="44">
        <v>0</v>
      </c>
      <c r="F42" s="44">
        <v>0</v>
      </c>
      <c r="G42" s="44">
        <v>18</v>
      </c>
      <c r="H42" s="44">
        <v>1.107</v>
      </c>
      <c r="I42" s="44" t="s">
        <v>798</v>
      </c>
      <c r="J42" s="44" t="s">
        <v>799</v>
      </c>
      <c r="K42" s="44">
        <v>2020</v>
      </c>
      <c r="L42" s="43">
        <v>1</v>
      </c>
    </row>
    <row r="43" spans="1:12" x14ac:dyDescent="0.3">
      <c r="A43" s="43" t="s">
        <v>638</v>
      </c>
      <c r="B43" s="44">
        <v>14</v>
      </c>
      <c r="C43" s="44">
        <v>8</v>
      </c>
      <c r="D43" s="44">
        <v>6</v>
      </c>
      <c r="E43" s="44">
        <v>0</v>
      </c>
      <c r="F43" s="44">
        <v>0</v>
      </c>
      <c r="G43" s="44">
        <v>16</v>
      </c>
      <c r="H43" s="44">
        <v>-0.109</v>
      </c>
      <c r="I43" s="44" t="s">
        <v>800</v>
      </c>
      <c r="J43" s="44" t="s">
        <v>801</v>
      </c>
      <c r="K43" s="44">
        <v>2020</v>
      </c>
      <c r="L43" s="43">
        <v>2</v>
      </c>
    </row>
    <row r="44" spans="1:12" x14ac:dyDescent="0.3">
      <c r="A44" s="43" t="s">
        <v>634</v>
      </c>
      <c r="B44" s="44">
        <v>14</v>
      </c>
      <c r="C44" s="44">
        <v>7</v>
      </c>
      <c r="D44" s="44">
        <v>7</v>
      </c>
      <c r="E44" s="44">
        <v>0</v>
      </c>
      <c r="F44" s="44">
        <v>0</v>
      </c>
      <c r="G44" s="44">
        <v>14</v>
      </c>
      <c r="H44" s="44">
        <v>0.60799999999999998</v>
      </c>
      <c r="I44" s="44" t="s">
        <v>802</v>
      </c>
      <c r="J44" s="44" t="s">
        <v>803</v>
      </c>
      <c r="K44" s="44">
        <v>2020</v>
      </c>
      <c r="L44" s="43">
        <v>3</v>
      </c>
    </row>
    <row r="45" spans="1:12" x14ac:dyDescent="0.3">
      <c r="A45" s="43" t="s">
        <v>630</v>
      </c>
      <c r="B45" s="44">
        <v>14</v>
      </c>
      <c r="C45" s="44">
        <v>7</v>
      </c>
      <c r="D45" s="44">
        <v>7</v>
      </c>
      <c r="E45" s="44">
        <v>0</v>
      </c>
      <c r="F45" s="44">
        <v>0</v>
      </c>
      <c r="G45" s="44">
        <v>14</v>
      </c>
      <c r="H45" s="44">
        <v>-0.17199999999999999</v>
      </c>
      <c r="I45" s="44" t="s">
        <v>804</v>
      </c>
      <c r="J45" s="44" t="s">
        <v>805</v>
      </c>
      <c r="K45" s="44">
        <v>2020</v>
      </c>
      <c r="L45" s="43">
        <v>4</v>
      </c>
    </row>
    <row r="46" spans="1:12" x14ac:dyDescent="0.3">
      <c r="A46" s="43" t="s">
        <v>641</v>
      </c>
      <c r="B46" s="44">
        <v>14</v>
      </c>
      <c r="C46" s="44">
        <v>7</v>
      </c>
      <c r="D46" s="44">
        <v>7</v>
      </c>
      <c r="E46" s="44">
        <v>0</v>
      </c>
      <c r="F46" s="44">
        <v>0</v>
      </c>
      <c r="G46" s="44">
        <v>14</v>
      </c>
      <c r="H46" s="44">
        <v>-0.214</v>
      </c>
      <c r="I46" s="44" t="s">
        <v>806</v>
      </c>
      <c r="J46" s="44" t="s">
        <v>807</v>
      </c>
      <c r="K46" s="44">
        <v>2020</v>
      </c>
      <c r="L46" s="43">
        <v>5</v>
      </c>
    </row>
    <row r="47" spans="1:12" x14ac:dyDescent="0.3">
      <c r="A47" s="43" t="s">
        <v>636</v>
      </c>
      <c r="B47" s="44">
        <v>14</v>
      </c>
      <c r="C47" s="44">
        <v>6</v>
      </c>
      <c r="D47" s="44">
        <v>8</v>
      </c>
      <c r="E47" s="44">
        <v>0</v>
      </c>
      <c r="F47" s="44">
        <v>0</v>
      </c>
      <c r="G47" s="44">
        <v>12</v>
      </c>
      <c r="H47" s="44">
        <v>-0.16200000000000001</v>
      </c>
      <c r="I47" s="44" t="s">
        <v>808</v>
      </c>
      <c r="J47" s="44" t="s">
        <v>809</v>
      </c>
      <c r="K47" s="44">
        <v>2020</v>
      </c>
      <c r="L47" s="43">
        <v>6</v>
      </c>
    </row>
    <row r="48" spans="1:12" x14ac:dyDescent="0.3">
      <c r="A48" s="43" t="s">
        <v>627</v>
      </c>
      <c r="B48" s="44">
        <v>14</v>
      </c>
      <c r="C48" s="44">
        <v>6</v>
      </c>
      <c r="D48" s="44">
        <v>8</v>
      </c>
      <c r="E48" s="44">
        <v>0</v>
      </c>
      <c r="F48" s="44">
        <v>0</v>
      </c>
      <c r="G48" s="44">
        <v>12</v>
      </c>
      <c r="H48" s="44">
        <v>-0.45500000000000002</v>
      </c>
      <c r="I48" s="44" t="s">
        <v>810</v>
      </c>
      <c r="J48" s="44" t="s">
        <v>811</v>
      </c>
      <c r="K48" s="44">
        <v>2020</v>
      </c>
      <c r="L48" s="43">
        <v>7</v>
      </c>
    </row>
    <row r="49" spans="1:12" x14ac:dyDescent="0.3">
      <c r="A49" s="43" t="s">
        <v>643</v>
      </c>
      <c r="B49" s="44">
        <v>14</v>
      </c>
      <c r="C49" s="44">
        <v>6</v>
      </c>
      <c r="D49" s="44">
        <v>8</v>
      </c>
      <c r="E49" s="44">
        <v>0</v>
      </c>
      <c r="F49" s="44">
        <v>0</v>
      </c>
      <c r="G49" s="44">
        <v>12</v>
      </c>
      <c r="H49" s="44">
        <v>-0.56899999999999995</v>
      </c>
      <c r="I49" s="44" t="s">
        <v>812</v>
      </c>
      <c r="J49" s="44" t="s">
        <v>813</v>
      </c>
      <c r="K49" s="44">
        <v>2020</v>
      </c>
      <c r="L49" s="4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8D36-5CE1-4283-ADEA-58BDF333F799}">
  <dimension ref="A1:S19"/>
  <sheetViews>
    <sheetView workbookViewId="0">
      <selection activeCell="E5" sqref="E5"/>
    </sheetView>
  </sheetViews>
  <sheetFormatPr defaultRowHeight="14.4" x14ac:dyDescent="0.3"/>
  <cols>
    <col min="2" max="2" width="21.21875" bestFit="1" customWidth="1"/>
    <col min="7" max="7" width="12.5546875" bestFit="1" customWidth="1"/>
    <col min="8" max="8" width="6.6640625" customWidth="1"/>
    <col min="9" max="9" width="11.6640625" customWidth="1"/>
  </cols>
  <sheetData>
    <row r="1" spans="1:19" x14ac:dyDescent="0.3">
      <c r="A1" s="43" t="s">
        <v>54</v>
      </c>
      <c r="B1" s="44" t="s">
        <v>824</v>
      </c>
      <c r="C1" s="43" t="s">
        <v>825</v>
      </c>
    </row>
    <row r="2" spans="1:19" x14ac:dyDescent="0.3">
      <c r="A2" s="1" t="s">
        <v>105</v>
      </c>
      <c r="B2" s="1">
        <v>2.2999999999999998</v>
      </c>
      <c r="C2" s="1">
        <v>58.3</v>
      </c>
    </row>
    <row r="3" spans="1:19" x14ac:dyDescent="0.3">
      <c r="A3" s="1" t="s">
        <v>174</v>
      </c>
      <c r="B3" s="1">
        <v>3.1</v>
      </c>
      <c r="C3" s="1">
        <v>53.5</v>
      </c>
    </row>
    <row r="4" spans="1:19" x14ac:dyDescent="0.3">
      <c r="A4" s="1" t="s">
        <v>89</v>
      </c>
      <c r="B4" s="1">
        <v>4.3</v>
      </c>
      <c r="C4" s="1">
        <v>52.3</v>
      </c>
    </row>
    <row r="5" spans="1:19" x14ac:dyDescent="0.3">
      <c r="A5" s="1" t="s">
        <v>253</v>
      </c>
      <c r="B5" s="1">
        <v>4.5</v>
      </c>
      <c r="C5" s="1">
        <v>50</v>
      </c>
    </row>
    <row r="6" spans="1:19" x14ac:dyDescent="0.3">
      <c r="A6" s="1" t="s">
        <v>55</v>
      </c>
      <c r="B6" s="1">
        <v>5</v>
      </c>
      <c r="C6" s="1">
        <v>58.9</v>
      </c>
    </row>
    <row r="7" spans="1:19" x14ac:dyDescent="0.3">
      <c r="A7" s="1" t="s">
        <v>202</v>
      </c>
      <c r="B7" s="1">
        <v>5</v>
      </c>
      <c r="C7" s="1">
        <v>46.4</v>
      </c>
    </row>
    <row r="8" spans="1:19" x14ac:dyDescent="0.3">
      <c r="A8" s="1" t="s">
        <v>153</v>
      </c>
      <c r="B8" s="1">
        <v>5.0999999999999996</v>
      </c>
      <c r="C8" s="1">
        <v>42.8</v>
      </c>
    </row>
    <row r="9" spans="1:19" x14ac:dyDescent="0.3">
      <c r="A9" s="1" t="s">
        <v>119</v>
      </c>
      <c r="B9" s="1">
        <v>5.7</v>
      </c>
      <c r="C9" s="1">
        <v>44.6</v>
      </c>
    </row>
    <row r="10" spans="1:19" x14ac:dyDescent="0.3">
      <c r="A10" s="1" t="s">
        <v>80</v>
      </c>
      <c r="B10" s="1">
        <v>5.8</v>
      </c>
      <c r="C10" s="1">
        <v>47.6</v>
      </c>
    </row>
    <row r="11" spans="1:19" x14ac:dyDescent="0.3">
      <c r="A11" s="1" t="s">
        <v>136</v>
      </c>
      <c r="B11" s="1">
        <v>6.6</v>
      </c>
      <c r="C11" s="1">
        <v>38</v>
      </c>
    </row>
    <row r="16" spans="1:19" x14ac:dyDescent="0.3">
      <c r="R16" s="83"/>
      <c r="S16" s="83"/>
    </row>
    <row r="17" spans="18:19" x14ac:dyDescent="0.3">
      <c r="R17" s="83"/>
      <c r="S17" s="83"/>
    </row>
    <row r="18" spans="18:19" x14ac:dyDescent="0.3">
      <c r="R18" s="83"/>
      <c r="S18" s="83"/>
    </row>
    <row r="19" spans="18:19" x14ac:dyDescent="0.3">
      <c r="R19" s="83"/>
      <c r="S19" s="83"/>
    </row>
  </sheetData>
  <scenarios current="0" show="0">
    <scenario name="50+" locked="1" count="10" user="hp" comment="Created by hp on 01-08-2022">
      <inputCells r="C2" val="58.3"/>
      <inputCells r="C3" val="53.5"/>
      <inputCells r="C4" val="52.3"/>
      <inputCells r="C5" val="50"/>
      <inputCells r="C6" val="58.9"/>
      <inputCells r="C7" val="46.4"/>
      <inputCells r="C8" val="42.8"/>
      <inputCells r="C9" val="44.6"/>
      <inputCells r="C10" val="47.6"/>
      <inputCells r="C11" val="38"/>
    </scenario>
  </scenarios>
  <sortState xmlns:xlrd2="http://schemas.microsoft.com/office/spreadsheetml/2017/richdata2" ref="A2:C11">
    <sortCondition ref="B2:B11"/>
  </sortState>
  <dataValidations count="1">
    <dataValidation type="textLength" allowBlank="1" showInputMessage="1" showErrorMessage="1" sqref="E5" xr:uid="{45204DFA-7F73-4A69-B011-404DD6B62750}">
      <formula1>1</formula1>
      <formula2>10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F4C4-7111-40DE-AD4F-C75C3A0E92BF}">
  <sheetPr codeName="Sheet1"/>
  <dimension ref="A1:I50"/>
  <sheetViews>
    <sheetView topLeftCell="B1" workbookViewId="0">
      <pane ySplit="1" topLeftCell="A20" activePane="bottomLeft" state="frozen"/>
      <selection pane="bottomLeft" activeCell="Q8" sqref="Q8"/>
    </sheetView>
  </sheetViews>
  <sheetFormatPr defaultRowHeight="14.4" x14ac:dyDescent="0.3"/>
  <cols>
    <col min="1" max="1" width="7.5546875" bestFit="1" customWidth="1"/>
    <col min="2" max="2" width="6" bestFit="1" customWidth="1"/>
    <col min="3" max="3" width="16.77734375" customWidth="1"/>
    <col min="4" max="4" width="14.21875" customWidth="1"/>
    <col min="5" max="5" width="20.33203125" customWidth="1"/>
    <col min="6" max="6" width="12.5546875" customWidth="1"/>
    <col min="7" max="7" width="10.44140625" customWidth="1"/>
    <col min="8" max="8" width="18.44140625" customWidth="1"/>
    <col min="9" max="9" width="10" customWidth="1"/>
  </cols>
  <sheetData>
    <row r="1" spans="1:9" s="23" customFormat="1" ht="54.6" customHeight="1" x14ac:dyDescent="0.3">
      <c r="A1" s="78" t="s">
        <v>818</v>
      </c>
      <c r="B1" s="78" t="s">
        <v>54</v>
      </c>
      <c r="C1" s="78" t="s">
        <v>815</v>
      </c>
      <c r="D1" s="78" t="s">
        <v>816</v>
      </c>
      <c r="E1" s="78" t="s">
        <v>817</v>
      </c>
      <c r="F1" s="78" t="s">
        <v>819</v>
      </c>
      <c r="G1" s="78" t="s">
        <v>820</v>
      </c>
      <c r="H1" s="79" t="s">
        <v>821</v>
      </c>
      <c r="I1" s="78" t="s">
        <v>823</v>
      </c>
    </row>
    <row r="2" spans="1:9" x14ac:dyDescent="0.3">
      <c r="A2" s="43">
        <v>2015</v>
      </c>
      <c r="B2" s="43" t="s">
        <v>55</v>
      </c>
      <c r="C2" s="43">
        <v>1487</v>
      </c>
      <c r="D2" s="43">
        <v>2262</v>
      </c>
      <c r="E2" s="51">
        <f t="shared" ref="E2:E3" si="0">(C2/D2)*100</f>
        <v>65.738284703801938</v>
      </c>
      <c r="F2" s="72">
        <v>27</v>
      </c>
      <c r="G2" s="72">
        <v>104</v>
      </c>
      <c r="H2" s="51">
        <f>(F2/G2)*100</f>
        <v>25.961538461538463</v>
      </c>
      <c r="I2" s="43">
        <v>2</v>
      </c>
    </row>
    <row r="3" spans="1:9" x14ac:dyDescent="0.3">
      <c r="A3" s="43">
        <v>2015</v>
      </c>
      <c r="B3" s="43" t="s">
        <v>80</v>
      </c>
      <c r="C3" s="43">
        <v>766</v>
      </c>
      <c r="D3" s="43">
        <v>1981</v>
      </c>
      <c r="E3" s="51">
        <f t="shared" si="0"/>
        <v>38.6673397274104</v>
      </c>
      <c r="F3" s="72">
        <v>48</v>
      </c>
      <c r="G3" s="72">
        <v>72</v>
      </c>
      <c r="H3" s="51">
        <f t="shared" ref="H3:H50" si="1">(F3/G3)*100</f>
        <v>66.666666666666657</v>
      </c>
      <c r="I3" s="43">
        <v>7</v>
      </c>
    </row>
    <row r="4" spans="1:9" x14ac:dyDescent="0.3">
      <c r="A4" s="43">
        <v>2015</v>
      </c>
      <c r="B4" s="43" t="s">
        <v>89</v>
      </c>
      <c r="C4" s="43">
        <v>326</v>
      </c>
      <c r="D4" s="43">
        <v>2044</v>
      </c>
      <c r="E4" s="51">
        <f t="shared" ref="E4:E9" si="2">(C4/D4)*100</f>
        <v>15.949119373776908</v>
      </c>
      <c r="F4" s="72">
        <v>44</v>
      </c>
      <c r="G4" s="72">
        <v>70</v>
      </c>
      <c r="H4" s="51">
        <f t="shared" si="1"/>
        <v>62.857142857142854</v>
      </c>
      <c r="I4" s="43">
        <v>5</v>
      </c>
    </row>
    <row r="5" spans="1:9" x14ac:dyDescent="0.3">
      <c r="A5" s="43">
        <v>2015</v>
      </c>
      <c r="B5" s="43" t="s">
        <v>105</v>
      </c>
      <c r="C5" s="43">
        <v>1073</v>
      </c>
      <c r="D5" s="43">
        <v>2345</v>
      </c>
      <c r="E5" s="51">
        <f t="shared" si="2"/>
        <v>45.756929637526653</v>
      </c>
      <c r="F5" s="72">
        <v>45</v>
      </c>
      <c r="G5" s="72">
        <v>86</v>
      </c>
      <c r="H5" s="51">
        <f t="shared" si="1"/>
        <v>52.325581395348841</v>
      </c>
      <c r="I5" s="43">
        <v>1</v>
      </c>
    </row>
    <row r="6" spans="1:9" x14ac:dyDescent="0.3">
      <c r="A6" s="43">
        <v>2015</v>
      </c>
      <c r="B6" s="43" t="s">
        <v>136</v>
      </c>
      <c r="C6" s="43">
        <v>761</v>
      </c>
      <c r="D6" s="43">
        <v>2003</v>
      </c>
      <c r="E6" s="51">
        <f t="shared" si="2"/>
        <v>37.99301048427359</v>
      </c>
      <c r="F6" s="72">
        <v>14</v>
      </c>
      <c r="G6" s="72">
        <v>65</v>
      </c>
      <c r="H6" s="51">
        <f t="shared" si="1"/>
        <v>21.53846153846154</v>
      </c>
      <c r="I6" s="43">
        <v>8</v>
      </c>
    </row>
    <row r="7" spans="1:9" x14ac:dyDescent="0.3">
      <c r="A7" s="43">
        <v>2015</v>
      </c>
      <c r="B7" s="43" t="s">
        <v>153</v>
      </c>
      <c r="C7" s="43">
        <v>1116</v>
      </c>
      <c r="D7" s="43">
        <v>1790</v>
      </c>
      <c r="E7" s="51">
        <f t="shared" si="2"/>
        <v>62.346368715083798</v>
      </c>
      <c r="F7" s="72">
        <v>36</v>
      </c>
      <c r="G7" s="72">
        <v>63</v>
      </c>
      <c r="H7" s="51">
        <f t="shared" si="1"/>
        <v>57.142857142857139</v>
      </c>
      <c r="I7" s="43">
        <v>3</v>
      </c>
    </row>
    <row r="8" spans="1:9" x14ac:dyDescent="0.3">
      <c r="A8" s="43">
        <v>2015</v>
      </c>
      <c r="B8" s="43" t="s">
        <v>119</v>
      </c>
      <c r="C8" s="43">
        <v>784</v>
      </c>
      <c r="D8" s="43">
        <v>2028</v>
      </c>
      <c r="E8" s="51">
        <f t="shared" si="2"/>
        <v>38.658777120315577</v>
      </c>
      <c r="F8" s="72">
        <v>33</v>
      </c>
      <c r="G8" s="72">
        <v>92</v>
      </c>
      <c r="H8" s="51">
        <f t="shared" si="1"/>
        <v>35.869565217391305</v>
      </c>
      <c r="I8" s="43">
        <v>4</v>
      </c>
    </row>
    <row r="9" spans="1:9" x14ac:dyDescent="0.3">
      <c r="A9" s="43">
        <v>2015</v>
      </c>
      <c r="B9" s="43" t="s">
        <v>174</v>
      </c>
      <c r="C9" s="43">
        <v>1181</v>
      </c>
      <c r="D9" s="43">
        <v>2126</v>
      </c>
      <c r="E9" s="51">
        <f t="shared" si="2"/>
        <v>55.550329256820319</v>
      </c>
      <c r="F9" s="72">
        <v>29</v>
      </c>
      <c r="G9" s="72">
        <v>72</v>
      </c>
      <c r="H9" s="51">
        <f t="shared" si="1"/>
        <v>40.277777777777779</v>
      </c>
      <c r="I9" s="43">
        <v>6</v>
      </c>
    </row>
    <row r="10" spans="1:9" x14ac:dyDescent="0.3">
      <c r="A10" s="52">
        <v>2016</v>
      </c>
      <c r="B10" s="52" t="s">
        <v>253</v>
      </c>
      <c r="C10" s="52">
        <v>910</v>
      </c>
      <c r="D10" s="52">
        <v>2025</v>
      </c>
      <c r="E10" s="53">
        <f t="shared" ref="E10:E50" si="3">(C10/D10)*100</f>
        <v>44.938271604938272</v>
      </c>
      <c r="F10" s="73">
        <v>25</v>
      </c>
      <c r="G10" s="73">
        <v>70</v>
      </c>
      <c r="H10" s="53">
        <f t="shared" si="1"/>
        <v>35.714285714285715</v>
      </c>
      <c r="I10" s="52">
        <v>7</v>
      </c>
    </row>
    <row r="11" spans="1:9" x14ac:dyDescent="0.3">
      <c r="A11" s="52">
        <v>2016</v>
      </c>
      <c r="B11" s="52" t="s">
        <v>80</v>
      </c>
      <c r="C11" s="52">
        <v>919</v>
      </c>
      <c r="D11" s="52">
        <v>2020</v>
      </c>
      <c r="E11" s="53">
        <f t="shared" si="3"/>
        <v>45.495049504950494</v>
      </c>
      <c r="F11" s="73">
        <v>28</v>
      </c>
      <c r="G11" s="73">
        <v>63</v>
      </c>
      <c r="H11" s="53">
        <f t="shared" si="1"/>
        <v>44.444444444444443</v>
      </c>
      <c r="I11" s="52">
        <v>6</v>
      </c>
    </row>
    <row r="12" spans="1:9" x14ac:dyDescent="0.3">
      <c r="A12" s="52">
        <v>2016</v>
      </c>
      <c r="B12" s="52" t="s">
        <v>89</v>
      </c>
      <c r="C12" s="52">
        <v>302</v>
      </c>
      <c r="D12" s="52">
        <v>2123</v>
      </c>
      <c r="E12" s="53">
        <f t="shared" si="3"/>
        <v>14.225153085256711</v>
      </c>
      <c r="F12" s="73">
        <v>45</v>
      </c>
      <c r="G12" s="73">
        <v>81</v>
      </c>
      <c r="H12" s="53">
        <f t="shared" si="1"/>
        <v>55.555555555555557</v>
      </c>
      <c r="I12" s="52">
        <v>4</v>
      </c>
    </row>
    <row r="13" spans="1:9" x14ac:dyDescent="0.3">
      <c r="A13" s="52">
        <v>2016</v>
      </c>
      <c r="B13" s="52" t="s">
        <v>105</v>
      </c>
      <c r="C13" s="52">
        <v>462</v>
      </c>
      <c r="D13" s="52">
        <v>2194</v>
      </c>
      <c r="E13" s="53">
        <f t="shared" si="3"/>
        <v>21.057429352780311</v>
      </c>
      <c r="F13" s="73">
        <v>9</v>
      </c>
      <c r="G13" s="73">
        <v>62</v>
      </c>
      <c r="H13" s="53">
        <f t="shared" si="1"/>
        <v>14.516129032258066</v>
      </c>
      <c r="I13" s="52">
        <v>5</v>
      </c>
    </row>
    <row r="14" spans="1:9" x14ac:dyDescent="0.3">
      <c r="A14" s="52">
        <v>2016</v>
      </c>
      <c r="B14" s="52" t="s">
        <v>136</v>
      </c>
      <c r="C14" s="52">
        <v>802</v>
      </c>
      <c r="D14" s="52">
        <v>2134</v>
      </c>
      <c r="E14" s="53">
        <f t="shared" si="3"/>
        <v>37.582005623242736</v>
      </c>
      <c r="F14" s="73">
        <v>8</v>
      </c>
      <c r="G14" s="73">
        <v>63</v>
      </c>
      <c r="H14" s="53">
        <f t="shared" si="1"/>
        <v>12.698412698412698</v>
      </c>
      <c r="I14" s="52">
        <v>8</v>
      </c>
    </row>
    <row r="15" spans="1:9" x14ac:dyDescent="0.3">
      <c r="A15" s="52">
        <v>2016</v>
      </c>
      <c r="B15" s="52" t="s">
        <v>153</v>
      </c>
      <c r="C15" s="52">
        <v>1093</v>
      </c>
      <c r="D15" s="52">
        <v>2613</v>
      </c>
      <c r="E15" s="53">
        <f t="shared" si="3"/>
        <v>41.82931496364332</v>
      </c>
      <c r="F15" s="73">
        <v>41</v>
      </c>
      <c r="G15" s="73">
        <v>89</v>
      </c>
      <c r="H15" s="53">
        <f t="shared" si="1"/>
        <v>46.067415730337082</v>
      </c>
      <c r="I15" s="52">
        <v>2</v>
      </c>
    </row>
    <row r="16" spans="1:9" x14ac:dyDescent="0.3">
      <c r="A16" s="52">
        <v>2016</v>
      </c>
      <c r="B16" s="52" t="s">
        <v>202</v>
      </c>
      <c r="C16" s="52">
        <v>1170</v>
      </c>
      <c r="D16" s="52">
        <v>2130</v>
      </c>
      <c r="E16" s="53">
        <f t="shared" si="3"/>
        <v>54.929577464788736</v>
      </c>
      <c r="F16" s="73">
        <v>25</v>
      </c>
      <c r="G16" s="73">
        <v>75</v>
      </c>
      <c r="H16" s="53">
        <f t="shared" si="1"/>
        <v>33.333333333333329</v>
      </c>
      <c r="I16" s="52">
        <v>3</v>
      </c>
    </row>
    <row r="17" spans="1:9" x14ac:dyDescent="0.3">
      <c r="A17" s="52">
        <v>2016</v>
      </c>
      <c r="B17" s="52" t="s">
        <v>174</v>
      </c>
      <c r="C17" s="52">
        <v>1277</v>
      </c>
      <c r="D17" s="52">
        <v>2082</v>
      </c>
      <c r="E17" s="53">
        <f t="shared" si="3"/>
        <v>61.335254562920269</v>
      </c>
      <c r="F17" s="73">
        <v>34</v>
      </c>
      <c r="G17" s="73">
        <v>88</v>
      </c>
      <c r="H17" s="53">
        <f t="shared" si="1"/>
        <v>38.636363636363633</v>
      </c>
      <c r="I17" s="52">
        <v>1</v>
      </c>
    </row>
    <row r="18" spans="1:9" x14ac:dyDescent="0.3">
      <c r="A18" s="54">
        <v>2017</v>
      </c>
      <c r="B18" s="54" t="s">
        <v>80</v>
      </c>
      <c r="C18" s="54">
        <v>351</v>
      </c>
      <c r="D18" s="54">
        <v>2219</v>
      </c>
      <c r="E18" s="55">
        <f t="shared" si="3"/>
        <v>15.817936007210456</v>
      </c>
      <c r="F18" s="74">
        <v>33</v>
      </c>
      <c r="G18" s="74">
        <v>68</v>
      </c>
      <c r="H18" s="55">
        <f t="shared" si="1"/>
        <v>48.529411764705884</v>
      </c>
      <c r="I18" s="54">
        <v>6</v>
      </c>
    </row>
    <row r="19" spans="1:9" x14ac:dyDescent="0.3">
      <c r="A19" s="54">
        <v>2017</v>
      </c>
      <c r="B19" s="54" t="s">
        <v>202</v>
      </c>
      <c r="C19" s="54">
        <v>857</v>
      </c>
      <c r="D19" s="54">
        <v>2406</v>
      </c>
      <c r="E19" s="55">
        <f t="shared" si="3"/>
        <v>35.619285120531998</v>
      </c>
      <c r="F19" s="74">
        <v>18</v>
      </c>
      <c r="G19" s="74">
        <v>56</v>
      </c>
      <c r="H19" s="55">
        <f t="shared" si="1"/>
        <v>32.142857142857146</v>
      </c>
      <c r="I19" s="54">
        <v>7</v>
      </c>
    </row>
    <row r="20" spans="1:9" x14ac:dyDescent="0.3">
      <c r="A20" s="54">
        <v>2017</v>
      </c>
      <c r="B20" s="54" t="s">
        <v>89</v>
      </c>
      <c r="C20" s="54">
        <v>645</v>
      </c>
      <c r="D20" s="54">
        <v>2329</v>
      </c>
      <c r="E20" s="55">
        <f t="shared" si="3"/>
        <v>27.694289394589955</v>
      </c>
      <c r="F20" s="74">
        <v>47</v>
      </c>
      <c r="G20" s="74">
        <v>91</v>
      </c>
      <c r="H20" s="55">
        <f t="shared" si="1"/>
        <v>51.648351648351657</v>
      </c>
      <c r="I20" s="54">
        <v>4</v>
      </c>
    </row>
    <row r="21" spans="1:9" x14ac:dyDescent="0.3">
      <c r="A21" s="54">
        <v>2017</v>
      </c>
      <c r="B21" s="54" t="s">
        <v>105</v>
      </c>
      <c r="C21" s="54">
        <v>794</v>
      </c>
      <c r="D21" s="54">
        <v>2407</v>
      </c>
      <c r="E21" s="55">
        <f t="shared" si="3"/>
        <v>32.987120897382631</v>
      </c>
      <c r="F21" s="74">
        <v>37</v>
      </c>
      <c r="G21" s="74">
        <v>99</v>
      </c>
      <c r="H21" s="55">
        <f t="shared" si="1"/>
        <v>37.373737373737377</v>
      </c>
      <c r="I21" s="54">
        <v>1</v>
      </c>
    </row>
    <row r="22" spans="1:9" x14ac:dyDescent="0.3">
      <c r="A22" s="54">
        <v>2017</v>
      </c>
      <c r="B22" s="54" t="s">
        <v>136</v>
      </c>
      <c r="C22" s="54">
        <v>1274</v>
      </c>
      <c r="D22" s="54">
        <v>2207</v>
      </c>
      <c r="E22" s="55">
        <f t="shared" si="3"/>
        <v>57.725419120978707</v>
      </c>
      <c r="F22" s="74">
        <v>7</v>
      </c>
      <c r="G22" s="74">
        <v>72</v>
      </c>
      <c r="H22" s="55">
        <f t="shared" si="1"/>
        <v>9.7222222222222232</v>
      </c>
      <c r="I22" s="54">
        <v>5</v>
      </c>
    </row>
    <row r="23" spans="1:9" x14ac:dyDescent="0.3">
      <c r="A23" s="54">
        <v>2017</v>
      </c>
      <c r="B23" s="54" t="s">
        <v>153</v>
      </c>
      <c r="C23" s="54">
        <v>638</v>
      </c>
      <c r="D23" s="54">
        <v>1845</v>
      </c>
      <c r="E23" s="55">
        <f t="shared" si="3"/>
        <v>34.579945799457995</v>
      </c>
      <c r="F23" s="74">
        <v>19</v>
      </c>
      <c r="G23" s="74">
        <v>76</v>
      </c>
      <c r="H23" s="55">
        <f t="shared" si="1"/>
        <v>25</v>
      </c>
      <c r="I23" s="54">
        <v>8</v>
      </c>
    </row>
    <row r="24" spans="1:9" x14ac:dyDescent="0.3">
      <c r="A24" s="54">
        <v>2017</v>
      </c>
      <c r="B24" s="54" t="s">
        <v>253</v>
      </c>
      <c r="C24" s="54">
        <v>788</v>
      </c>
      <c r="D24" s="54">
        <v>2180</v>
      </c>
      <c r="E24" s="55">
        <f t="shared" si="3"/>
        <v>36.146788990825691</v>
      </c>
      <c r="F24" s="74">
        <v>48</v>
      </c>
      <c r="G24" s="74">
        <v>100</v>
      </c>
      <c r="H24" s="55">
        <f t="shared" si="1"/>
        <v>48</v>
      </c>
      <c r="I24" s="54">
        <v>2</v>
      </c>
    </row>
    <row r="25" spans="1:9" x14ac:dyDescent="0.3">
      <c r="A25" s="54">
        <v>2017</v>
      </c>
      <c r="B25" s="54" t="s">
        <v>174</v>
      </c>
      <c r="C25" s="54">
        <v>1174</v>
      </c>
      <c r="D25" s="54">
        <v>2221</v>
      </c>
      <c r="E25" s="55">
        <f t="shared" si="3"/>
        <v>52.859072489869433</v>
      </c>
      <c r="F25" s="74">
        <v>17</v>
      </c>
      <c r="G25" s="74">
        <v>88</v>
      </c>
      <c r="H25" s="55">
        <f t="shared" si="1"/>
        <v>19.318181818181817</v>
      </c>
      <c r="I25" s="54">
        <v>3</v>
      </c>
    </row>
    <row r="26" spans="1:9" x14ac:dyDescent="0.3">
      <c r="A26" s="56">
        <v>2018</v>
      </c>
      <c r="B26" s="56" t="s">
        <v>153</v>
      </c>
      <c r="C26" s="56">
        <v>1469</v>
      </c>
      <c r="D26" s="56">
        <v>2322</v>
      </c>
      <c r="E26" s="57">
        <f t="shared" si="3"/>
        <v>63.264427217915589</v>
      </c>
      <c r="F26" s="75">
        <v>13</v>
      </c>
      <c r="G26" s="75">
        <v>74</v>
      </c>
      <c r="H26" s="57">
        <f t="shared" si="1"/>
        <v>17.567567567567568</v>
      </c>
      <c r="I26" s="56">
        <v>6</v>
      </c>
    </row>
    <row r="27" spans="1:9" x14ac:dyDescent="0.3">
      <c r="A27" s="56">
        <v>2018</v>
      </c>
      <c r="B27" s="56" t="s">
        <v>55</v>
      </c>
      <c r="C27" s="56">
        <v>966</v>
      </c>
      <c r="D27" s="56">
        <v>2488</v>
      </c>
      <c r="E27" s="57">
        <f t="shared" si="3"/>
        <v>38.826366559485528</v>
      </c>
      <c r="F27" s="75">
        <v>44</v>
      </c>
      <c r="G27" s="75">
        <v>90</v>
      </c>
      <c r="H27" s="57">
        <f t="shared" si="1"/>
        <v>48.888888888888886</v>
      </c>
      <c r="I27" s="56">
        <v>1</v>
      </c>
    </row>
    <row r="28" spans="1:9" x14ac:dyDescent="0.3">
      <c r="A28" s="56">
        <v>2018</v>
      </c>
      <c r="B28" s="56" t="s">
        <v>190</v>
      </c>
      <c r="C28" s="56">
        <v>289</v>
      </c>
      <c r="D28" s="56">
        <v>2297</v>
      </c>
      <c r="E28" s="57">
        <f t="shared" si="3"/>
        <v>12.581628210709622</v>
      </c>
      <c r="F28" s="75">
        <v>28</v>
      </c>
      <c r="G28" s="75">
        <v>75</v>
      </c>
      <c r="H28" s="57">
        <f t="shared" si="1"/>
        <v>37.333333333333336</v>
      </c>
      <c r="I28" s="56">
        <v>8</v>
      </c>
    </row>
    <row r="29" spans="1:9" x14ac:dyDescent="0.3">
      <c r="A29" s="56">
        <v>2018</v>
      </c>
      <c r="B29" s="56" t="s">
        <v>174</v>
      </c>
      <c r="C29" s="56">
        <v>1122</v>
      </c>
      <c r="D29" s="56">
        <v>2223</v>
      </c>
      <c r="E29" s="57">
        <f t="shared" si="3"/>
        <v>50.472334682860996</v>
      </c>
      <c r="F29" s="75">
        <v>50</v>
      </c>
      <c r="G29" s="75">
        <v>94</v>
      </c>
      <c r="H29" s="57">
        <f t="shared" si="1"/>
        <v>53.191489361702125</v>
      </c>
      <c r="I29" s="56">
        <v>2</v>
      </c>
    </row>
    <row r="30" spans="1:9" x14ac:dyDescent="0.3">
      <c r="A30" s="56">
        <v>2018</v>
      </c>
      <c r="B30" s="56" t="s">
        <v>89</v>
      </c>
      <c r="C30" s="56">
        <v>1164</v>
      </c>
      <c r="D30" s="56">
        <v>2363</v>
      </c>
      <c r="E30" s="57">
        <f t="shared" si="3"/>
        <v>49.259415996614479</v>
      </c>
      <c r="F30" s="75">
        <v>36</v>
      </c>
      <c r="G30" s="75">
        <v>92</v>
      </c>
      <c r="H30" s="57">
        <f t="shared" si="1"/>
        <v>39.130434782608695</v>
      </c>
      <c r="I30" s="56">
        <v>3</v>
      </c>
    </row>
    <row r="31" spans="1:9" x14ac:dyDescent="0.3">
      <c r="A31" s="56">
        <v>2018</v>
      </c>
      <c r="B31" s="56" t="s">
        <v>105</v>
      </c>
      <c r="C31" s="56">
        <v>515</v>
      </c>
      <c r="D31" s="56">
        <v>2380</v>
      </c>
      <c r="E31" s="57">
        <f t="shared" si="3"/>
        <v>21.638655462184875</v>
      </c>
      <c r="F31" s="75">
        <v>21</v>
      </c>
      <c r="G31" s="75">
        <v>85</v>
      </c>
      <c r="H31" s="57">
        <f t="shared" si="1"/>
        <v>24.705882352941178</v>
      </c>
      <c r="I31" s="56">
        <v>5</v>
      </c>
    </row>
    <row r="32" spans="1:9" x14ac:dyDescent="0.3">
      <c r="A32" s="56">
        <v>2018</v>
      </c>
      <c r="B32" s="56" t="s">
        <v>136</v>
      </c>
      <c r="C32" s="56">
        <v>675</v>
      </c>
      <c r="D32" s="56">
        <v>2210</v>
      </c>
      <c r="E32" s="57">
        <f t="shared" si="3"/>
        <v>30.542986425339368</v>
      </c>
      <c r="F32" s="75">
        <v>38</v>
      </c>
      <c r="G32" s="75">
        <v>76</v>
      </c>
      <c r="H32" s="57">
        <f t="shared" si="1"/>
        <v>50</v>
      </c>
      <c r="I32" s="56">
        <v>7</v>
      </c>
    </row>
    <row r="33" spans="1:9" x14ac:dyDescent="0.3">
      <c r="A33" s="56">
        <v>2018</v>
      </c>
      <c r="B33" s="56" t="s">
        <v>119</v>
      </c>
      <c r="C33" s="56">
        <v>859</v>
      </c>
      <c r="D33" s="56">
        <v>2130</v>
      </c>
      <c r="E33" s="57">
        <f t="shared" si="3"/>
        <v>40.328638497652577</v>
      </c>
      <c r="F33" s="75">
        <v>37</v>
      </c>
      <c r="G33" s="75">
        <v>76</v>
      </c>
      <c r="H33" s="57">
        <f t="shared" si="1"/>
        <v>48.684210526315788</v>
      </c>
      <c r="I33" s="56">
        <v>4</v>
      </c>
    </row>
    <row r="34" spans="1:9" x14ac:dyDescent="0.3">
      <c r="A34" s="58">
        <v>2019</v>
      </c>
      <c r="B34" s="58" t="s">
        <v>153</v>
      </c>
      <c r="C34" s="58">
        <v>963</v>
      </c>
      <c r="D34" s="58">
        <v>2146</v>
      </c>
      <c r="E34" s="59">
        <f t="shared" si="3"/>
        <v>44.874184529356938</v>
      </c>
      <c r="F34" s="76">
        <v>10</v>
      </c>
      <c r="G34" s="76">
        <v>65</v>
      </c>
      <c r="H34" s="59">
        <f t="shared" si="1"/>
        <v>15.384615384615385</v>
      </c>
      <c r="I34" s="58">
        <v>8</v>
      </c>
    </row>
    <row r="35" spans="1:9" x14ac:dyDescent="0.3">
      <c r="A35" s="58">
        <v>2019</v>
      </c>
      <c r="B35" s="58" t="s">
        <v>55</v>
      </c>
      <c r="C35" s="58">
        <v>874</v>
      </c>
      <c r="D35" s="58">
        <v>2043</v>
      </c>
      <c r="E35" s="59">
        <f t="shared" si="3"/>
        <v>42.780225159079784</v>
      </c>
      <c r="F35" s="76">
        <v>57</v>
      </c>
      <c r="G35" s="76">
        <v>106</v>
      </c>
      <c r="H35" s="59">
        <f t="shared" si="1"/>
        <v>53.773584905660378</v>
      </c>
      <c r="I35" s="58">
        <v>2</v>
      </c>
    </row>
    <row r="36" spans="1:9" x14ac:dyDescent="0.3">
      <c r="A36" s="58">
        <v>2019</v>
      </c>
      <c r="B36" s="58" t="s">
        <v>190</v>
      </c>
      <c r="C36" s="58">
        <v>268</v>
      </c>
      <c r="D36" s="58">
        <v>2207</v>
      </c>
      <c r="E36" s="59">
        <f t="shared" si="3"/>
        <v>12.143180788400544</v>
      </c>
      <c r="F36" s="76">
        <v>60</v>
      </c>
      <c r="G36" s="76">
        <v>101</v>
      </c>
      <c r="H36" s="59">
        <f t="shared" si="1"/>
        <v>59.405940594059402</v>
      </c>
      <c r="I36" s="58">
        <v>3</v>
      </c>
    </row>
    <row r="37" spans="1:9" x14ac:dyDescent="0.3">
      <c r="A37" s="58">
        <v>2019</v>
      </c>
      <c r="B37" s="58" t="s">
        <v>174</v>
      </c>
      <c r="C37" s="58">
        <v>1408</v>
      </c>
      <c r="D37" s="58">
        <v>2288</v>
      </c>
      <c r="E37" s="59">
        <f t="shared" si="3"/>
        <v>61.53846153846154</v>
      </c>
      <c r="F37" s="76">
        <v>25</v>
      </c>
      <c r="G37" s="76">
        <v>82</v>
      </c>
      <c r="H37" s="59">
        <f t="shared" si="1"/>
        <v>30.487804878048781</v>
      </c>
      <c r="I37" s="58">
        <v>4</v>
      </c>
    </row>
    <row r="38" spans="1:9" x14ac:dyDescent="0.3">
      <c r="A38" s="58">
        <v>2019</v>
      </c>
      <c r="B38" s="58" t="s">
        <v>89</v>
      </c>
      <c r="C38" s="58">
        <v>1058</v>
      </c>
      <c r="D38" s="58">
        <v>2466</v>
      </c>
      <c r="E38" s="59">
        <f t="shared" si="3"/>
        <v>42.903487429034875</v>
      </c>
      <c r="F38" s="76">
        <v>28</v>
      </c>
      <c r="G38" s="76">
        <v>54</v>
      </c>
      <c r="H38" s="59">
        <f t="shared" si="1"/>
        <v>51.851851851851848</v>
      </c>
      <c r="I38" s="58">
        <v>5</v>
      </c>
    </row>
    <row r="39" spans="1:9" x14ac:dyDescent="0.3">
      <c r="A39" s="58">
        <v>2019</v>
      </c>
      <c r="B39" s="58" t="s">
        <v>105</v>
      </c>
      <c r="C39" s="58">
        <v>808</v>
      </c>
      <c r="D39" s="58">
        <v>2380</v>
      </c>
      <c r="E39" s="59">
        <f t="shared" si="3"/>
        <v>33.949579831932773</v>
      </c>
      <c r="F39" s="76">
        <v>27</v>
      </c>
      <c r="G39" s="76">
        <v>92</v>
      </c>
      <c r="H39" s="59">
        <f t="shared" si="1"/>
        <v>29.347826086956523</v>
      </c>
      <c r="I39" s="58">
        <v>1</v>
      </c>
    </row>
    <row r="40" spans="1:9" x14ac:dyDescent="0.3">
      <c r="A40" s="58">
        <v>2019</v>
      </c>
      <c r="B40" s="58" t="s">
        <v>136</v>
      </c>
      <c r="C40" s="58">
        <v>871</v>
      </c>
      <c r="D40" s="58">
        <v>2429</v>
      </c>
      <c r="E40" s="59">
        <f t="shared" si="3"/>
        <v>35.858377933305889</v>
      </c>
      <c r="F40" s="76">
        <v>17</v>
      </c>
      <c r="G40" s="76">
        <v>69</v>
      </c>
      <c r="H40" s="59">
        <f t="shared" si="1"/>
        <v>24.637681159420293</v>
      </c>
      <c r="I40" s="58">
        <v>6</v>
      </c>
    </row>
    <row r="41" spans="1:9" x14ac:dyDescent="0.3">
      <c r="A41" s="58">
        <v>2019</v>
      </c>
      <c r="B41" s="58" t="s">
        <v>119</v>
      </c>
      <c r="C41" s="58">
        <v>753</v>
      </c>
      <c r="D41" s="58">
        <v>2153</v>
      </c>
      <c r="E41" s="59">
        <f t="shared" si="3"/>
        <v>34.974454249883884</v>
      </c>
      <c r="F41" s="76">
        <v>26</v>
      </c>
      <c r="G41" s="76">
        <v>70</v>
      </c>
      <c r="H41" s="59">
        <f t="shared" si="1"/>
        <v>37.142857142857146</v>
      </c>
      <c r="I41" s="58">
        <v>7</v>
      </c>
    </row>
    <row r="42" spans="1:9" x14ac:dyDescent="0.3">
      <c r="A42" s="47">
        <v>2020</v>
      </c>
      <c r="B42" s="47" t="s">
        <v>153</v>
      </c>
      <c r="C42" s="47">
        <v>800</v>
      </c>
      <c r="D42" s="47">
        <v>2147</v>
      </c>
      <c r="E42" s="60">
        <f t="shared" si="3"/>
        <v>37.261294829995343</v>
      </c>
      <c r="F42" s="77">
        <v>19</v>
      </c>
      <c r="G42" s="77">
        <v>75</v>
      </c>
      <c r="H42" s="60">
        <f t="shared" si="1"/>
        <v>25.333333333333336</v>
      </c>
      <c r="I42" s="47">
        <v>4</v>
      </c>
    </row>
    <row r="43" spans="1:9" x14ac:dyDescent="0.3">
      <c r="A43" s="47">
        <v>2020</v>
      </c>
      <c r="B43" s="47" t="s">
        <v>55</v>
      </c>
      <c r="C43" s="47">
        <v>1134</v>
      </c>
      <c r="D43" s="47">
        <v>2191</v>
      </c>
      <c r="E43" s="60">
        <f t="shared" si="3"/>
        <v>51.757188498402549</v>
      </c>
      <c r="F43" s="77">
        <v>28</v>
      </c>
      <c r="G43" s="77">
        <v>71</v>
      </c>
      <c r="H43" s="60">
        <f t="shared" si="1"/>
        <v>39.436619718309856</v>
      </c>
      <c r="I43" s="47">
        <v>7</v>
      </c>
    </row>
    <row r="44" spans="1:9" x14ac:dyDescent="0.3">
      <c r="A44" s="47">
        <v>2020</v>
      </c>
      <c r="B44" s="47" t="s">
        <v>190</v>
      </c>
      <c r="C44" s="47">
        <v>880</v>
      </c>
      <c r="D44" s="47">
        <v>2289</v>
      </c>
      <c r="E44" s="60">
        <f t="shared" si="3"/>
        <v>38.444735692442116</v>
      </c>
      <c r="F44" s="77">
        <v>65</v>
      </c>
      <c r="G44" s="77">
        <v>97</v>
      </c>
      <c r="H44" s="60">
        <f t="shared" si="1"/>
        <v>67.010309278350505</v>
      </c>
      <c r="I44" s="47">
        <v>2</v>
      </c>
    </row>
    <row r="45" spans="1:9" x14ac:dyDescent="0.3">
      <c r="A45" s="47">
        <v>2020</v>
      </c>
      <c r="B45" s="47" t="s">
        <v>174</v>
      </c>
      <c r="C45" s="47">
        <v>1210</v>
      </c>
      <c r="D45" s="47">
        <v>2225</v>
      </c>
      <c r="E45" s="60">
        <f t="shared" si="3"/>
        <v>54.382022471910105</v>
      </c>
      <c r="F45" s="77">
        <v>34</v>
      </c>
      <c r="G45" s="77">
        <v>90</v>
      </c>
      <c r="H45" s="60">
        <f t="shared" si="1"/>
        <v>37.777777777777779</v>
      </c>
      <c r="I45" s="47">
        <v>3</v>
      </c>
    </row>
    <row r="46" spans="1:9" x14ac:dyDescent="0.3">
      <c r="A46" s="47">
        <v>2020</v>
      </c>
      <c r="B46" s="47" t="s">
        <v>89</v>
      </c>
      <c r="C46" s="47">
        <v>802</v>
      </c>
      <c r="D46" s="47">
        <v>2219</v>
      </c>
      <c r="E46" s="60">
        <f t="shared" si="3"/>
        <v>36.142406489409645</v>
      </c>
      <c r="F46" s="77">
        <v>29</v>
      </c>
      <c r="G46" s="77">
        <v>65</v>
      </c>
      <c r="H46" s="60">
        <f t="shared" si="1"/>
        <v>44.61538461538462</v>
      </c>
      <c r="I46" s="47">
        <v>5</v>
      </c>
    </row>
    <row r="47" spans="1:9" x14ac:dyDescent="0.3">
      <c r="A47" s="47">
        <v>2020</v>
      </c>
      <c r="B47" s="47" t="s">
        <v>105</v>
      </c>
      <c r="C47" s="47">
        <v>771</v>
      </c>
      <c r="D47" s="47">
        <v>2378</v>
      </c>
      <c r="E47" s="60">
        <f t="shared" si="3"/>
        <v>32.422203532380152</v>
      </c>
      <c r="F47" s="77">
        <v>45</v>
      </c>
      <c r="G47" s="77">
        <v>94</v>
      </c>
      <c r="H47" s="60">
        <f t="shared" si="1"/>
        <v>47.872340425531917</v>
      </c>
      <c r="I47" s="47">
        <v>1</v>
      </c>
    </row>
    <row r="48" spans="1:9" x14ac:dyDescent="0.3">
      <c r="A48" s="47">
        <v>2020</v>
      </c>
      <c r="B48" s="47" t="s">
        <v>136</v>
      </c>
      <c r="C48" s="47">
        <v>749</v>
      </c>
      <c r="D48" s="47">
        <v>2335</v>
      </c>
      <c r="E48" s="60">
        <f t="shared" si="3"/>
        <v>32.077087794432543</v>
      </c>
      <c r="F48" s="77">
        <v>15</v>
      </c>
      <c r="G48" s="77">
        <v>72</v>
      </c>
      <c r="H48" s="60">
        <f t="shared" si="1"/>
        <v>20.833333333333336</v>
      </c>
      <c r="I48" s="47">
        <v>6</v>
      </c>
    </row>
    <row r="49" spans="1:9" x14ac:dyDescent="0.3">
      <c r="A49" s="47">
        <v>2020</v>
      </c>
      <c r="B49" s="47" t="s">
        <v>119</v>
      </c>
      <c r="C49" s="47">
        <v>1495</v>
      </c>
      <c r="D49" s="47">
        <v>2228</v>
      </c>
      <c r="E49" s="60">
        <f t="shared" si="3"/>
        <v>67.100538599640942</v>
      </c>
      <c r="F49" s="77">
        <v>20</v>
      </c>
      <c r="G49" s="77">
        <v>61</v>
      </c>
      <c r="H49" s="60">
        <f t="shared" si="1"/>
        <v>32.786885245901637</v>
      </c>
      <c r="I49" s="47">
        <v>8</v>
      </c>
    </row>
    <row r="50" spans="1:9" x14ac:dyDescent="0.3">
      <c r="B50" s="80" t="s">
        <v>822</v>
      </c>
      <c r="C50">
        <f>SUM(C2:C49)</f>
        <v>42853</v>
      </c>
      <c r="D50">
        <f>SUM(D2:D49)</f>
        <v>106251</v>
      </c>
      <c r="E50" s="60">
        <f t="shared" si="3"/>
        <v>40.331855700181649</v>
      </c>
      <c r="F50" s="81">
        <f>SUM(F2:F49)</f>
        <v>1489</v>
      </c>
      <c r="G50" s="81">
        <f>SUM(G2:G49)</f>
        <v>3791</v>
      </c>
      <c r="H50" s="60">
        <f t="shared" si="1"/>
        <v>39.277235557900291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M27"/>
  <sheetViews>
    <sheetView workbookViewId="0">
      <selection activeCell="A15" sqref="A15"/>
    </sheetView>
  </sheetViews>
  <sheetFormatPr defaultRowHeight="14.4" x14ac:dyDescent="0.3"/>
  <cols>
    <col min="1" max="1" width="14.5546875" bestFit="1" customWidth="1"/>
    <col min="5" max="5" width="8.88671875" style="40"/>
  </cols>
  <sheetData>
    <row r="1" spans="1:13" x14ac:dyDescent="0.3">
      <c r="A1" s="10" t="s">
        <v>0</v>
      </c>
      <c r="B1" s="10" t="s">
        <v>1</v>
      </c>
      <c r="C1" s="10" t="s">
        <v>2</v>
      </c>
      <c r="D1" s="10" t="s">
        <v>3</v>
      </c>
      <c r="E1" s="37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54</v>
      </c>
    </row>
    <row r="2" spans="1:13" x14ac:dyDescent="0.3">
      <c r="A2" s="1" t="s">
        <v>12</v>
      </c>
      <c r="B2" s="2" t="s">
        <v>13</v>
      </c>
      <c r="C2" s="2" t="s">
        <v>13</v>
      </c>
      <c r="D2" s="2" t="s">
        <v>14</v>
      </c>
      <c r="E2" s="38" t="s">
        <v>15</v>
      </c>
      <c r="F2" s="2">
        <v>100</v>
      </c>
      <c r="G2" s="2" t="s">
        <v>14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8" t="s">
        <v>55</v>
      </c>
    </row>
    <row r="3" spans="1:13" x14ac:dyDescent="0.3">
      <c r="A3" s="1" t="s">
        <v>26</v>
      </c>
      <c r="B3" s="2" t="s">
        <v>21</v>
      </c>
      <c r="C3" s="2" t="s">
        <v>27</v>
      </c>
      <c r="D3" s="2" t="s">
        <v>16</v>
      </c>
      <c r="E3" s="38" t="s">
        <v>28</v>
      </c>
      <c r="F3" s="2">
        <v>55</v>
      </c>
      <c r="G3" s="2" t="s">
        <v>23</v>
      </c>
      <c r="H3" s="2" t="s">
        <v>14</v>
      </c>
      <c r="I3" s="2" t="s">
        <v>29</v>
      </c>
      <c r="J3" s="2" t="s">
        <v>30</v>
      </c>
      <c r="K3" s="2" t="s">
        <v>31</v>
      </c>
      <c r="L3" s="2" t="s">
        <v>22</v>
      </c>
      <c r="M3" s="8" t="s">
        <v>55</v>
      </c>
    </row>
    <row r="4" spans="1:13" x14ac:dyDescent="0.3">
      <c r="A4" s="1" t="s">
        <v>32</v>
      </c>
      <c r="B4" s="3" t="s">
        <v>33</v>
      </c>
      <c r="C4" s="3" t="s">
        <v>33</v>
      </c>
      <c r="D4" s="3" t="s">
        <v>23</v>
      </c>
      <c r="E4" s="39" t="s">
        <v>34</v>
      </c>
      <c r="F4" s="3">
        <v>62</v>
      </c>
      <c r="G4" s="3" t="s">
        <v>23</v>
      </c>
      <c r="H4" s="3" t="s">
        <v>16</v>
      </c>
      <c r="I4" s="3" t="s">
        <v>35</v>
      </c>
      <c r="J4" s="3" t="s">
        <v>36</v>
      </c>
      <c r="K4" s="3" t="s">
        <v>37</v>
      </c>
      <c r="L4" s="3" t="s">
        <v>33</v>
      </c>
      <c r="M4" s="9" t="s">
        <v>55</v>
      </c>
    </row>
    <row r="5" spans="1:13" x14ac:dyDescent="0.3">
      <c r="A5" s="1" t="s">
        <v>38</v>
      </c>
      <c r="B5" s="3" t="s">
        <v>21</v>
      </c>
      <c r="C5" s="3" t="s">
        <v>13</v>
      </c>
      <c r="D5" s="3" t="s">
        <v>22</v>
      </c>
      <c r="E5" s="39" t="s">
        <v>39</v>
      </c>
      <c r="F5" s="3">
        <v>62</v>
      </c>
      <c r="G5" s="3" t="s">
        <v>23</v>
      </c>
      <c r="H5" s="3" t="s">
        <v>14</v>
      </c>
      <c r="I5" s="3" t="s">
        <v>40</v>
      </c>
      <c r="J5" s="3" t="s">
        <v>41</v>
      </c>
      <c r="K5" s="3" t="s">
        <v>42</v>
      </c>
      <c r="L5" s="3" t="s">
        <v>22</v>
      </c>
      <c r="M5" s="9" t="s">
        <v>55</v>
      </c>
    </row>
    <row r="6" spans="1:13" x14ac:dyDescent="0.3">
      <c r="A6" s="1" t="s">
        <v>43</v>
      </c>
      <c r="B6" s="2" t="s">
        <v>44</v>
      </c>
      <c r="C6" s="2" t="s">
        <v>44</v>
      </c>
      <c r="D6" s="2" t="s">
        <v>23</v>
      </c>
      <c r="E6" s="38" t="s">
        <v>45</v>
      </c>
      <c r="F6" s="2">
        <v>56</v>
      </c>
      <c r="G6" s="2" t="s">
        <v>23</v>
      </c>
      <c r="H6" s="2" t="s">
        <v>14</v>
      </c>
      <c r="I6" s="2" t="s">
        <v>46</v>
      </c>
      <c r="J6" s="2" t="s">
        <v>47</v>
      </c>
      <c r="K6" s="2" t="s">
        <v>22</v>
      </c>
      <c r="L6" s="2" t="s">
        <v>48</v>
      </c>
      <c r="M6" s="8" t="s">
        <v>55</v>
      </c>
    </row>
    <row r="7" spans="1:13" x14ac:dyDescent="0.3">
      <c r="A7" s="1" t="s">
        <v>56</v>
      </c>
      <c r="B7" s="2" t="s">
        <v>44</v>
      </c>
      <c r="C7" s="2" t="s">
        <v>48</v>
      </c>
      <c r="D7" s="2" t="s">
        <v>16</v>
      </c>
      <c r="E7" s="38" t="s">
        <v>57</v>
      </c>
      <c r="F7" s="2" t="s">
        <v>58</v>
      </c>
      <c r="G7" s="2" t="s">
        <v>23</v>
      </c>
      <c r="H7" s="2" t="s">
        <v>14</v>
      </c>
      <c r="I7" s="2" t="s">
        <v>59</v>
      </c>
      <c r="J7" s="2" t="s">
        <v>60</v>
      </c>
      <c r="K7" s="2" t="s">
        <v>53</v>
      </c>
      <c r="L7" s="2" t="s">
        <v>16</v>
      </c>
      <c r="M7" s="5" t="s">
        <v>80</v>
      </c>
    </row>
    <row r="8" spans="1:13" x14ac:dyDescent="0.3">
      <c r="A8" s="1" t="s">
        <v>61</v>
      </c>
      <c r="B8" s="3" t="s">
        <v>13</v>
      </c>
      <c r="C8" s="3" t="s">
        <v>62</v>
      </c>
      <c r="D8" s="3" t="s">
        <v>48</v>
      </c>
      <c r="E8" s="39" t="s">
        <v>63</v>
      </c>
      <c r="F8" s="3" t="s">
        <v>64</v>
      </c>
      <c r="G8" s="3" t="s">
        <v>23</v>
      </c>
      <c r="H8" s="3" t="s">
        <v>44</v>
      </c>
      <c r="I8" s="3" t="s">
        <v>65</v>
      </c>
      <c r="J8" s="3" t="s">
        <v>66</v>
      </c>
      <c r="K8" s="3" t="s">
        <v>25</v>
      </c>
      <c r="L8" s="3" t="s">
        <v>67</v>
      </c>
      <c r="M8" s="5" t="s">
        <v>80</v>
      </c>
    </row>
    <row r="9" spans="1:13" x14ac:dyDescent="0.3">
      <c r="A9" s="1" t="s">
        <v>68</v>
      </c>
      <c r="B9" s="2" t="s">
        <v>48</v>
      </c>
      <c r="C9" s="2" t="s">
        <v>48</v>
      </c>
      <c r="D9" s="2" t="s">
        <v>23</v>
      </c>
      <c r="E9" s="38" t="s">
        <v>69</v>
      </c>
      <c r="F9" s="2">
        <v>69</v>
      </c>
      <c r="G9" s="2" t="s">
        <v>23</v>
      </c>
      <c r="H9" s="2" t="s">
        <v>16</v>
      </c>
      <c r="I9" s="2" t="s">
        <v>70</v>
      </c>
      <c r="J9" s="2" t="s">
        <v>71</v>
      </c>
      <c r="K9" s="2" t="s">
        <v>72</v>
      </c>
      <c r="L9" s="2" t="s">
        <v>44</v>
      </c>
      <c r="M9" s="5" t="s">
        <v>80</v>
      </c>
    </row>
    <row r="10" spans="1:13" x14ac:dyDescent="0.3">
      <c r="A10" s="1" t="s">
        <v>74</v>
      </c>
      <c r="B10" s="2" t="s">
        <v>75</v>
      </c>
      <c r="C10" s="2" t="s">
        <v>52</v>
      </c>
      <c r="D10" s="2" t="s">
        <v>48</v>
      </c>
      <c r="E10" s="38" t="s">
        <v>76</v>
      </c>
      <c r="F10" s="2">
        <v>28</v>
      </c>
      <c r="G10" s="2" t="s">
        <v>23</v>
      </c>
      <c r="H10" s="2" t="s">
        <v>23</v>
      </c>
      <c r="I10" s="2" t="s">
        <v>77</v>
      </c>
      <c r="J10" s="2" t="s">
        <v>78</v>
      </c>
      <c r="K10" s="2" t="s">
        <v>49</v>
      </c>
      <c r="L10" s="2" t="s">
        <v>79</v>
      </c>
      <c r="M10" s="5" t="s">
        <v>80</v>
      </c>
    </row>
    <row r="11" spans="1:13" x14ac:dyDescent="0.3">
      <c r="A11" s="1" t="s">
        <v>82</v>
      </c>
      <c r="B11" s="3" t="s">
        <v>62</v>
      </c>
      <c r="C11" s="3" t="s">
        <v>75</v>
      </c>
      <c r="D11" s="3" t="s">
        <v>16</v>
      </c>
      <c r="E11" s="39" t="s">
        <v>83</v>
      </c>
      <c r="F11" s="3">
        <v>66</v>
      </c>
      <c r="G11" s="3" t="s">
        <v>23</v>
      </c>
      <c r="H11" s="3" t="s">
        <v>48</v>
      </c>
      <c r="I11" s="3" t="s">
        <v>84</v>
      </c>
      <c r="J11" s="3" t="s">
        <v>85</v>
      </c>
      <c r="K11" s="3" t="s">
        <v>86</v>
      </c>
      <c r="L11" s="3" t="s">
        <v>87</v>
      </c>
      <c r="M11" s="5" t="s">
        <v>89</v>
      </c>
    </row>
    <row r="12" spans="1:13" x14ac:dyDescent="0.3">
      <c r="A12" s="1" t="s">
        <v>90</v>
      </c>
      <c r="B12" s="2" t="s">
        <v>62</v>
      </c>
      <c r="C12" s="2" t="s">
        <v>62</v>
      </c>
      <c r="D12" s="2" t="s">
        <v>14</v>
      </c>
      <c r="E12" s="38" t="s">
        <v>91</v>
      </c>
      <c r="F12" s="2">
        <v>71</v>
      </c>
      <c r="G12" s="2" t="s">
        <v>23</v>
      </c>
      <c r="H12" s="2" t="s">
        <v>79</v>
      </c>
      <c r="I12" s="2" t="s">
        <v>92</v>
      </c>
      <c r="J12" s="2" t="s">
        <v>93</v>
      </c>
      <c r="K12" s="2" t="s">
        <v>94</v>
      </c>
      <c r="L12" s="2" t="s">
        <v>73</v>
      </c>
      <c r="M12" s="5" t="s">
        <v>105</v>
      </c>
    </row>
    <row r="13" spans="1:13" x14ac:dyDescent="0.3">
      <c r="A13" s="1" t="s">
        <v>95</v>
      </c>
      <c r="B13" s="3" t="s">
        <v>33</v>
      </c>
      <c r="C13" s="3" t="s">
        <v>13</v>
      </c>
      <c r="D13" s="3" t="s">
        <v>48</v>
      </c>
      <c r="E13" s="39" t="s">
        <v>96</v>
      </c>
      <c r="F13" s="3">
        <v>70</v>
      </c>
      <c r="G13" s="3" t="s">
        <v>23</v>
      </c>
      <c r="H13" s="3" t="s">
        <v>16</v>
      </c>
      <c r="I13" s="3" t="s">
        <v>97</v>
      </c>
      <c r="J13" s="3" t="s">
        <v>98</v>
      </c>
      <c r="K13" s="3" t="s">
        <v>99</v>
      </c>
      <c r="L13" s="3" t="s">
        <v>99</v>
      </c>
      <c r="M13" s="5" t="s">
        <v>105</v>
      </c>
    </row>
    <row r="14" spans="1:13" x14ac:dyDescent="0.3">
      <c r="A14" s="1" t="s">
        <v>100</v>
      </c>
      <c r="B14" s="2" t="s">
        <v>44</v>
      </c>
      <c r="C14" s="2" t="s">
        <v>44</v>
      </c>
      <c r="D14" s="2" t="s">
        <v>14</v>
      </c>
      <c r="E14" s="38" t="s">
        <v>101</v>
      </c>
      <c r="F14" s="2">
        <v>55</v>
      </c>
      <c r="G14" s="2" t="s">
        <v>23</v>
      </c>
      <c r="H14" s="2" t="s">
        <v>16</v>
      </c>
      <c r="I14" s="2" t="s">
        <v>102</v>
      </c>
      <c r="J14" s="2" t="s">
        <v>103</v>
      </c>
      <c r="K14" s="2" t="s">
        <v>75</v>
      </c>
      <c r="L14" s="2" t="s">
        <v>79</v>
      </c>
      <c r="M14" s="5" t="s">
        <v>105</v>
      </c>
    </row>
    <row r="15" spans="1:13" x14ac:dyDescent="0.3">
      <c r="A15" s="1" t="s">
        <v>106</v>
      </c>
      <c r="B15" s="3" t="s">
        <v>52</v>
      </c>
      <c r="C15" s="3" t="s">
        <v>53</v>
      </c>
      <c r="D15" s="3" t="s">
        <v>14</v>
      </c>
      <c r="E15" s="39" t="s">
        <v>107</v>
      </c>
      <c r="F15" s="3">
        <v>104</v>
      </c>
      <c r="G15" s="3" t="s">
        <v>14</v>
      </c>
      <c r="H15" s="3" t="s">
        <v>14</v>
      </c>
      <c r="I15" s="3" t="s">
        <v>108</v>
      </c>
      <c r="J15" s="3" t="s">
        <v>109</v>
      </c>
      <c r="K15" s="3" t="s">
        <v>31</v>
      </c>
      <c r="L15" s="3" t="s">
        <v>13</v>
      </c>
      <c r="M15" s="7" t="s">
        <v>119</v>
      </c>
    </row>
    <row r="16" spans="1:13" x14ac:dyDescent="0.3">
      <c r="A16" s="1" t="s">
        <v>110</v>
      </c>
      <c r="B16" s="2" t="s">
        <v>13</v>
      </c>
      <c r="C16" s="2" t="s">
        <v>49</v>
      </c>
      <c r="D16" s="2" t="s">
        <v>14</v>
      </c>
      <c r="E16" s="38" t="s">
        <v>111</v>
      </c>
      <c r="F16" s="2">
        <v>79</v>
      </c>
      <c r="G16" s="2" t="s">
        <v>23</v>
      </c>
      <c r="H16" s="2" t="s">
        <v>16</v>
      </c>
      <c r="I16" s="2" t="s">
        <v>112</v>
      </c>
      <c r="J16" s="2" t="s">
        <v>113</v>
      </c>
      <c r="K16" s="2" t="s">
        <v>114</v>
      </c>
      <c r="L16" s="2" t="s">
        <v>48</v>
      </c>
      <c r="M16" s="5" t="s">
        <v>119</v>
      </c>
    </row>
    <row r="17" spans="1:13" x14ac:dyDescent="0.3">
      <c r="A17" s="1" t="s">
        <v>115</v>
      </c>
      <c r="B17" s="3" t="s">
        <v>62</v>
      </c>
      <c r="C17" s="3" t="s">
        <v>75</v>
      </c>
      <c r="D17" s="3" t="s">
        <v>48</v>
      </c>
      <c r="E17" s="39" t="s">
        <v>76</v>
      </c>
      <c r="F17" s="3">
        <v>46</v>
      </c>
      <c r="G17" s="3" t="s">
        <v>23</v>
      </c>
      <c r="H17" s="3" t="s">
        <v>23</v>
      </c>
      <c r="I17" s="3" t="s">
        <v>116</v>
      </c>
      <c r="J17" s="3" t="s">
        <v>117</v>
      </c>
      <c r="K17" s="3" t="s">
        <v>49</v>
      </c>
      <c r="L17" s="3" t="s">
        <v>22</v>
      </c>
      <c r="M17" s="5" t="s">
        <v>119</v>
      </c>
    </row>
    <row r="18" spans="1:13" x14ac:dyDescent="0.3">
      <c r="A18" s="1" t="s">
        <v>120</v>
      </c>
      <c r="B18" s="2" t="s">
        <v>62</v>
      </c>
      <c r="C18" s="2" t="s">
        <v>62</v>
      </c>
      <c r="D18" s="2" t="s">
        <v>16</v>
      </c>
      <c r="E18" s="38" t="s">
        <v>121</v>
      </c>
      <c r="F18" s="2">
        <v>89</v>
      </c>
      <c r="G18" s="2" t="s">
        <v>23</v>
      </c>
      <c r="H18" s="2" t="s">
        <v>16</v>
      </c>
      <c r="I18" s="2" t="s">
        <v>122</v>
      </c>
      <c r="J18" s="2" t="s">
        <v>123</v>
      </c>
      <c r="K18" s="2" t="s">
        <v>73</v>
      </c>
      <c r="L18" s="2" t="s">
        <v>73</v>
      </c>
      <c r="M18" s="5" t="s">
        <v>136</v>
      </c>
    </row>
    <row r="19" spans="1:13" x14ac:dyDescent="0.3">
      <c r="A19" s="1" t="s">
        <v>124</v>
      </c>
      <c r="B19" s="3" t="s">
        <v>62</v>
      </c>
      <c r="C19" s="3" t="s">
        <v>62</v>
      </c>
      <c r="D19" s="3" t="s">
        <v>16</v>
      </c>
      <c r="E19" s="39" t="s">
        <v>125</v>
      </c>
      <c r="F19" s="3" t="s">
        <v>126</v>
      </c>
      <c r="G19" s="3" t="s">
        <v>23</v>
      </c>
      <c r="H19" s="3" t="s">
        <v>16</v>
      </c>
      <c r="I19" s="3" t="s">
        <v>127</v>
      </c>
      <c r="J19" s="3" t="s">
        <v>128</v>
      </c>
      <c r="K19" s="3" t="s">
        <v>42</v>
      </c>
      <c r="L19" s="3" t="s">
        <v>51</v>
      </c>
      <c r="M19" s="5" t="s">
        <v>136</v>
      </c>
    </row>
    <row r="20" spans="1:13" x14ac:dyDescent="0.3">
      <c r="A20" s="1" t="s">
        <v>130</v>
      </c>
      <c r="B20" s="3" t="s">
        <v>75</v>
      </c>
      <c r="C20" s="3" t="s">
        <v>75</v>
      </c>
      <c r="D20" s="3" t="s">
        <v>23</v>
      </c>
      <c r="E20" s="39" t="s">
        <v>131</v>
      </c>
      <c r="F20" s="3">
        <v>43</v>
      </c>
      <c r="G20" s="3" t="s">
        <v>23</v>
      </c>
      <c r="H20" s="3" t="s">
        <v>23</v>
      </c>
      <c r="I20" s="3" t="s">
        <v>132</v>
      </c>
      <c r="J20" s="3" t="s">
        <v>133</v>
      </c>
      <c r="K20" s="3" t="s">
        <v>62</v>
      </c>
      <c r="L20" s="3" t="s">
        <v>104</v>
      </c>
      <c r="M20" s="5" t="s">
        <v>136</v>
      </c>
    </row>
    <row r="21" spans="1:13" x14ac:dyDescent="0.3">
      <c r="A21" s="1" t="s">
        <v>137</v>
      </c>
      <c r="B21" s="2" t="s">
        <v>33</v>
      </c>
      <c r="C21" s="2" t="s">
        <v>13</v>
      </c>
      <c r="D21" s="2" t="s">
        <v>48</v>
      </c>
      <c r="E21" s="38" t="s">
        <v>138</v>
      </c>
      <c r="F21" s="2" t="s">
        <v>139</v>
      </c>
      <c r="G21" s="2" t="s">
        <v>14</v>
      </c>
      <c r="H21" s="2" t="s">
        <v>16</v>
      </c>
      <c r="I21" s="2" t="s">
        <v>140</v>
      </c>
      <c r="J21" s="2" t="s">
        <v>141</v>
      </c>
      <c r="K21" s="2" t="s">
        <v>142</v>
      </c>
      <c r="L21" s="2" t="s">
        <v>42</v>
      </c>
      <c r="M21" s="5" t="s">
        <v>153</v>
      </c>
    </row>
    <row r="22" spans="1:13" x14ac:dyDescent="0.3">
      <c r="A22" s="1" t="s">
        <v>143</v>
      </c>
      <c r="B22" s="2" t="s">
        <v>13</v>
      </c>
      <c r="C22" s="2" t="s">
        <v>13</v>
      </c>
      <c r="D22" s="2" t="s">
        <v>16</v>
      </c>
      <c r="E22" s="38" t="s">
        <v>144</v>
      </c>
      <c r="F22" s="2">
        <v>117</v>
      </c>
      <c r="G22" s="2" t="s">
        <v>14</v>
      </c>
      <c r="H22" s="2" t="s">
        <v>16</v>
      </c>
      <c r="I22" s="2" t="s">
        <v>145</v>
      </c>
      <c r="J22" s="2" t="s">
        <v>146</v>
      </c>
      <c r="K22" s="2" t="s">
        <v>147</v>
      </c>
      <c r="L22" s="2" t="s">
        <v>148</v>
      </c>
      <c r="M22" s="5" t="s">
        <v>153</v>
      </c>
    </row>
    <row r="23" spans="1:13" x14ac:dyDescent="0.3">
      <c r="A23" s="1" t="s">
        <v>149</v>
      </c>
      <c r="B23" s="3" t="s">
        <v>13</v>
      </c>
      <c r="C23" s="3" t="s">
        <v>51</v>
      </c>
      <c r="D23" s="3" t="s">
        <v>48</v>
      </c>
      <c r="E23" s="39" t="s">
        <v>69</v>
      </c>
      <c r="F23" s="3" t="s">
        <v>150</v>
      </c>
      <c r="G23" s="3" t="s">
        <v>23</v>
      </c>
      <c r="H23" s="3" t="s">
        <v>23</v>
      </c>
      <c r="I23" s="3" t="s">
        <v>151</v>
      </c>
      <c r="J23" s="3" t="s">
        <v>152</v>
      </c>
      <c r="K23" s="3" t="s">
        <v>49</v>
      </c>
      <c r="L23" s="3" t="s">
        <v>44</v>
      </c>
      <c r="M23" s="5" t="s">
        <v>153</v>
      </c>
    </row>
    <row r="24" spans="1:13" x14ac:dyDescent="0.3">
      <c r="A24" s="1" t="s">
        <v>154</v>
      </c>
      <c r="B24" s="2" t="s">
        <v>13</v>
      </c>
      <c r="C24" s="2" t="s">
        <v>13</v>
      </c>
      <c r="D24" s="2" t="s">
        <v>14</v>
      </c>
      <c r="E24" s="38" t="s">
        <v>155</v>
      </c>
      <c r="F24" s="2">
        <v>91</v>
      </c>
      <c r="G24" s="2" t="s">
        <v>23</v>
      </c>
      <c r="H24" s="2" t="s">
        <v>51</v>
      </c>
      <c r="I24" s="2" t="s">
        <v>156</v>
      </c>
      <c r="J24" s="2" t="s">
        <v>157</v>
      </c>
      <c r="K24" s="2" t="s">
        <v>158</v>
      </c>
      <c r="L24" s="2" t="s">
        <v>73</v>
      </c>
      <c r="M24" s="5" t="s">
        <v>174</v>
      </c>
    </row>
    <row r="25" spans="1:13" x14ac:dyDescent="0.3">
      <c r="A25" s="1" t="s">
        <v>159</v>
      </c>
      <c r="B25" s="3" t="s">
        <v>53</v>
      </c>
      <c r="C25" s="3" t="s">
        <v>53</v>
      </c>
      <c r="D25" s="3" t="s">
        <v>16</v>
      </c>
      <c r="E25" s="39" t="s">
        <v>160</v>
      </c>
      <c r="F25" s="3" t="s">
        <v>161</v>
      </c>
      <c r="G25" s="3" t="s">
        <v>23</v>
      </c>
      <c r="H25" s="3" t="s">
        <v>16</v>
      </c>
      <c r="I25" s="3" t="s">
        <v>162</v>
      </c>
      <c r="J25" s="3" t="s">
        <v>163</v>
      </c>
      <c r="K25" s="3" t="s">
        <v>87</v>
      </c>
      <c r="L25" s="3" t="s">
        <v>62</v>
      </c>
      <c r="M25" s="5" t="s">
        <v>174</v>
      </c>
    </row>
    <row r="26" spans="1:13" x14ac:dyDescent="0.3">
      <c r="A26" s="1" t="s">
        <v>164</v>
      </c>
      <c r="B26" s="2" t="s">
        <v>53</v>
      </c>
      <c r="C26" s="2" t="s">
        <v>104</v>
      </c>
      <c r="D26" s="2" t="s">
        <v>48</v>
      </c>
      <c r="E26" s="38" t="s">
        <v>131</v>
      </c>
      <c r="F26" s="2">
        <v>41</v>
      </c>
      <c r="G26" s="2" t="s">
        <v>23</v>
      </c>
      <c r="H26" s="2" t="s">
        <v>23</v>
      </c>
      <c r="I26" s="2" t="s">
        <v>165</v>
      </c>
      <c r="J26" s="2" t="s">
        <v>166</v>
      </c>
      <c r="K26" s="2" t="s">
        <v>79</v>
      </c>
      <c r="L26" s="2" t="s">
        <v>79</v>
      </c>
      <c r="M26" s="5" t="s">
        <v>174</v>
      </c>
    </row>
    <row r="27" spans="1:13" x14ac:dyDescent="0.3">
      <c r="A27" s="1" t="s">
        <v>169</v>
      </c>
      <c r="B27" s="3" t="s">
        <v>53</v>
      </c>
      <c r="C27" s="3" t="s">
        <v>53</v>
      </c>
      <c r="D27" s="3" t="s">
        <v>14</v>
      </c>
      <c r="E27" s="39" t="s">
        <v>170</v>
      </c>
      <c r="F27" s="3">
        <v>63</v>
      </c>
      <c r="G27" s="3" t="s">
        <v>23</v>
      </c>
      <c r="H27" s="3" t="s">
        <v>14</v>
      </c>
      <c r="I27" s="3" t="s">
        <v>171</v>
      </c>
      <c r="J27" s="3" t="s">
        <v>172</v>
      </c>
      <c r="K27" s="3" t="s">
        <v>75</v>
      </c>
      <c r="L27" s="3" t="s">
        <v>75</v>
      </c>
      <c r="M27" s="5" t="s">
        <v>174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3B3D-AD03-4176-9C53-0BDF56631124}">
  <sheetPr codeName="Sheet5"/>
  <dimension ref="A1:M31"/>
  <sheetViews>
    <sheetView workbookViewId="0">
      <selection activeCell="Q5" sqref="Q5"/>
    </sheetView>
  </sheetViews>
  <sheetFormatPr defaultRowHeight="14.4" x14ac:dyDescent="0.3"/>
  <cols>
    <col min="1" max="1" width="14.21875" bestFit="1" customWidth="1"/>
  </cols>
  <sheetData>
    <row r="1" spans="1:13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2" t="s">
        <v>54</v>
      </c>
    </row>
    <row r="2" spans="1:13" x14ac:dyDescent="0.3">
      <c r="A2" s="1" t="s">
        <v>175</v>
      </c>
      <c r="B2" s="16" t="s">
        <v>49</v>
      </c>
      <c r="C2" s="2" t="s">
        <v>51</v>
      </c>
      <c r="D2" s="2" t="s">
        <v>44</v>
      </c>
      <c r="E2" s="2" t="s">
        <v>39</v>
      </c>
      <c r="F2" s="2" t="s">
        <v>176</v>
      </c>
      <c r="G2" s="2" t="s">
        <v>23</v>
      </c>
      <c r="H2" s="2" t="s">
        <v>14</v>
      </c>
      <c r="I2" s="2" t="s">
        <v>177</v>
      </c>
      <c r="J2" s="2" t="s">
        <v>178</v>
      </c>
      <c r="K2" s="2" t="s">
        <v>27</v>
      </c>
      <c r="L2" s="2" t="s">
        <v>49</v>
      </c>
      <c r="M2" s="2" t="s">
        <v>190</v>
      </c>
    </row>
    <row r="3" spans="1:13" x14ac:dyDescent="0.3">
      <c r="A3" s="1" t="s">
        <v>61</v>
      </c>
      <c r="B3" s="17" t="s">
        <v>52</v>
      </c>
      <c r="C3" s="3" t="s">
        <v>104</v>
      </c>
      <c r="D3" s="3" t="s">
        <v>48</v>
      </c>
      <c r="E3" s="3" t="s">
        <v>179</v>
      </c>
      <c r="F3" s="3">
        <v>49</v>
      </c>
      <c r="G3" s="3" t="s">
        <v>23</v>
      </c>
      <c r="H3" s="3" t="s">
        <v>23</v>
      </c>
      <c r="I3" s="3" t="s">
        <v>180</v>
      </c>
      <c r="J3" s="3" t="s">
        <v>181</v>
      </c>
      <c r="K3" s="3" t="s">
        <v>62</v>
      </c>
      <c r="L3" s="3" t="s">
        <v>48</v>
      </c>
      <c r="M3" s="3" t="s">
        <v>190</v>
      </c>
    </row>
    <row r="4" spans="1:13" x14ac:dyDescent="0.3">
      <c r="A4" s="1" t="s">
        <v>68</v>
      </c>
      <c r="B4" s="16" t="s">
        <v>62</v>
      </c>
      <c r="C4" s="2" t="s">
        <v>62</v>
      </c>
      <c r="D4" s="2" t="s">
        <v>14</v>
      </c>
      <c r="E4" s="2" t="s">
        <v>182</v>
      </c>
      <c r="F4" s="2">
        <v>108</v>
      </c>
      <c r="G4" s="2" t="s">
        <v>14</v>
      </c>
      <c r="H4" s="2" t="s">
        <v>48</v>
      </c>
      <c r="I4" s="2" t="s">
        <v>183</v>
      </c>
      <c r="J4" s="2" t="s">
        <v>184</v>
      </c>
      <c r="K4" s="2" t="s">
        <v>37</v>
      </c>
      <c r="L4" s="2" t="s">
        <v>62</v>
      </c>
      <c r="M4" s="2" t="s">
        <v>190</v>
      </c>
    </row>
    <row r="5" spans="1:13" x14ac:dyDescent="0.3">
      <c r="A5" s="1" t="s">
        <v>186</v>
      </c>
      <c r="B5" s="16" t="s">
        <v>22</v>
      </c>
      <c r="C5" s="2" t="s">
        <v>44</v>
      </c>
      <c r="D5" s="2" t="s">
        <v>23</v>
      </c>
      <c r="E5" s="2" t="s">
        <v>187</v>
      </c>
      <c r="F5" s="2">
        <v>54</v>
      </c>
      <c r="G5" s="2" t="s">
        <v>23</v>
      </c>
      <c r="H5" s="2" t="s">
        <v>14</v>
      </c>
      <c r="I5" s="2" t="s">
        <v>188</v>
      </c>
      <c r="J5" s="2" t="s">
        <v>189</v>
      </c>
      <c r="K5" s="2" t="s">
        <v>44</v>
      </c>
      <c r="L5" s="2" t="s">
        <v>44</v>
      </c>
      <c r="M5" s="2" t="s">
        <v>190</v>
      </c>
    </row>
    <row r="6" spans="1:13" x14ac:dyDescent="0.3">
      <c r="A6" s="1" t="s">
        <v>191</v>
      </c>
      <c r="B6" s="18" t="s">
        <v>62</v>
      </c>
      <c r="C6" s="5" t="s">
        <v>49</v>
      </c>
      <c r="D6" s="5" t="s">
        <v>16</v>
      </c>
      <c r="E6" s="5" t="s">
        <v>192</v>
      </c>
      <c r="F6" s="5">
        <v>74</v>
      </c>
      <c r="G6" s="5" t="s">
        <v>23</v>
      </c>
      <c r="H6" s="5" t="s">
        <v>22</v>
      </c>
      <c r="I6" s="5" t="s">
        <v>193</v>
      </c>
      <c r="J6" s="5" t="s">
        <v>194</v>
      </c>
      <c r="K6" s="5" t="s">
        <v>168</v>
      </c>
      <c r="L6" s="5" t="s">
        <v>75</v>
      </c>
      <c r="M6" s="5" t="s">
        <v>202</v>
      </c>
    </row>
    <row r="7" spans="1:13" x14ac:dyDescent="0.3">
      <c r="A7" s="1" t="s">
        <v>32</v>
      </c>
      <c r="B7" s="18" t="s">
        <v>49</v>
      </c>
      <c r="C7" s="5" t="s">
        <v>49</v>
      </c>
      <c r="D7" s="5" t="s">
        <v>14</v>
      </c>
      <c r="E7" s="5" t="s">
        <v>195</v>
      </c>
      <c r="F7" s="5">
        <v>73</v>
      </c>
      <c r="G7" s="5" t="s">
        <v>23</v>
      </c>
      <c r="H7" s="5" t="s">
        <v>48</v>
      </c>
      <c r="I7" s="5" t="s">
        <v>196</v>
      </c>
      <c r="J7" s="5" t="s">
        <v>197</v>
      </c>
      <c r="K7" s="5" t="s">
        <v>86</v>
      </c>
      <c r="L7" s="5" t="s">
        <v>33</v>
      </c>
      <c r="M7" s="5" t="s">
        <v>202</v>
      </c>
    </row>
    <row r="8" spans="1:13" x14ac:dyDescent="0.3">
      <c r="A8" s="1" t="s">
        <v>12</v>
      </c>
      <c r="B8" s="18" t="s">
        <v>33</v>
      </c>
      <c r="C8" s="5" t="s">
        <v>33</v>
      </c>
      <c r="D8" s="5" t="s">
        <v>23</v>
      </c>
      <c r="E8" s="5" t="s">
        <v>198</v>
      </c>
      <c r="F8" s="5">
        <v>60</v>
      </c>
      <c r="G8" s="5" t="s">
        <v>23</v>
      </c>
      <c r="H8" s="5" t="s">
        <v>14</v>
      </c>
      <c r="I8" s="5" t="s">
        <v>199</v>
      </c>
      <c r="J8" s="5" t="s">
        <v>200</v>
      </c>
      <c r="K8" s="5" t="s">
        <v>148</v>
      </c>
      <c r="L8" s="5" t="s">
        <v>33</v>
      </c>
      <c r="M8" s="5" t="s">
        <v>202</v>
      </c>
    </row>
    <row r="9" spans="1:13" x14ac:dyDescent="0.3">
      <c r="A9" s="1" t="s">
        <v>38</v>
      </c>
      <c r="B9" s="18" t="s">
        <v>27</v>
      </c>
      <c r="C9" s="5" t="s">
        <v>62</v>
      </c>
      <c r="D9" s="5" t="s">
        <v>22</v>
      </c>
      <c r="E9" s="5" t="s">
        <v>134</v>
      </c>
      <c r="F9" s="5">
        <v>22</v>
      </c>
      <c r="G9" s="5" t="s">
        <v>23</v>
      </c>
      <c r="H9" s="5" t="s">
        <v>23</v>
      </c>
      <c r="I9" s="5" t="s">
        <v>135</v>
      </c>
      <c r="J9" s="5" t="s">
        <v>201</v>
      </c>
      <c r="K9" s="5" t="s">
        <v>75</v>
      </c>
      <c r="L9" s="5">
        <v>1</v>
      </c>
      <c r="M9" s="5" t="s">
        <v>202</v>
      </c>
    </row>
    <row r="10" spans="1:13" x14ac:dyDescent="0.3">
      <c r="A10" s="1" t="s">
        <v>82</v>
      </c>
      <c r="B10" s="19" t="s">
        <v>49</v>
      </c>
      <c r="C10" s="14" t="s">
        <v>104</v>
      </c>
      <c r="D10" s="14" t="s">
        <v>14</v>
      </c>
      <c r="E10" s="14" t="s">
        <v>203</v>
      </c>
      <c r="F10" s="14">
        <v>39</v>
      </c>
      <c r="G10" s="14" t="s">
        <v>23</v>
      </c>
      <c r="H10" s="14" t="s">
        <v>23</v>
      </c>
      <c r="I10" s="14" t="s">
        <v>204</v>
      </c>
      <c r="J10" s="14" t="s">
        <v>205</v>
      </c>
      <c r="K10" s="14" t="s">
        <v>52</v>
      </c>
      <c r="L10" s="15" t="s">
        <v>27</v>
      </c>
      <c r="M10" s="6" t="s">
        <v>89</v>
      </c>
    </row>
    <row r="11" spans="1:13" x14ac:dyDescent="0.3">
      <c r="A11" s="1" t="s">
        <v>206</v>
      </c>
      <c r="B11" s="16" t="s">
        <v>52</v>
      </c>
      <c r="C11" s="2" t="s">
        <v>51</v>
      </c>
      <c r="D11" s="2" t="s">
        <v>16</v>
      </c>
      <c r="E11" s="2" t="s">
        <v>101</v>
      </c>
      <c r="F11" s="2" t="s">
        <v>207</v>
      </c>
      <c r="G11" s="2" t="s">
        <v>23</v>
      </c>
      <c r="H11" s="2" t="s">
        <v>14</v>
      </c>
      <c r="I11" s="2" t="s">
        <v>208</v>
      </c>
      <c r="J11" s="2" t="s">
        <v>209</v>
      </c>
      <c r="K11" s="2" t="s">
        <v>51</v>
      </c>
      <c r="L11" s="2" t="s">
        <v>22</v>
      </c>
      <c r="M11" s="5" t="s">
        <v>89</v>
      </c>
    </row>
    <row r="12" spans="1:13" x14ac:dyDescent="0.3">
      <c r="A12" s="1" t="s">
        <v>95</v>
      </c>
      <c r="B12" s="17" t="s">
        <v>62</v>
      </c>
      <c r="C12" s="3" t="s">
        <v>49</v>
      </c>
      <c r="D12" s="3" t="s">
        <v>44</v>
      </c>
      <c r="E12" s="3" t="s">
        <v>210</v>
      </c>
      <c r="F12" s="3">
        <v>51</v>
      </c>
      <c r="G12" s="3" t="s">
        <v>23</v>
      </c>
      <c r="H12" s="3" t="s">
        <v>14</v>
      </c>
      <c r="I12" s="3" t="s">
        <v>211</v>
      </c>
      <c r="J12" s="3" t="s">
        <v>212</v>
      </c>
      <c r="K12" s="3" t="s">
        <v>75</v>
      </c>
      <c r="L12" s="3" t="s">
        <v>33</v>
      </c>
      <c r="M12" s="5" t="s">
        <v>105</v>
      </c>
    </row>
    <row r="13" spans="1:13" x14ac:dyDescent="0.3">
      <c r="A13" s="1" t="s">
        <v>213</v>
      </c>
      <c r="B13" s="16" t="s">
        <v>13</v>
      </c>
      <c r="C13" s="2" t="s">
        <v>13</v>
      </c>
      <c r="D13" s="2" t="s">
        <v>48</v>
      </c>
      <c r="E13" s="2" t="s">
        <v>214</v>
      </c>
      <c r="F13" s="2">
        <v>41</v>
      </c>
      <c r="G13" s="2" t="s">
        <v>23</v>
      </c>
      <c r="H13" s="2" t="s">
        <v>23</v>
      </c>
      <c r="I13" s="2" t="s">
        <v>215</v>
      </c>
      <c r="J13" s="2" t="s">
        <v>216</v>
      </c>
      <c r="K13" s="2" t="s">
        <v>20</v>
      </c>
      <c r="L13" s="2" t="s">
        <v>75</v>
      </c>
      <c r="M13" s="5" t="s">
        <v>105</v>
      </c>
    </row>
    <row r="14" spans="1:13" x14ac:dyDescent="0.3">
      <c r="A14" s="1" t="s">
        <v>217</v>
      </c>
      <c r="B14" s="16" t="s">
        <v>51</v>
      </c>
      <c r="C14" s="2" t="s">
        <v>22</v>
      </c>
      <c r="D14" s="2" t="s">
        <v>14</v>
      </c>
      <c r="E14" s="2" t="s">
        <v>218</v>
      </c>
      <c r="F14" s="2">
        <v>52</v>
      </c>
      <c r="G14" s="2" t="s">
        <v>23</v>
      </c>
      <c r="H14" s="2" t="s">
        <v>14</v>
      </c>
      <c r="I14" s="2" t="s">
        <v>219</v>
      </c>
      <c r="J14" s="2" t="s">
        <v>220</v>
      </c>
      <c r="K14" s="2" t="s">
        <v>62</v>
      </c>
      <c r="L14" s="2">
        <v>4</v>
      </c>
      <c r="M14" s="5" t="s">
        <v>234</v>
      </c>
    </row>
    <row r="15" spans="1:13" x14ac:dyDescent="0.3">
      <c r="A15" s="1" t="s">
        <v>221</v>
      </c>
      <c r="B15" s="16" t="s">
        <v>79</v>
      </c>
      <c r="C15" s="2" t="s">
        <v>79</v>
      </c>
      <c r="D15" s="2" t="s">
        <v>14</v>
      </c>
      <c r="E15" s="2" t="s">
        <v>222</v>
      </c>
      <c r="F15" s="2">
        <v>56</v>
      </c>
      <c r="G15" s="2" t="s">
        <v>23</v>
      </c>
      <c r="H15" s="2" t="s">
        <v>14</v>
      </c>
      <c r="I15" s="2" t="s">
        <v>223</v>
      </c>
      <c r="J15" s="2" t="s">
        <v>224</v>
      </c>
      <c r="K15" s="2" t="s">
        <v>62</v>
      </c>
      <c r="L15" s="2">
        <v>4</v>
      </c>
      <c r="M15" s="5" t="s">
        <v>234</v>
      </c>
    </row>
    <row r="16" spans="1:13" x14ac:dyDescent="0.3">
      <c r="A16" s="1" t="s">
        <v>225</v>
      </c>
      <c r="B16" s="17" t="s">
        <v>79</v>
      </c>
      <c r="C16" s="3" t="s">
        <v>79</v>
      </c>
      <c r="D16" s="3" t="s">
        <v>23</v>
      </c>
      <c r="E16" s="3" t="s">
        <v>88</v>
      </c>
      <c r="F16" s="3">
        <v>96</v>
      </c>
      <c r="G16" s="3" t="s">
        <v>23</v>
      </c>
      <c r="H16" s="3" t="s">
        <v>14</v>
      </c>
      <c r="I16" s="3" t="s">
        <v>226</v>
      </c>
      <c r="J16" s="3" t="s">
        <v>227</v>
      </c>
      <c r="K16" s="3" t="s">
        <v>67</v>
      </c>
      <c r="L16" s="3" t="s">
        <v>44</v>
      </c>
      <c r="M16" s="5" t="s">
        <v>234</v>
      </c>
    </row>
    <row r="17" spans="1:13" x14ac:dyDescent="0.3">
      <c r="A17" s="1" t="s">
        <v>130</v>
      </c>
      <c r="B17" s="17" t="s">
        <v>75</v>
      </c>
      <c r="C17" s="3" t="s">
        <v>75</v>
      </c>
      <c r="D17" s="3" t="s">
        <v>16</v>
      </c>
      <c r="E17" s="3" t="s">
        <v>228</v>
      </c>
      <c r="F17" s="3">
        <v>68</v>
      </c>
      <c r="G17" s="3" t="s">
        <v>23</v>
      </c>
      <c r="H17" s="3" t="s">
        <v>16</v>
      </c>
      <c r="I17" s="3" t="s">
        <v>229</v>
      </c>
      <c r="J17" s="3" t="s">
        <v>230</v>
      </c>
      <c r="K17" s="3" t="s">
        <v>13</v>
      </c>
      <c r="L17" s="3" t="s">
        <v>104</v>
      </c>
      <c r="M17" s="5" t="s">
        <v>234</v>
      </c>
    </row>
    <row r="18" spans="1:13" x14ac:dyDescent="0.3">
      <c r="A18" s="1" t="s">
        <v>120</v>
      </c>
      <c r="B18" s="16" t="s">
        <v>13</v>
      </c>
      <c r="C18" s="2" t="s">
        <v>62</v>
      </c>
      <c r="D18" s="2" t="s">
        <v>48</v>
      </c>
      <c r="E18" s="2" t="s">
        <v>231</v>
      </c>
      <c r="F18" s="2">
        <v>31</v>
      </c>
      <c r="G18" s="2" t="s">
        <v>23</v>
      </c>
      <c r="H18" s="2" t="s">
        <v>23</v>
      </c>
      <c r="I18" s="2" t="s">
        <v>232</v>
      </c>
      <c r="J18" s="2" t="s">
        <v>233</v>
      </c>
      <c r="K18" s="2" t="s">
        <v>75</v>
      </c>
      <c r="L18" s="2">
        <v>4</v>
      </c>
      <c r="M18" s="5" t="s">
        <v>234</v>
      </c>
    </row>
    <row r="19" spans="1:13" x14ac:dyDescent="0.3">
      <c r="A19" s="1" t="s">
        <v>110</v>
      </c>
      <c r="B19" s="16" t="s">
        <v>104</v>
      </c>
      <c r="C19" s="2" t="s">
        <v>51</v>
      </c>
      <c r="D19" s="2" t="s">
        <v>14</v>
      </c>
      <c r="E19" s="2" t="s">
        <v>235</v>
      </c>
      <c r="F19" s="2">
        <v>101</v>
      </c>
      <c r="G19" s="2" t="s">
        <v>14</v>
      </c>
      <c r="H19" s="2" t="s">
        <v>23</v>
      </c>
      <c r="I19" s="2" t="s">
        <v>92</v>
      </c>
      <c r="J19" s="2" t="s">
        <v>236</v>
      </c>
      <c r="K19" s="2" t="s">
        <v>25</v>
      </c>
      <c r="L19" s="2">
        <v>8</v>
      </c>
      <c r="M19" s="5" t="s">
        <v>253</v>
      </c>
    </row>
    <row r="20" spans="1:13" x14ac:dyDescent="0.3">
      <c r="A20" s="1" t="s">
        <v>237</v>
      </c>
      <c r="B20" s="17" t="s">
        <v>44</v>
      </c>
      <c r="C20" s="3" t="s">
        <v>44</v>
      </c>
      <c r="D20" s="3" t="s">
        <v>16</v>
      </c>
      <c r="E20" s="3" t="s">
        <v>238</v>
      </c>
      <c r="F20" s="3">
        <v>37</v>
      </c>
      <c r="G20" s="3" t="s">
        <v>23</v>
      </c>
      <c r="H20" s="3" t="s">
        <v>23</v>
      </c>
      <c r="I20" s="3" t="s">
        <v>219</v>
      </c>
      <c r="J20" s="3" t="s">
        <v>239</v>
      </c>
      <c r="K20" s="3" t="s">
        <v>44</v>
      </c>
      <c r="L20" s="3" t="s">
        <v>48</v>
      </c>
      <c r="M20" s="5" t="s">
        <v>253</v>
      </c>
    </row>
    <row r="21" spans="1:13" x14ac:dyDescent="0.3">
      <c r="A21" s="1" t="s">
        <v>26</v>
      </c>
      <c r="B21" s="16" t="s">
        <v>79</v>
      </c>
      <c r="C21" s="2" t="s">
        <v>79</v>
      </c>
      <c r="D21" s="2" t="s">
        <v>23</v>
      </c>
      <c r="E21" s="2" t="s">
        <v>129</v>
      </c>
      <c r="F21" s="2">
        <v>69</v>
      </c>
      <c r="G21" s="2" t="s">
        <v>23</v>
      </c>
      <c r="H21" s="2" t="s">
        <v>16</v>
      </c>
      <c r="I21" s="2" t="s">
        <v>240</v>
      </c>
      <c r="J21" s="2" t="s">
        <v>241</v>
      </c>
      <c r="K21" s="2" t="s">
        <v>21</v>
      </c>
      <c r="L21" s="2" t="s">
        <v>53</v>
      </c>
      <c r="M21" s="5" t="s">
        <v>253</v>
      </c>
    </row>
    <row r="22" spans="1:13" x14ac:dyDescent="0.3">
      <c r="A22" s="1" t="s">
        <v>242</v>
      </c>
      <c r="B22" s="16" t="s">
        <v>49</v>
      </c>
      <c r="C22" s="2" t="s">
        <v>52</v>
      </c>
      <c r="D22" s="2" t="s">
        <v>48</v>
      </c>
      <c r="E22" s="2" t="s">
        <v>243</v>
      </c>
      <c r="F22" s="2">
        <v>34</v>
      </c>
      <c r="G22" s="2" t="s">
        <v>23</v>
      </c>
      <c r="H22" s="2" t="s">
        <v>23</v>
      </c>
      <c r="I22" s="2" t="s">
        <v>244</v>
      </c>
      <c r="J22" s="2" t="s">
        <v>245</v>
      </c>
      <c r="K22" s="2" t="s">
        <v>51</v>
      </c>
      <c r="L22" s="2" t="s">
        <v>75</v>
      </c>
      <c r="M22" s="5" t="s">
        <v>253</v>
      </c>
    </row>
    <row r="23" spans="1:13" x14ac:dyDescent="0.3">
      <c r="A23" s="1" t="s">
        <v>246</v>
      </c>
      <c r="B23" s="17" t="s">
        <v>79</v>
      </c>
      <c r="C23" s="3" t="s">
        <v>79</v>
      </c>
      <c r="D23" s="3" t="s">
        <v>23</v>
      </c>
      <c r="E23" s="3" t="s">
        <v>247</v>
      </c>
      <c r="F23" s="3">
        <v>30</v>
      </c>
      <c r="G23" s="3" t="s">
        <v>23</v>
      </c>
      <c r="H23" s="3" t="s">
        <v>23</v>
      </c>
      <c r="I23" s="3" t="s">
        <v>248</v>
      </c>
      <c r="J23" s="3" t="s">
        <v>249</v>
      </c>
      <c r="K23" s="3" t="s">
        <v>13</v>
      </c>
      <c r="L23" s="3" t="s">
        <v>48</v>
      </c>
      <c r="M23" s="5" t="s">
        <v>253</v>
      </c>
    </row>
    <row r="24" spans="1:13" x14ac:dyDescent="0.3">
      <c r="A24" s="1" t="s">
        <v>124</v>
      </c>
      <c r="B24" s="2" t="s">
        <v>79</v>
      </c>
      <c r="C24" s="2" t="s">
        <v>22</v>
      </c>
      <c r="D24" s="2" t="s">
        <v>14</v>
      </c>
      <c r="E24" s="2" t="s">
        <v>250</v>
      </c>
      <c r="F24" s="2">
        <v>34</v>
      </c>
      <c r="G24" s="2" t="s">
        <v>23</v>
      </c>
      <c r="H24" s="2" t="s">
        <v>23</v>
      </c>
      <c r="I24" s="2" t="s">
        <v>251</v>
      </c>
      <c r="J24" s="2" t="s">
        <v>252</v>
      </c>
      <c r="K24" s="2" t="s">
        <v>53</v>
      </c>
      <c r="L24" s="2" t="s">
        <v>16</v>
      </c>
      <c r="M24" s="5" t="s">
        <v>253</v>
      </c>
    </row>
    <row r="25" spans="1:13" x14ac:dyDescent="0.3">
      <c r="A25" s="1" t="s">
        <v>137</v>
      </c>
      <c r="B25" s="3" t="s">
        <v>33</v>
      </c>
      <c r="C25" s="3" t="s">
        <v>33</v>
      </c>
      <c r="D25" s="3" t="s">
        <v>48</v>
      </c>
      <c r="E25" s="3" t="s">
        <v>254</v>
      </c>
      <c r="F25" s="3">
        <v>129</v>
      </c>
      <c r="G25" s="3" t="s">
        <v>14</v>
      </c>
      <c r="H25" s="3" t="s">
        <v>79</v>
      </c>
      <c r="I25" s="3" t="s">
        <v>255</v>
      </c>
      <c r="J25" s="3" t="s">
        <v>256</v>
      </c>
      <c r="K25" s="3" t="s">
        <v>257</v>
      </c>
      <c r="L25" s="3">
        <v>37</v>
      </c>
      <c r="M25" s="5" t="s">
        <v>153</v>
      </c>
    </row>
    <row r="26" spans="1:13" x14ac:dyDescent="0.3">
      <c r="A26" s="1" t="s">
        <v>143</v>
      </c>
      <c r="B26" s="2" t="s">
        <v>52</v>
      </c>
      <c r="C26" s="2" t="s">
        <v>52</v>
      </c>
      <c r="D26" s="2" t="s">
        <v>23</v>
      </c>
      <c r="E26" s="2" t="s">
        <v>258</v>
      </c>
      <c r="F26" s="2">
        <v>76</v>
      </c>
      <c r="G26" s="2" t="s">
        <v>23</v>
      </c>
      <c r="H26" s="2" t="s">
        <v>16</v>
      </c>
      <c r="I26" s="2" t="s">
        <v>259</v>
      </c>
      <c r="J26" s="2" t="s">
        <v>260</v>
      </c>
      <c r="K26" s="2" t="s">
        <v>21</v>
      </c>
      <c r="L26" s="2" t="s">
        <v>73</v>
      </c>
      <c r="M26" s="5" t="s">
        <v>153</v>
      </c>
    </row>
    <row r="27" spans="1:13" x14ac:dyDescent="0.3">
      <c r="A27" s="20" t="s">
        <v>106</v>
      </c>
      <c r="B27" s="21" t="s">
        <v>33</v>
      </c>
      <c r="C27" s="21" t="s">
        <v>27</v>
      </c>
      <c r="D27" s="21" t="s">
        <v>16</v>
      </c>
      <c r="E27" s="21" t="s">
        <v>228</v>
      </c>
      <c r="F27" s="21">
        <v>36</v>
      </c>
      <c r="G27" s="21" t="s">
        <v>23</v>
      </c>
      <c r="H27" s="21" t="s">
        <v>23</v>
      </c>
      <c r="I27" s="21" t="s">
        <v>261</v>
      </c>
      <c r="J27" s="21" t="s">
        <v>262</v>
      </c>
      <c r="K27" s="21" t="s">
        <v>13</v>
      </c>
      <c r="L27" s="21">
        <v>12</v>
      </c>
      <c r="M27" s="22" t="s">
        <v>153</v>
      </c>
    </row>
    <row r="28" spans="1:13" x14ac:dyDescent="0.3">
      <c r="A28" s="1" t="s">
        <v>154</v>
      </c>
      <c r="B28" s="2" t="s">
        <v>21</v>
      </c>
      <c r="C28" s="2" t="s">
        <v>21</v>
      </c>
      <c r="D28" s="2" t="s">
        <v>48</v>
      </c>
      <c r="E28" s="2" t="s">
        <v>263</v>
      </c>
      <c r="F28" s="2">
        <v>93</v>
      </c>
      <c r="G28" s="2" t="s">
        <v>23</v>
      </c>
      <c r="H28" s="2" t="s">
        <v>53</v>
      </c>
      <c r="I28" s="2" t="s">
        <v>264</v>
      </c>
      <c r="J28" s="2" t="s">
        <v>265</v>
      </c>
      <c r="K28" s="2" t="s">
        <v>187</v>
      </c>
      <c r="L28" s="2">
        <v>31</v>
      </c>
      <c r="M28" s="5" t="s">
        <v>174</v>
      </c>
    </row>
    <row r="29" spans="1:13" x14ac:dyDescent="0.3">
      <c r="A29" s="1" t="s">
        <v>169</v>
      </c>
      <c r="B29" s="3" t="s">
        <v>51</v>
      </c>
      <c r="C29" s="3" t="s">
        <v>79</v>
      </c>
      <c r="D29" s="3" t="s">
        <v>14</v>
      </c>
      <c r="E29" s="3" t="s">
        <v>266</v>
      </c>
      <c r="F29" s="3">
        <v>51</v>
      </c>
      <c r="G29" s="3" t="s">
        <v>23</v>
      </c>
      <c r="H29" s="3" t="s">
        <v>14</v>
      </c>
      <c r="I29" s="3" t="s">
        <v>267</v>
      </c>
      <c r="J29" s="3" t="s">
        <v>268</v>
      </c>
      <c r="K29" s="3" t="s">
        <v>104</v>
      </c>
      <c r="L29" s="3">
        <v>3</v>
      </c>
      <c r="M29" s="5" t="s">
        <v>174</v>
      </c>
    </row>
    <row r="30" spans="1:13" x14ac:dyDescent="0.3">
      <c r="A30" s="1" t="s">
        <v>269</v>
      </c>
      <c r="B30" s="2" t="s">
        <v>79</v>
      </c>
      <c r="C30" s="2" t="s">
        <v>79</v>
      </c>
      <c r="D30" s="2" t="s">
        <v>23</v>
      </c>
      <c r="E30" s="2" t="s">
        <v>270</v>
      </c>
      <c r="F30" s="2">
        <v>50</v>
      </c>
      <c r="G30" s="2" t="s">
        <v>23</v>
      </c>
      <c r="H30" s="2" t="s">
        <v>14</v>
      </c>
      <c r="I30" s="2" t="s">
        <v>271</v>
      </c>
      <c r="J30" s="2" t="s">
        <v>272</v>
      </c>
      <c r="K30" s="2" t="s">
        <v>13</v>
      </c>
      <c r="L30" s="2" t="s">
        <v>23</v>
      </c>
      <c r="M30" s="5" t="s">
        <v>174</v>
      </c>
    </row>
    <row r="31" spans="1:13" x14ac:dyDescent="0.3">
      <c r="A31" s="1" t="s">
        <v>159</v>
      </c>
      <c r="B31" s="3" t="s">
        <v>21</v>
      </c>
      <c r="C31" s="3" t="s">
        <v>27</v>
      </c>
      <c r="D31" s="3" t="s">
        <v>48</v>
      </c>
      <c r="E31" s="3" t="s">
        <v>273</v>
      </c>
      <c r="F31" s="3">
        <v>31</v>
      </c>
      <c r="G31" s="3" t="s">
        <v>23</v>
      </c>
      <c r="H31" s="3" t="s">
        <v>23</v>
      </c>
      <c r="I31" s="3" t="s">
        <v>274</v>
      </c>
      <c r="J31" s="3" t="s">
        <v>275</v>
      </c>
      <c r="K31" s="3" t="s">
        <v>27</v>
      </c>
      <c r="L31" s="3">
        <v>6</v>
      </c>
      <c r="M31" s="5" t="s">
        <v>174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0CCA-F890-4B93-AA23-6AD686B0588A}">
  <sheetPr codeName="Sheet6"/>
  <dimension ref="A1:M28"/>
  <sheetViews>
    <sheetView workbookViewId="0">
      <selection activeCell="Q10" sqref="Q10"/>
    </sheetView>
  </sheetViews>
  <sheetFormatPr defaultRowHeight="14.4" x14ac:dyDescent="0.3"/>
  <cols>
    <col min="1" max="1" width="17.21875" bestFit="1" customWidth="1"/>
  </cols>
  <sheetData>
    <row r="1" spans="1:13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366</v>
      </c>
    </row>
    <row r="2" spans="1:13" x14ac:dyDescent="0.3">
      <c r="A2" s="1" t="s">
        <v>175</v>
      </c>
      <c r="B2" s="3" t="s">
        <v>53</v>
      </c>
      <c r="C2" s="3" t="s">
        <v>53</v>
      </c>
      <c r="D2" s="3" t="s">
        <v>44</v>
      </c>
      <c r="E2" s="3" t="s">
        <v>277</v>
      </c>
      <c r="F2" s="3">
        <v>52</v>
      </c>
      <c r="G2" s="3" t="s">
        <v>23</v>
      </c>
      <c r="H2" s="3" t="s">
        <v>14</v>
      </c>
      <c r="I2" s="3" t="s">
        <v>278</v>
      </c>
      <c r="J2" s="3" t="s">
        <v>279</v>
      </c>
      <c r="K2" s="3" t="s">
        <v>27</v>
      </c>
      <c r="L2" s="3" t="s">
        <v>79</v>
      </c>
      <c r="M2" s="3" t="s">
        <v>80</v>
      </c>
    </row>
    <row r="3" spans="1:13" x14ac:dyDescent="0.3">
      <c r="A3" s="1" t="s">
        <v>100</v>
      </c>
      <c r="B3" s="2" t="s">
        <v>75</v>
      </c>
      <c r="C3" s="2" t="s">
        <v>75</v>
      </c>
      <c r="D3" s="2" t="s">
        <v>44</v>
      </c>
      <c r="E3" s="2" t="s">
        <v>167</v>
      </c>
      <c r="F3" s="2">
        <v>41</v>
      </c>
      <c r="G3" s="2" t="s">
        <v>23</v>
      </c>
      <c r="H3" s="2" t="s">
        <v>23</v>
      </c>
      <c r="I3" s="2" t="s">
        <v>281</v>
      </c>
      <c r="J3" s="2" t="s">
        <v>282</v>
      </c>
      <c r="K3" s="2" t="s">
        <v>104</v>
      </c>
      <c r="L3" s="2" t="s">
        <v>53</v>
      </c>
      <c r="M3" s="2" t="s">
        <v>80</v>
      </c>
    </row>
    <row r="4" spans="1:13" x14ac:dyDescent="0.3">
      <c r="A4" s="1" t="s">
        <v>283</v>
      </c>
      <c r="B4" s="3" t="s">
        <v>79</v>
      </c>
      <c r="C4" s="3" t="s">
        <v>48</v>
      </c>
      <c r="D4" s="3" t="s">
        <v>23</v>
      </c>
      <c r="E4" s="3" t="s">
        <v>284</v>
      </c>
      <c r="F4" s="3">
        <v>44</v>
      </c>
      <c r="G4" s="3" t="s">
        <v>23</v>
      </c>
      <c r="H4" s="3" t="s">
        <v>23</v>
      </c>
      <c r="I4" s="3" t="s">
        <v>285</v>
      </c>
      <c r="J4" s="3" t="s">
        <v>286</v>
      </c>
      <c r="K4" s="3" t="s">
        <v>22</v>
      </c>
      <c r="L4" s="3">
        <v>1</v>
      </c>
      <c r="M4" s="3" t="s">
        <v>80</v>
      </c>
    </row>
    <row r="5" spans="1:13" x14ac:dyDescent="0.3">
      <c r="A5" s="1" t="s">
        <v>12</v>
      </c>
      <c r="B5" s="3" t="s">
        <v>75</v>
      </c>
      <c r="C5" s="3" t="s">
        <v>75</v>
      </c>
      <c r="D5" s="3" t="s">
        <v>23</v>
      </c>
      <c r="E5" s="3" t="s">
        <v>287</v>
      </c>
      <c r="F5" s="3">
        <v>72</v>
      </c>
      <c r="G5" s="3" t="s">
        <v>23</v>
      </c>
      <c r="H5" s="3" t="s">
        <v>16</v>
      </c>
      <c r="I5" s="3" t="s">
        <v>165</v>
      </c>
      <c r="J5" s="3" t="s">
        <v>288</v>
      </c>
      <c r="K5" s="3" t="s">
        <v>81</v>
      </c>
      <c r="L5" s="3" t="s">
        <v>72</v>
      </c>
      <c r="M5" s="3" t="s">
        <v>202</v>
      </c>
    </row>
    <row r="6" spans="1:13" x14ac:dyDescent="0.3">
      <c r="A6" s="1" t="s">
        <v>191</v>
      </c>
      <c r="B6" s="3" t="s">
        <v>62</v>
      </c>
      <c r="C6" s="3" t="s">
        <v>62</v>
      </c>
      <c r="D6" s="3" t="s">
        <v>14</v>
      </c>
      <c r="E6" s="3" t="s">
        <v>290</v>
      </c>
      <c r="F6" s="3">
        <v>72</v>
      </c>
      <c r="G6" s="3" t="s">
        <v>23</v>
      </c>
      <c r="H6" s="3" t="s">
        <v>16</v>
      </c>
      <c r="I6" s="3" t="s">
        <v>291</v>
      </c>
      <c r="J6" s="3" t="s">
        <v>292</v>
      </c>
      <c r="K6" s="3" t="s">
        <v>293</v>
      </c>
      <c r="L6" s="3" t="s">
        <v>87</v>
      </c>
      <c r="M6" s="3" t="s">
        <v>202</v>
      </c>
    </row>
    <row r="7" spans="1:13" x14ac:dyDescent="0.3">
      <c r="A7" s="1" t="s">
        <v>32</v>
      </c>
      <c r="B7" s="2" t="s">
        <v>49</v>
      </c>
      <c r="C7" s="2" t="s">
        <v>49</v>
      </c>
      <c r="D7" s="2" t="s">
        <v>14</v>
      </c>
      <c r="E7" s="2" t="s">
        <v>294</v>
      </c>
      <c r="F7" s="2">
        <v>74</v>
      </c>
      <c r="G7" s="2" t="s">
        <v>23</v>
      </c>
      <c r="H7" s="2" t="s">
        <v>16</v>
      </c>
      <c r="I7" s="2" t="s">
        <v>295</v>
      </c>
      <c r="J7" s="2" t="s">
        <v>296</v>
      </c>
      <c r="K7" s="2" t="s">
        <v>280</v>
      </c>
      <c r="L7" s="2" t="s">
        <v>104</v>
      </c>
      <c r="M7" s="3" t="s">
        <v>202</v>
      </c>
    </row>
    <row r="8" spans="1:13" x14ac:dyDescent="0.3">
      <c r="A8" s="1" t="s">
        <v>297</v>
      </c>
      <c r="B8" s="3" t="s">
        <v>51</v>
      </c>
      <c r="C8" s="3" t="s">
        <v>51</v>
      </c>
      <c r="D8" s="3" t="s">
        <v>14</v>
      </c>
      <c r="E8" s="3" t="s">
        <v>298</v>
      </c>
      <c r="F8" s="3" t="s">
        <v>299</v>
      </c>
      <c r="G8" s="3" t="s">
        <v>23</v>
      </c>
      <c r="H8" s="3" t="s">
        <v>48</v>
      </c>
      <c r="I8" s="3" t="s">
        <v>300</v>
      </c>
      <c r="J8" s="3" t="s">
        <v>301</v>
      </c>
      <c r="K8" s="3" t="s">
        <v>293</v>
      </c>
      <c r="L8" s="3">
        <v>19</v>
      </c>
      <c r="M8" s="3" t="s">
        <v>89</v>
      </c>
    </row>
    <row r="9" spans="1:13" x14ac:dyDescent="0.3">
      <c r="A9" s="1" t="s">
        <v>302</v>
      </c>
      <c r="B9" s="2" t="s">
        <v>33</v>
      </c>
      <c r="C9" s="2" t="s">
        <v>13</v>
      </c>
      <c r="D9" s="2" t="s">
        <v>14</v>
      </c>
      <c r="E9" s="2" t="s">
        <v>303</v>
      </c>
      <c r="F9" s="2">
        <v>54</v>
      </c>
      <c r="G9" s="2" t="s">
        <v>23</v>
      </c>
      <c r="H9" s="2" t="s">
        <v>14</v>
      </c>
      <c r="I9" s="2" t="s">
        <v>304</v>
      </c>
      <c r="J9" s="2" t="s">
        <v>305</v>
      </c>
      <c r="K9" s="2" t="s">
        <v>306</v>
      </c>
      <c r="L9" s="2" t="s">
        <v>52</v>
      </c>
      <c r="M9" s="3" t="s">
        <v>89</v>
      </c>
    </row>
    <row r="10" spans="1:13" x14ac:dyDescent="0.3">
      <c r="A10" s="20" t="s">
        <v>307</v>
      </c>
      <c r="B10" s="21" t="s">
        <v>49</v>
      </c>
      <c r="C10" s="21" t="s">
        <v>53</v>
      </c>
      <c r="D10" s="21" t="s">
        <v>14</v>
      </c>
      <c r="E10" s="21" t="s">
        <v>308</v>
      </c>
      <c r="F10" s="21">
        <v>36</v>
      </c>
      <c r="G10" s="21" t="s">
        <v>23</v>
      </c>
      <c r="H10" s="21" t="s">
        <v>23</v>
      </c>
      <c r="I10" s="21" t="s">
        <v>309</v>
      </c>
      <c r="J10" s="21" t="s">
        <v>310</v>
      </c>
      <c r="K10" s="21" t="s">
        <v>52</v>
      </c>
      <c r="L10" s="21">
        <v>6</v>
      </c>
      <c r="M10" s="21" t="s">
        <v>89</v>
      </c>
    </row>
    <row r="11" spans="1:13" x14ac:dyDescent="0.3">
      <c r="A11" s="1" t="s">
        <v>95</v>
      </c>
      <c r="B11" s="3" t="s">
        <v>21</v>
      </c>
      <c r="C11" s="3" t="s">
        <v>33</v>
      </c>
      <c r="D11" s="3" t="s">
        <v>48</v>
      </c>
      <c r="E11" s="3" t="s">
        <v>311</v>
      </c>
      <c r="F11" s="3">
        <v>70</v>
      </c>
      <c r="G11" s="3" t="s">
        <v>23</v>
      </c>
      <c r="H11" s="3" t="s">
        <v>48</v>
      </c>
      <c r="I11" s="3" t="s">
        <v>312</v>
      </c>
      <c r="J11" s="3" t="s">
        <v>313</v>
      </c>
      <c r="K11" s="3" t="s">
        <v>314</v>
      </c>
      <c r="L11" s="3" t="s">
        <v>42</v>
      </c>
      <c r="M11" s="3" t="s">
        <v>105</v>
      </c>
    </row>
    <row r="12" spans="1:13" x14ac:dyDescent="0.3">
      <c r="A12" s="1" t="s">
        <v>213</v>
      </c>
      <c r="B12" s="2" t="s">
        <v>52</v>
      </c>
      <c r="C12" s="2" t="s">
        <v>52</v>
      </c>
      <c r="D12" s="2" t="s">
        <v>23</v>
      </c>
      <c r="E12" s="2" t="s">
        <v>315</v>
      </c>
      <c r="F12" s="2">
        <v>77</v>
      </c>
      <c r="G12" s="2" t="s">
        <v>23</v>
      </c>
      <c r="H12" s="2" t="s">
        <v>14</v>
      </c>
      <c r="I12" s="2" t="s">
        <v>316</v>
      </c>
      <c r="J12" s="2" t="s">
        <v>317</v>
      </c>
      <c r="K12" s="2" t="s">
        <v>25</v>
      </c>
      <c r="L12" s="2" t="s">
        <v>27</v>
      </c>
      <c r="M12" s="3" t="s">
        <v>105</v>
      </c>
    </row>
    <row r="13" spans="1:13" x14ac:dyDescent="0.3">
      <c r="A13" s="20" t="s">
        <v>90</v>
      </c>
      <c r="B13" s="21" t="s">
        <v>51</v>
      </c>
      <c r="C13" s="21" t="s">
        <v>51</v>
      </c>
      <c r="D13" s="21" t="s">
        <v>23</v>
      </c>
      <c r="E13" s="21" t="s">
        <v>173</v>
      </c>
      <c r="F13" s="21">
        <v>66</v>
      </c>
      <c r="G13" s="21" t="s">
        <v>23</v>
      </c>
      <c r="H13" s="21" t="s">
        <v>16</v>
      </c>
      <c r="I13" s="21" t="s">
        <v>318</v>
      </c>
      <c r="J13" s="21" t="s">
        <v>319</v>
      </c>
      <c r="K13" s="21" t="s">
        <v>52</v>
      </c>
      <c r="L13" s="21">
        <v>8</v>
      </c>
      <c r="M13" s="21" t="s">
        <v>105</v>
      </c>
    </row>
    <row r="14" spans="1:13" x14ac:dyDescent="0.3">
      <c r="A14" s="1" t="s">
        <v>225</v>
      </c>
      <c r="B14" s="2" t="s">
        <v>52</v>
      </c>
      <c r="C14" s="2" t="s">
        <v>52</v>
      </c>
      <c r="D14" s="2" t="s">
        <v>48</v>
      </c>
      <c r="E14" s="2" t="s">
        <v>320</v>
      </c>
      <c r="F14" s="2" t="s">
        <v>321</v>
      </c>
      <c r="G14" s="2" t="s">
        <v>16</v>
      </c>
      <c r="H14" s="2" t="s">
        <v>16</v>
      </c>
      <c r="I14" s="2" t="s">
        <v>322</v>
      </c>
      <c r="J14" s="2" t="s">
        <v>323</v>
      </c>
      <c r="K14" s="2" t="s">
        <v>185</v>
      </c>
      <c r="L14" s="2" t="s">
        <v>21</v>
      </c>
      <c r="M14" s="3" t="s">
        <v>234</v>
      </c>
    </row>
    <row r="15" spans="1:13" x14ac:dyDescent="0.3">
      <c r="A15" s="1" t="s">
        <v>221</v>
      </c>
      <c r="B15" s="3" t="s">
        <v>53</v>
      </c>
      <c r="C15" s="3" t="s">
        <v>104</v>
      </c>
      <c r="D15" s="3" t="s">
        <v>23</v>
      </c>
      <c r="E15" s="3" t="s">
        <v>324</v>
      </c>
      <c r="F15" s="3">
        <v>84</v>
      </c>
      <c r="G15" s="3" t="s">
        <v>23</v>
      </c>
      <c r="H15" s="3" t="s">
        <v>16</v>
      </c>
      <c r="I15" s="3" t="s">
        <v>325</v>
      </c>
      <c r="J15" s="3" t="s">
        <v>326</v>
      </c>
      <c r="K15" s="3" t="s">
        <v>276</v>
      </c>
      <c r="L15" s="3" t="s">
        <v>22</v>
      </c>
      <c r="M15" s="3" t="s">
        <v>234</v>
      </c>
    </row>
    <row r="16" spans="1:13" x14ac:dyDescent="0.3">
      <c r="A16" s="1" t="s">
        <v>130</v>
      </c>
      <c r="B16" s="2" t="s">
        <v>13</v>
      </c>
      <c r="C16" s="2" t="s">
        <v>62</v>
      </c>
      <c r="D16" s="2" t="s">
        <v>48</v>
      </c>
      <c r="E16" s="2" t="s">
        <v>327</v>
      </c>
      <c r="F16" s="2">
        <v>47</v>
      </c>
      <c r="G16" s="2" t="s">
        <v>23</v>
      </c>
      <c r="H16" s="2" t="s">
        <v>23</v>
      </c>
      <c r="I16" s="2" t="s">
        <v>24</v>
      </c>
      <c r="J16" s="2" t="s">
        <v>328</v>
      </c>
      <c r="K16" s="2" t="s">
        <v>87</v>
      </c>
      <c r="L16" s="2" t="s">
        <v>314</v>
      </c>
      <c r="M16" s="3" t="s">
        <v>234</v>
      </c>
    </row>
    <row r="17" spans="1:13" x14ac:dyDescent="0.3">
      <c r="A17" s="1" t="s">
        <v>120</v>
      </c>
      <c r="B17" s="2" t="s">
        <v>22</v>
      </c>
      <c r="C17" s="2" t="s">
        <v>44</v>
      </c>
      <c r="D17" s="2" t="s">
        <v>14</v>
      </c>
      <c r="E17" s="2" t="s">
        <v>329</v>
      </c>
      <c r="F17" s="2">
        <v>30</v>
      </c>
      <c r="G17" s="2" t="s">
        <v>23</v>
      </c>
      <c r="H17" s="2" t="s">
        <v>23</v>
      </c>
      <c r="I17" s="2" t="s">
        <v>330</v>
      </c>
      <c r="J17" s="2" t="s">
        <v>331</v>
      </c>
      <c r="K17" s="2" t="s">
        <v>44</v>
      </c>
      <c r="L17" s="2" t="s">
        <v>44</v>
      </c>
      <c r="M17" s="3" t="s">
        <v>234</v>
      </c>
    </row>
    <row r="18" spans="1:13" x14ac:dyDescent="0.3">
      <c r="A18" s="1" t="s">
        <v>332</v>
      </c>
      <c r="B18" s="3" t="s">
        <v>51</v>
      </c>
      <c r="C18" s="3" t="s">
        <v>51</v>
      </c>
      <c r="D18" s="3" t="s">
        <v>14</v>
      </c>
      <c r="E18" s="3" t="s">
        <v>50</v>
      </c>
      <c r="F18" s="3" t="s">
        <v>333</v>
      </c>
      <c r="G18" s="3" t="s">
        <v>23</v>
      </c>
      <c r="H18" s="3" t="s">
        <v>14</v>
      </c>
      <c r="I18" s="3" t="s">
        <v>188</v>
      </c>
      <c r="J18" s="3" t="s">
        <v>334</v>
      </c>
      <c r="K18" s="3" t="s">
        <v>21</v>
      </c>
      <c r="L18" s="3" t="s">
        <v>22</v>
      </c>
      <c r="M18" s="3" t="s">
        <v>234</v>
      </c>
    </row>
    <row r="19" spans="1:13" x14ac:dyDescent="0.3">
      <c r="A19" s="20" t="s">
        <v>169</v>
      </c>
      <c r="B19" s="4" t="s">
        <v>44</v>
      </c>
      <c r="C19" s="4" t="s">
        <v>44</v>
      </c>
      <c r="D19" s="4" t="s">
        <v>23</v>
      </c>
      <c r="E19" s="4" t="s">
        <v>158</v>
      </c>
      <c r="F19" s="4">
        <v>26</v>
      </c>
      <c r="G19" s="4" t="s">
        <v>23</v>
      </c>
      <c r="H19" s="4" t="s">
        <v>23</v>
      </c>
      <c r="I19" s="4" t="s">
        <v>335</v>
      </c>
      <c r="J19" s="4" t="s">
        <v>336</v>
      </c>
      <c r="K19" s="4" t="s">
        <v>79</v>
      </c>
      <c r="L19" s="4">
        <v>2</v>
      </c>
      <c r="M19" s="21" t="s">
        <v>234</v>
      </c>
    </row>
    <row r="20" spans="1:13" x14ac:dyDescent="0.3">
      <c r="A20" s="1" t="s">
        <v>110</v>
      </c>
      <c r="B20" s="2" t="s">
        <v>27</v>
      </c>
      <c r="C20" s="2" t="s">
        <v>27</v>
      </c>
      <c r="D20" s="2" t="s">
        <v>48</v>
      </c>
      <c r="E20" s="2" t="s">
        <v>337</v>
      </c>
      <c r="F20" s="2">
        <v>84</v>
      </c>
      <c r="G20" s="2" t="s">
        <v>23</v>
      </c>
      <c r="H20" s="2" t="s">
        <v>48</v>
      </c>
      <c r="I20" s="2" t="s">
        <v>338</v>
      </c>
      <c r="J20" s="2" t="s">
        <v>339</v>
      </c>
      <c r="K20" s="2" t="s">
        <v>148</v>
      </c>
      <c r="L20" s="2" t="s">
        <v>49</v>
      </c>
      <c r="M20" s="5" t="s">
        <v>253</v>
      </c>
    </row>
    <row r="21" spans="1:13" x14ac:dyDescent="0.3">
      <c r="A21" s="20" t="s">
        <v>340</v>
      </c>
      <c r="B21" s="4" t="s">
        <v>49</v>
      </c>
      <c r="C21" s="4" t="s">
        <v>75</v>
      </c>
      <c r="D21" s="4" t="s">
        <v>14</v>
      </c>
      <c r="E21" s="4" t="s">
        <v>341</v>
      </c>
      <c r="F21" s="4">
        <v>103</v>
      </c>
      <c r="G21" s="4" t="s">
        <v>14</v>
      </c>
      <c r="H21" s="4" t="s">
        <v>14</v>
      </c>
      <c r="I21" s="4" t="s">
        <v>342</v>
      </c>
      <c r="J21" s="4" t="s">
        <v>343</v>
      </c>
      <c r="K21" s="4" t="s">
        <v>42</v>
      </c>
      <c r="L21" s="4">
        <v>15</v>
      </c>
      <c r="M21" s="22" t="s">
        <v>253</v>
      </c>
    </row>
    <row r="22" spans="1:13" x14ac:dyDescent="0.3">
      <c r="A22" s="1" t="s">
        <v>344</v>
      </c>
      <c r="B22" s="3" t="s">
        <v>51</v>
      </c>
      <c r="C22" s="3" t="s">
        <v>51</v>
      </c>
      <c r="D22" s="3" t="s">
        <v>16</v>
      </c>
      <c r="E22" s="3" t="s">
        <v>118</v>
      </c>
      <c r="F22" s="3" t="s">
        <v>345</v>
      </c>
      <c r="G22" s="3" t="s">
        <v>23</v>
      </c>
      <c r="H22" s="3" t="s">
        <v>14</v>
      </c>
      <c r="I22" s="3" t="s">
        <v>346</v>
      </c>
      <c r="J22" s="3" t="s">
        <v>347</v>
      </c>
      <c r="K22" s="3" t="s">
        <v>53</v>
      </c>
      <c r="L22" s="3" t="s">
        <v>79</v>
      </c>
      <c r="M22" s="3" t="s">
        <v>153</v>
      </c>
    </row>
    <row r="23" spans="1:13" x14ac:dyDescent="0.3">
      <c r="A23" s="1" t="s">
        <v>137</v>
      </c>
      <c r="B23" s="2" t="s">
        <v>53</v>
      </c>
      <c r="C23" s="2" t="s">
        <v>53</v>
      </c>
      <c r="D23" s="2" t="s">
        <v>14</v>
      </c>
      <c r="E23" s="2" t="s">
        <v>348</v>
      </c>
      <c r="F23" s="2">
        <v>89</v>
      </c>
      <c r="G23" s="2" t="s">
        <v>23</v>
      </c>
      <c r="H23" s="2" t="s">
        <v>14</v>
      </c>
      <c r="I23" s="2" t="s">
        <v>349</v>
      </c>
      <c r="J23" s="2" t="s">
        <v>350</v>
      </c>
      <c r="K23" s="2" t="s">
        <v>49</v>
      </c>
      <c r="L23" s="2" t="s">
        <v>33</v>
      </c>
      <c r="M23" s="3" t="s">
        <v>153</v>
      </c>
    </row>
    <row r="24" spans="1:13" x14ac:dyDescent="0.3">
      <c r="A24" s="1" t="s">
        <v>143</v>
      </c>
      <c r="B24" s="2" t="s">
        <v>53</v>
      </c>
      <c r="C24" s="2" t="s">
        <v>53</v>
      </c>
      <c r="D24" s="2" t="s">
        <v>23</v>
      </c>
      <c r="E24" s="2" t="s">
        <v>351</v>
      </c>
      <c r="F24" s="2">
        <v>77</v>
      </c>
      <c r="G24" s="2" t="s">
        <v>23</v>
      </c>
      <c r="H24" s="2" t="s">
        <v>14</v>
      </c>
      <c r="I24" s="2" t="s">
        <v>352</v>
      </c>
      <c r="J24" s="2" t="s">
        <v>353</v>
      </c>
      <c r="K24" s="2" t="s">
        <v>27</v>
      </c>
      <c r="L24" s="2">
        <v>14</v>
      </c>
      <c r="M24" s="3" t="s">
        <v>153</v>
      </c>
    </row>
    <row r="25" spans="1:13" x14ac:dyDescent="0.3">
      <c r="A25" s="20" t="s">
        <v>106</v>
      </c>
      <c r="B25" s="4" t="s">
        <v>104</v>
      </c>
      <c r="C25" s="4" t="s">
        <v>51</v>
      </c>
      <c r="D25" s="4" t="s">
        <v>14</v>
      </c>
      <c r="E25" s="4" t="s">
        <v>354</v>
      </c>
      <c r="F25" s="4">
        <v>24</v>
      </c>
      <c r="G25" s="4" t="s">
        <v>23</v>
      </c>
      <c r="H25" s="4" t="s">
        <v>23</v>
      </c>
      <c r="I25" s="4" t="s">
        <v>355</v>
      </c>
      <c r="J25" s="4" t="s">
        <v>356</v>
      </c>
      <c r="K25" s="4" t="s">
        <v>79</v>
      </c>
      <c r="L25" s="4">
        <v>1</v>
      </c>
      <c r="M25" s="21" t="s">
        <v>153</v>
      </c>
    </row>
    <row r="26" spans="1:13" x14ac:dyDescent="0.3">
      <c r="A26" s="1" t="s">
        <v>154</v>
      </c>
      <c r="B26" s="2" t="s">
        <v>13</v>
      </c>
      <c r="C26" s="2" t="s">
        <v>13</v>
      </c>
      <c r="D26" s="2" t="s">
        <v>48</v>
      </c>
      <c r="E26" s="2" t="s">
        <v>357</v>
      </c>
      <c r="F26" s="2">
        <v>126</v>
      </c>
      <c r="G26" s="2" t="s">
        <v>14</v>
      </c>
      <c r="H26" s="2" t="s">
        <v>44</v>
      </c>
      <c r="I26" s="2" t="s">
        <v>358</v>
      </c>
      <c r="J26" s="2" t="s">
        <v>359</v>
      </c>
      <c r="K26" s="2" t="s">
        <v>360</v>
      </c>
      <c r="L26" s="2">
        <v>26</v>
      </c>
      <c r="M26" s="3" t="s">
        <v>174</v>
      </c>
    </row>
    <row r="27" spans="1:13" x14ac:dyDescent="0.3">
      <c r="A27" s="1" t="s">
        <v>159</v>
      </c>
      <c r="B27" s="2" t="s">
        <v>49</v>
      </c>
      <c r="C27" s="2" t="s">
        <v>75</v>
      </c>
      <c r="D27" s="2" t="s">
        <v>22</v>
      </c>
      <c r="E27" s="2" t="s">
        <v>289</v>
      </c>
      <c r="F27" s="2">
        <v>55</v>
      </c>
      <c r="G27" s="2" t="s">
        <v>23</v>
      </c>
      <c r="H27" s="2" t="s">
        <v>48</v>
      </c>
      <c r="I27" s="2" t="s">
        <v>361</v>
      </c>
      <c r="J27" s="2" t="s">
        <v>362</v>
      </c>
      <c r="K27" s="2" t="s">
        <v>99</v>
      </c>
      <c r="L27" s="2" t="s">
        <v>44</v>
      </c>
      <c r="M27" s="3" t="s">
        <v>174</v>
      </c>
    </row>
    <row r="28" spans="1:13" x14ac:dyDescent="0.3">
      <c r="A28" s="1" t="s">
        <v>269</v>
      </c>
      <c r="B28" s="3" t="s">
        <v>51</v>
      </c>
      <c r="C28" s="3" t="s">
        <v>51</v>
      </c>
      <c r="D28" s="3" t="s">
        <v>14</v>
      </c>
      <c r="E28" s="3" t="s">
        <v>363</v>
      </c>
      <c r="F28" s="3">
        <v>89</v>
      </c>
      <c r="G28" s="3" t="s">
        <v>23</v>
      </c>
      <c r="H28" s="3" t="s">
        <v>16</v>
      </c>
      <c r="I28" s="3" t="s">
        <v>364</v>
      </c>
      <c r="J28" s="3" t="s">
        <v>365</v>
      </c>
      <c r="K28" s="3" t="s">
        <v>67</v>
      </c>
      <c r="L28" s="3" t="s">
        <v>52</v>
      </c>
      <c r="M28" s="3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9D01-398E-4423-8EE4-573868A6398B}">
  <sheetPr codeName="Sheet7"/>
  <dimension ref="A1:M27"/>
  <sheetViews>
    <sheetView workbookViewId="0">
      <selection activeCell="F32" sqref="F32"/>
    </sheetView>
  </sheetViews>
  <sheetFormatPr defaultRowHeight="14.4" x14ac:dyDescent="0.3"/>
  <cols>
    <col min="1" max="1" width="17.21875" bestFit="1" customWidth="1"/>
  </cols>
  <sheetData>
    <row r="1" spans="1:13" s="23" customFormat="1" x14ac:dyDescent="0.3">
      <c r="A1" s="27" t="s">
        <v>0</v>
      </c>
      <c r="B1" s="24" t="s">
        <v>367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7" t="s">
        <v>11</v>
      </c>
    </row>
    <row r="2" spans="1:13" x14ac:dyDescent="0.3">
      <c r="A2" s="1" t="s">
        <v>213</v>
      </c>
      <c r="B2" s="25" t="s">
        <v>392</v>
      </c>
      <c r="C2" s="2" t="s">
        <v>62</v>
      </c>
      <c r="D2" s="2" t="s">
        <v>62</v>
      </c>
      <c r="E2" s="2" t="s">
        <v>48</v>
      </c>
      <c r="F2" s="2" t="s">
        <v>393</v>
      </c>
      <c r="G2" s="2">
        <v>95</v>
      </c>
      <c r="H2" s="2" t="s">
        <v>23</v>
      </c>
      <c r="I2" s="2" t="s">
        <v>22</v>
      </c>
      <c r="J2" s="2" t="s">
        <v>394</v>
      </c>
      <c r="K2" s="2" t="s">
        <v>395</v>
      </c>
      <c r="L2" s="2" t="s">
        <v>37</v>
      </c>
      <c r="M2" s="2" t="s">
        <v>73</v>
      </c>
    </row>
    <row r="3" spans="1:13" x14ac:dyDescent="0.3">
      <c r="A3" s="1" t="s">
        <v>137</v>
      </c>
      <c r="B3" s="26" t="s">
        <v>381</v>
      </c>
      <c r="C3" s="3" t="s">
        <v>49</v>
      </c>
      <c r="D3" s="3" t="s">
        <v>75</v>
      </c>
      <c r="E3" s="3" t="s">
        <v>16</v>
      </c>
      <c r="F3" s="3" t="s">
        <v>396</v>
      </c>
      <c r="G3" s="3">
        <v>90</v>
      </c>
      <c r="H3" s="3" t="s">
        <v>23</v>
      </c>
      <c r="I3" s="3" t="s">
        <v>79</v>
      </c>
      <c r="J3" s="3" t="s">
        <v>397</v>
      </c>
      <c r="K3" s="3" t="s">
        <v>398</v>
      </c>
      <c r="L3" s="3" t="s">
        <v>147</v>
      </c>
      <c r="M3" s="3" t="s">
        <v>374</v>
      </c>
    </row>
    <row r="4" spans="1:13" x14ac:dyDescent="0.3">
      <c r="A4" s="1" t="s">
        <v>269</v>
      </c>
      <c r="B4" s="25" t="s">
        <v>369</v>
      </c>
      <c r="C4" s="2" t="s">
        <v>21</v>
      </c>
      <c r="D4" s="2" t="s">
        <v>21</v>
      </c>
      <c r="E4" s="2" t="s">
        <v>48</v>
      </c>
      <c r="F4" s="2" t="s">
        <v>399</v>
      </c>
      <c r="G4" s="2">
        <v>84</v>
      </c>
      <c r="H4" s="2" t="s">
        <v>23</v>
      </c>
      <c r="I4" s="2" t="s">
        <v>104</v>
      </c>
      <c r="J4" s="2" t="s">
        <v>400</v>
      </c>
      <c r="K4" s="2" t="s">
        <v>401</v>
      </c>
      <c r="L4" s="2" t="s">
        <v>360</v>
      </c>
      <c r="M4" s="2" t="s">
        <v>99</v>
      </c>
    </row>
    <row r="5" spans="1:13" x14ac:dyDescent="0.3">
      <c r="A5" s="1" t="s">
        <v>380</v>
      </c>
      <c r="B5" s="25" t="s">
        <v>381</v>
      </c>
      <c r="C5" s="2" t="s">
        <v>13</v>
      </c>
      <c r="D5" s="2" t="s">
        <v>13</v>
      </c>
      <c r="E5" s="2" t="s">
        <v>48</v>
      </c>
      <c r="F5" s="2" t="s">
        <v>402</v>
      </c>
      <c r="G5" s="2">
        <v>92</v>
      </c>
      <c r="H5" s="2" t="s">
        <v>23</v>
      </c>
      <c r="I5" s="2" t="s">
        <v>44</v>
      </c>
      <c r="J5" s="2" t="s">
        <v>403</v>
      </c>
      <c r="K5" s="2" t="s">
        <v>404</v>
      </c>
      <c r="L5" s="2" t="s">
        <v>37</v>
      </c>
      <c r="M5" s="2" t="s">
        <v>72</v>
      </c>
    </row>
    <row r="6" spans="1:13" x14ac:dyDescent="0.3">
      <c r="A6" s="1" t="s">
        <v>143</v>
      </c>
      <c r="B6" s="25" t="s">
        <v>368</v>
      </c>
      <c r="C6" s="2" t="s">
        <v>75</v>
      </c>
      <c r="D6" s="2" t="s">
        <v>75</v>
      </c>
      <c r="E6" s="2" t="s">
        <v>16</v>
      </c>
      <c r="F6" s="2" t="s">
        <v>405</v>
      </c>
      <c r="G6" s="2">
        <v>104</v>
      </c>
      <c r="H6" s="2" t="s">
        <v>14</v>
      </c>
      <c r="I6" s="2" t="s">
        <v>48</v>
      </c>
      <c r="J6" s="2" t="s">
        <v>406</v>
      </c>
      <c r="K6" s="2" t="s">
        <v>407</v>
      </c>
      <c r="L6" s="2" t="s">
        <v>374</v>
      </c>
      <c r="M6" s="2" t="s">
        <v>25</v>
      </c>
    </row>
    <row r="7" spans="1:13" x14ac:dyDescent="0.3">
      <c r="A7" s="1" t="s">
        <v>106</v>
      </c>
      <c r="B7" s="26" t="s">
        <v>391</v>
      </c>
      <c r="C7" s="3" t="s">
        <v>27</v>
      </c>
      <c r="D7" s="3" t="s">
        <v>27</v>
      </c>
      <c r="E7" s="3" t="s">
        <v>14</v>
      </c>
      <c r="F7" s="3" t="s">
        <v>408</v>
      </c>
      <c r="G7" s="3" t="s">
        <v>409</v>
      </c>
      <c r="H7" s="3" t="s">
        <v>16</v>
      </c>
      <c r="I7" s="3" t="s">
        <v>16</v>
      </c>
      <c r="J7" s="3" t="s">
        <v>410</v>
      </c>
      <c r="K7" s="3" t="s">
        <v>411</v>
      </c>
      <c r="L7" s="3" t="s">
        <v>412</v>
      </c>
      <c r="M7" s="3" t="s">
        <v>86</v>
      </c>
    </row>
    <row r="8" spans="1:13" x14ac:dyDescent="0.3">
      <c r="A8" s="1" t="s">
        <v>120</v>
      </c>
      <c r="B8" s="26" t="s">
        <v>368</v>
      </c>
      <c r="C8" s="3" t="s">
        <v>48</v>
      </c>
      <c r="D8" s="3" t="s">
        <v>48</v>
      </c>
      <c r="E8" s="3" t="s">
        <v>14</v>
      </c>
      <c r="F8" s="3" t="s">
        <v>414</v>
      </c>
      <c r="G8" s="3">
        <v>26</v>
      </c>
      <c r="H8" s="3" t="s">
        <v>23</v>
      </c>
      <c r="I8" s="3" t="s">
        <v>23</v>
      </c>
      <c r="J8" s="3" t="s">
        <v>415</v>
      </c>
      <c r="K8" s="3" t="s">
        <v>416</v>
      </c>
      <c r="L8" s="3" t="s">
        <v>48</v>
      </c>
      <c r="M8" s="3" t="s">
        <v>16</v>
      </c>
    </row>
    <row r="9" spans="1:13" x14ac:dyDescent="0.3">
      <c r="A9" s="1" t="s">
        <v>38</v>
      </c>
      <c r="B9" s="26" t="s">
        <v>391</v>
      </c>
      <c r="C9" s="3" t="s">
        <v>33</v>
      </c>
      <c r="D9" s="3" t="s">
        <v>52</v>
      </c>
      <c r="E9" s="3" t="s">
        <v>79</v>
      </c>
      <c r="F9" s="3" t="s">
        <v>417</v>
      </c>
      <c r="G9" s="3">
        <v>68</v>
      </c>
      <c r="H9" s="3" t="s">
        <v>23</v>
      </c>
      <c r="I9" s="3" t="s">
        <v>14</v>
      </c>
      <c r="J9" s="3" t="s">
        <v>418</v>
      </c>
      <c r="K9" s="3" t="s">
        <v>419</v>
      </c>
      <c r="L9" s="3" t="s">
        <v>104</v>
      </c>
      <c r="M9" s="3" t="s">
        <v>52</v>
      </c>
    </row>
    <row r="10" spans="1:13" x14ac:dyDescent="0.3">
      <c r="A10" s="1" t="s">
        <v>297</v>
      </c>
      <c r="B10" s="26" t="s">
        <v>370</v>
      </c>
      <c r="C10" s="3" t="s">
        <v>33</v>
      </c>
      <c r="D10" s="3" t="s">
        <v>33</v>
      </c>
      <c r="E10" s="3" t="s">
        <v>14</v>
      </c>
      <c r="F10" s="3" t="s">
        <v>144</v>
      </c>
      <c r="G10" s="3">
        <v>74</v>
      </c>
      <c r="H10" s="3" t="s">
        <v>23</v>
      </c>
      <c r="I10" s="3" t="s">
        <v>48</v>
      </c>
      <c r="J10" s="3" t="s">
        <v>420</v>
      </c>
      <c r="K10" s="3" t="s">
        <v>421</v>
      </c>
      <c r="L10" s="3" t="s">
        <v>94</v>
      </c>
      <c r="M10" s="3" t="s">
        <v>72</v>
      </c>
    </row>
    <row r="11" spans="1:13" x14ac:dyDescent="0.3">
      <c r="A11" s="1" t="s">
        <v>26</v>
      </c>
      <c r="B11" s="25" t="s">
        <v>391</v>
      </c>
      <c r="C11" s="2" t="s">
        <v>79</v>
      </c>
      <c r="D11" s="2" t="s">
        <v>79</v>
      </c>
      <c r="E11" s="2" t="s">
        <v>14</v>
      </c>
      <c r="F11" s="2" t="s">
        <v>422</v>
      </c>
      <c r="G11" s="2">
        <v>67</v>
      </c>
      <c r="H11" s="2" t="s">
        <v>23</v>
      </c>
      <c r="I11" s="2" t="s">
        <v>14</v>
      </c>
      <c r="J11" s="2" t="s">
        <v>378</v>
      </c>
      <c r="K11" s="2" t="s">
        <v>423</v>
      </c>
      <c r="L11" s="2" t="s">
        <v>21</v>
      </c>
      <c r="M11" s="2" t="s">
        <v>79</v>
      </c>
    </row>
    <row r="12" spans="1:13" x14ac:dyDescent="0.3">
      <c r="A12" s="1" t="s">
        <v>424</v>
      </c>
      <c r="B12" s="26" t="s">
        <v>377</v>
      </c>
      <c r="C12" s="3" t="s">
        <v>22</v>
      </c>
      <c r="D12" s="3" t="s">
        <v>22</v>
      </c>
      <c r="E12" s="3" t="s">
        <v>14</v>
      </c>
      <c r="F12" s="3" t="s">
        <v>425</v>
      </c>
      <c r="G12" s="3" t="s">
        <v>426</v>
      </c>
      <c r="H12" s="3" t="s">
        <v>23</v>
      </c>
      <c r="I12" s="3" t="s">
        <v>14</v>
      </c>
      <c r="J12" s="3" t="s">
        <v>427</v>
      </c>
      <c r="K12" s="3" t="s">
        <v>428</v>
      </c>
      <c r="L12" s="3" t="s">
        <v>53</v>
      </c>
      <c r="M12" s="3" t="s">
        <v>51</v>
      </c>
    </row>
    <row r="13" spans="1:13" x14ac:dyDescent="0.3">
      <c r="A13" s="1" t="s">
        <v>429</v>
      </c>
      <c r="B13" s="25" t="s">
        <v>375</v>
      </c>
      <c r="C13" s="2" t="s">
        <v>62</v>
      </c>
      <c r="D13" s="2" t="s">
        <v>62</v>
      </c>
      <c r="E13" s="2" t="s">
        <v>23</v>
      </c>
      <c r="F13" s="2" t="s">
        <v>387</v>
      </c>
      <c r="G13" s="2">
        <v>65</v>
      </c>
      <c r="H13" s="2" t="s">
        <v>23</v>
      </c>
      <c r="I13" s="2" t="s">
        <v>16</v>
      </c>
      <c r="J13" s="2" t="s">
        <v>430</v>
      </c>
      <c r="K13" s="2" t="s">
        <v>431</v>
      </c>
      <c r="L13" s="2" t="s">
        <v>280</v>
      </c>
      <c r="M13" s="2" t="s">
        <v>376</v>
      </c>
    </row>
    <row r="14" spans="1:13" x14ac:dyDescent="0.3">
      <c r="A14" s="1" t="s">
        <v>82</v>
      </c>
      <c r="B14" s="26" t="s">
        <v>370</v>
      </c>
      <c r="C14" s="3" t="s">
        <v>33</v>
      </c>
      <c r="D14" s="3" t="s">
        <v>13</v>
      </c>
      <c r="E14" s="3" t="s">
        <v>48</v>
      </c>
      <c r="F14" s="3" t="s">
        <v>341</v>
      </c>
      <c r="G14" s="3" t="s">
        <v>432</v>
      </c>
      <c r="H14" s="3" t="s">
        <v>23</v>
      </c>
      <c r="I14" s="3" t="s">
        <v>14</v>
      </c>
      <c r="J14" s="3" t="s">
        <v>433</v>
      </c>
      <c r="K14" s="3" t="s">
        <v>434</v>
      </c>
      <c r="L14" s="3" t="s">
        <v>21</v>
      </c>
      <c r="M14" s="3" t="s">
        <v>379</v>
      </c>
    </row>
    <row r="15" spans="1:13" x14ac:dyDescent="0.3">
      <c r="A15" s="1" t="s">
        <v>307</v>
      </c>
      <c r="B15" s="25" t="s">
        <v>381</v>
      </c>
      <c r="C15" s="2" t="s">
        <v>53</v>
      </c>
      <c r="D15" s="2" t="s">
        <v>104</v>
      </c>
      <c r="E15" s="2" t="s">
        <v>48</v>
      </c>
      <c r="F15" s="2" t="s">
        <v>435</v>
      </c>
      <c r="G15" s="2">
        <v>40</v>
      </c>
      <c r="H15" s="2" t="s">
        <v>23</v>
      </c>
      <c r="I15" s="2" t="s">
        <v>23</v>
      </c>
      <c r="J15" s="2" t="s">
        <v>436</v>
      </c>
      <c r="K15" s="2" t="s">
        <v>437</v>
      </c>
      <c r="L15" s="2" t="s">
        <v>44</v>
      </c>
      <c r="M15" s="2" t="s">
        <v>52</v>
      </c>
    </row>
    <row r="16" spans="1:13" x14ac:dyDescent="0.3">
      <c r="A16" s="1" t="s">
        <v>68</v>
      </c>
      <c r="B16" s="26" t="s">
        <v>381</v>
      </c>
      <c r="C16" s="3" t="s">
        <v>104</v>
      </c>
      <c r="D16" s="3" t="s">
        <v>104</v>
      </c>
      <c r="E16" s="3" t="s">
        <v>23</v>
      </c>
      <c r="F16" s="3" t="s">
        <v>438</v>
      </c>
      <c r="G16" s="3">
        <v>53</v>
      </c>
      <c r="H16" s="3" t="s">
        <v>23</v>
      </c>
      <c r="I16" s="3" t="s">
        <v>14</v>
      </c>
      <c r="J16" s="3" t="s">
        <v>439</v>
      </c>
      <c r="K16" s="3" t="s">
        <v>440</v>
      </c>
      <c r="L16" s="3" t="s">
        <v>67</v>
      </c>
      <c r="M16" s="3" t="s">
        <v>104</v>
      </c>
    </row>
    <row r="17" spans="1:13" x14ac:dyDescent="0.3">
      <c r="A17" s="1" t="s">
        <v>217</v>
      </c>
      <c r="B17" s="25" t="s">
        <v>368</v>
      </c>
      <c r="C17" s="2" t="s">
        <v>51</v>
      </c>
      <c r="D17" s="2" t="s">
        <v>51</v>
      </c>
      <c r="E17" s="2" t="s">
        <v>48</v>
      </c>
      <c r="F17" s="2" t="s">
        <v>134</v>
      </c>
      <c r="G17" s="2">
        <v>29</v>
      </c>
      <c r="H17" s="2" t="s">
        <v>23</v>
      </c>
      <c r="I17" s="2" t="s">
        <v>23</v>
      </c>
      <c r="J17" s="2" t="s">
        <v>441</v>
      </c>
      <c r="K17" s="2" t="s">
        <v>442</v>
      </c>
      <c r="L17" s="2" t="s">
        <v>79</v>
      </c>
      <c r="M17" s="2" t="s">
        <v>44</v>
      </c>
    </row>
    <row r="18" spans="1:13" x14ac:dyDescent="0.3">
      <c r="A18" s="1" t="s">
        <v>443</v>
      </c>
      <c r="B18" s="26" t="s">
        <v>369</v>
      </c>
      <c r="C18" s="3" t="s">
        <v>79</v>
      </c>
      <c r="D18" s="3" t="s">
        <v>79</v>
      </c>
      <c r="E18" s="3" t="s">
        <v>23</v>
      </c>
      <c r="F18" s="3" t="s">
        <v>444</v>
      </c>
      <c r="G18" s="3">
        <v>45</v>
      </c>
      <c r="H18" s="3" t="s">
        <v>23</v>
      </c>
      <c r="I18" s="3" t="s">
        <v>23</v>
      </c>
      <c r="J18" s="3" t="s">
        <v>445</v>
      </c>
      <c r="K18" s="3" t="s">
        <v>446</v>
      </c>
      <c r="L18" s="3" t="s">
        <v>62</v>
      </c>
      <c r="M18" s="3" t="s">
        <v>79</v>
      </c>
    </row>
    <row r="19" spans="1:13" x14ac:dyDescent="0.3">
      <c r="A19" s="1" t="s">
        <v>302</v>
      </c>
      <c r="B19" s="25" t="s">
        <v>370</v>
      </c>
      <c r="C19" s="2" t="s">
        <v>33</v>
      </c>
      <c r="D19" s="2" t="s">
        <v>33</v>
      </c>
      <c r="E19" s="2" t="s">
        <v>23</v>
      </c>
      <c r="F19" s="2" t="s">
        <v>121</v>
      </c>
      <c r="G19" s="2">
        <v>75</v>
      </c>
      <c r="H19" s="2" t="s">
        <v>23</v>
      </c>
      <c r="I19" s="2" t="s">
        <v>16</v>
      </c>
      <c r="J19" s="2" t="s">
        <v>447</v>
      </c>
      <c r="K19" s="2" t="s">
        <v>448</v>
      </c>
      <c r="L19" s="2" t="s">
        <v>185</v>
      </c>
      <c r="M19" s="2" t="s">
        <v>20</v>
      </c>
    </row>
    <row r="20" spans="1:13" x14ac:dyDescent="0.3">
      <c r="A20" s="1" t="s">
        <v>206</v>
      </c>
      <c r="B20" s="26" t="s">
        <v>369</v>
      </c>
      <c r="C20" s="3" t="s">
        <v>21</v>
      </c>
      <c r="D20" s="3" t="s">
        <v>62</v>
      </c>
      <c r="E20" s="3" t="s">
        <v>16</v>
      </c>
      <c r="F20" s="3" t="s">
        <v>294</v>
      </c>
      <c r="G20" s="3">
        <v>35</v>
      </c>
      <c r="H20" s="3" t="s">
        <v>23</v>
      </c>
      <c r="I20" s="3" t="s">
        <v>23</v>
      </c>
      <c r="J20" s="3" t="s">
        <v>295</v>
      </c>
      <c r="K20" s="3" t="s">
        <v>449</v>
      </c>
      <c r="L20" s="3" t="s">
        <v>314</v>
      </c>
      <c r="M20" s="3" t="s">
        <v>22</v>
      </c>
    </row>
    <row r="21" spans="1:13" x14ac:dyDescent="0.3">
      <c r="A21" s="1" t="s">
        <v>12</v>
      </c>
      <c r="B21" s="25" t="s">
        <v>381</v>
      </c>
      <c r="C21" s="2" t="s">
        <v>79</v>
      </c>
      <c r="D21" s="2" t="s">
        <v>79</v>
      </c>
      <c r="E21" s="2" t="s">
        <v>23</v>
      </c>
      <c r="F21" s="2" t="s">
        <v>247</v>
      </c>
      <c r="G21" s="2">
        <v>43</v>
      </c>
      <c r="H21" s="2" t="s">
        <v>23</v>
      </c>
      <c r="I21" s="2" t="s">
        <v>23</v>
      </c>
      <c r="J21" s="2" t="s">
        <v>248</v>
      </c>
      <c r="K21" s="2" t="s">
        <v>450</v>
      </c>
      <c r="L21" s="2" t="s">
        <v>33</v>
      </c>
      <c r="M21" s="2" t="s">
        <v>79</v>
      </c>
    </row>
    <row r="22" spans="1:13" x14ac:dyDescent="0.3">
      <c r="A22" s="1" t="s">
        <v>95</v>
      </c>
      <c r="B22" s="26" t="s">
        <v>375</v>
      </c>
      <c r="C22" s="3" t="s">
        <v>53</v>
      </c>
      <c r="D22" s="3" t="s">
        <v>104</v>
      </c>
      <c r="E22" s="3" t="s">
        <v>14</v>
      </c>
      <c r="F22" s="3" t="s">
        <v>451</v>
      </c>
      <c r="G22" s="3">
        <v>50</v>
      </c>
      <c r="H22" s="3" t="s">
        <v>23</v>
      </c>
      <c r="I22" s="3" t="s">
        <v>14</v>
      </c>
      <c r="J22" s="3" t="s">
        <v>452</v>
      </c>
      <c r="K22" s="3" t="s">
        <v>453</v>
      </c>
      <c r="L22" s="3" t="s">
        <v>52</v>
      </c>
      <c r="M22" s="3" t="s">
        <v>51</v>
      </c>
    </row>
    <row r="23" spans="1:13" x14ac:dyDescent="0.3">
      <c r="A23" s="1" t="s">
        <v>191</v>
      </c>
      <c r="B23" s="25" t="s">
        <v>368</v>
      </c>
      <c r="C23" s="2" t="s">
        <v>52</v>
      </c>
      <c r="D23" s="2" t="s">
        <v>53</v>
      </c>
      <c r="E23" s="2" t="s">
        <v>14</v>
      </c>
      <c r="F23" s="2" t="s">
        <v>454</v>
      </c>
      <c r="G23" s="2">
        <v>46</v>
      </c>
      <c r="H23" s="2" t="s">
        <v>23</v>
      </c>
      <c r="I23" s="2" t="s">
        <v>23</v>
      </c>
      <c r="J23" s="2" t="s">
        <v>455</v>
      </c>
      <c r="K23" s="2" t="s">
        <v>456</v>
      </c>
      <c r="L23" s="2" t="s">
        <v>79</v>
      </c>
      <c r="M23" s="2" t="s">
        <v>104</v>
      </c>
    </row>
    <row r="24" spans="1:13" x14ac:dyDescent="0.3">
      <c r="A24" s="1" t="s">
        <v>457</v>
      </c>
      <c r="B24" s="26" t="s">
        <v>392</v>
      </c>
      <c r="C24" s="3" t="s">
        <v>51</v>
      </c>
      <c r="D24" s="3" t="s">
        <v>51</v>
      </c>
      <c r="E24" s="3" t="s">
        <v>23</v>
      </c>
      <c r="F24" s="3" t="s">
        <v>458</v>
      </c>
      <c r="G24" s="3">
        <v>44</v>
      </c>
      <c r="H24" s="3" t="s">
        <v>23</v>
      </c>
      <c r="I24" s="3" t="s">
        <v>23</v>
      </c>
      <c r="J24" s="3" t="s">
        <v>459</v>
      </c>
      <c r="K24" s="3" t="s">
        <v>460</v>
      </c>
      <c r="L24" s="3" t="s">
        <v>75</v>
      </c>
      <c r="M24" s="3" t="s">
        <v>22</v>
      </c>
    </row>
    <row r="25" spans="1:13" x14ac:dyDescent="0.3">
      <c r="A25" s="1" t="s">
        <v>340</v>
      </c>
      <c r="B25" s="25" t="s">
        <v>392</v>
      </c>
      <c r="C25" s="2" t="s">
        <v>62</v>
      </c>
      <c r="D25" s="2" t="s">
        <v>62</v>
      </c>
      <c r="E25" s="2" t="s">
        <v>14</v>
      </c>
      <c r="F25" s="2" t="s">
        <v>461</v>
      </c>
      <c r="G25" s="2">
        <v>45</v>
      </c>
      <c r="H25" s="2" t="s">
        <v>23</v>
      </c>
      <c r="I25" s="2" t="s">
        <v>23</v>
      </c>
      <c r="J25" s="2" t="s">
        <v>462</v>
      </c>
      <c r="K25" s="2" t="s">
        <v>463</v>
      </c>
      <c r="L25" s="2" t="s">
        <v>62</v>
      </c>
      <c r="M25" s="2" t="s">
        <v>22</v>
      </c>
    </row>
    <row r="26" spans="1:13" x14ac:dyDescent="0.3">
      <c r="A26" s="1" t="s">
        <v>130</v>
      </c>
      <c r="B26" s="25" t="s">
        <v>377</v>
      </c>
      <c r="C26" s="2" t="s">
        <v>49</v>
      </c>
      <c r="D26" s="2" t="s">
        <v>49</v>
      </c>
      <c r="E26" s="2" t="s">
        <v>23</v>
      </c>
      <c r="F26" s="2" t="s">
        <v>464</v>
      </c>
      <c r="G26" s="2">
        <v>47</v>
      </c>
      <c r="H26" s="2" t="s">
        <v>23</v>
      </c>
      <c r="I26" s="2" t="s">
        <v>23</v>
      </c>
      <c r="J26" s="2" t="s">
        <v>465</v>
      </c>
      <c r="K26" s="2" t="s">
        <v>466</v>
      </c>
      <c r="L26" s="2" t="s">
        <v>13</v>
      </c>
      <c r="M26" s="2" t="s">
        <v>53</v>
      </c>
    </row>
    <row r="27" spans="1:13" x14ac:dyDescent="0.3">
      <c r="A27" s="1" t="s">
        <v>186</v>
      </c>
      <c r="B27" s="25" t="s">
        <v>391</v>
      </c>
      <c r="C27" s="2" t="s">
        <v>52</v>
      </c>
      <c r="D27" s="2" t="s">
        <v>104</v>
      </c>
      <c r="E27" s="2" t="s">
        <v>23</v>
      </c>
      <c r="F27" s="2" t="s">
        <v>467</v>
      </c>
      <c r="G27" s="2">
        <v>56</v>
      </c>
      <c r="H27" s="2" t="s">
        <v>23</v>
      </c>
      <c r="I27" s="2" t="s">
        <v>14</v>
      </c>
      <c r="J27" s="2" t="s">
        <v>468</v>
      </c>
      <c r="K27" s="2" t="s">
        <v>78</v>
      </c>
      <c r="L27" s="2" t="s">
        <v>104</v>
      </c>
      <c r="M27" s="2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AF25-A6A9-41E0-BFFF-834E4C464374}">
  <sheetPr codeName="Sheet8"/>
  <dimension ref="A1:M25"/>
  <sheetViews>
    <sheetView workbookViewId="0">
      <selection activeCell="B2" sqref="B2"/>
    </sheetView>
  </sheetViews>
  <sheetFormatPr defaultRowHeight="14.4" x14ac:dyDescent="0.3"/>
  <cols>
    <col min="1" max="1" width="15.6640625" bestFit="1" customWidth="1"/>
  </cols>
  <sheetData>
    <row r="1" spans="1:13" x14ac:dyDescent="0.3">
      <c r="A1" s="27" t="s">
        <v>0</v>
      </c>
      <c r="B1" s="24" t="s">
        <v>367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7" t="s">
        <v>11</v>
      </c>
    </row>
    <row r="2" spans="1:13" x14ac:dyDescent="0.3">
      <c r="A2" s="1" t="s">
        <v>154</v>
      </c>
      <c r="B2" s="26" t="s">
        <v>369</v>
      </c>
      <c r="C2" s="3" t="s">
        <v>49</v>
      </c>
      <c r="D2" s="3" t="s">
        <v>49</v>
      </c>
      <c r="E2" s="3" t="s">
        <v>16</v>
      </c>
      <c r="F2" s="3" t="s">
        <v>470</v>
      </c>
      <c r="G2" s="3">
        <v>100</v>
      </c>
      <c r="H2" s="3" t="s">
        <v>14</v>
      </c>
      <c r="I2" s="3" t="s">
        <v>104</v>
      </c>
      <c r="J2" s="3" t="s">
        <v>471</v>
      </c>
      <c r="K2" s="3" t="s">
        <v>472</v>
      </c>
      <c r="L2" s="3" t="s">
        <v>257</v>
      </c>
      <c r="M2" s="3" t="s">
        <v>73</v>
      </c>
    </row>
    <row r="3" spans="1:13" x14ac:dyDescent="0.3">
      <c r="A3" s="1" t="s">
        <v>82</v>
      </c>
      <c r="B3" s="25" t="s">
        <v>370</v>
      </c>
      <c r="C3" s="2" t="s">
        <v>13</v>
      </c>
      <c r="D3" s="2" t="s">
        <v>62</v>
      </c>
      <c r="E3" s="2" t="s">
        <v>44</v>
      </c>
      <c r="F3" s="2" t="s">
        <v>473</v>
      </c>
      <c r="G3" s="2">
        <v>80</v>
      </c>
      <c r="H3" s="2" t="s">
        <v>23</v>
      </c>
      <c r="I3" s="2" t="s">
        <v>44</v>
      </c>
      <c r="J3" s="2" t="s">
        <v>474</v>
      </c>
      <c r="K3" s="2" t="s">
        <v>475</v>
      </c>
      <c r="L3" s="2" t="s">
        <v>379</v>
      </c>
      <c r="M3" s="2" t="s">
        <v>37</v>
      </c>
    </row>
    <row r="4" spans="1:13" x14ac:dyDescent="0.3">
      <c r="A4" s="1" t="s">
        <v>476</v>
      </c>
      <c r="B4" s="26" t="s">
        <v>369</v>
      </c>
      <c r="C4" s="3" t="s">
        <v>52</v>
      </c>
      <c r="D4" s="3" t="s">
        <v>52</v>
      </c>
      <c r="E4" s="3" t="s">
        <v>16</v>
      </c>
      <c r="F4" s="3" t="s">
        <v>182</v>
      </c>
      <c r="G4" s="3">
        <v>114</v>
      </c>
      <c r="H4" s="3" t="s">
        <v>14</v>
      </c>
      <c r="I4" s="3" t="s">
        <v>16</v>
      </c>
      <c r="J4" s="3" t="s">
        <v>477</v>
      </c>
      <c r="K4" s="3" t="s">
        <v>478</v>
      </c>
      <c r="L4" s="3" t="s">
        <v>479</v>
      </c>
      <c r="M4" s="3" t="s">
        <v>72</v>
      </c>
    </row>
    <row r="5" spans="1:13" x14ac:dyDescent="0.3">
      <c r="A5" s="1" t="s">
        <v>217</v>
      </c>
      <c r="B5" s="26" t="s">
        <v>381</v>
      </c>
      <c r="C5" s="3" t="s">
        <v>52</v>
      </c>
      <c r="D5" s="3" t="s">
        <v>52</v>
      </c>
      <c r="E5" s="3" t="s">
        <v>79</v>
      </c>
      <c r="F5" s="3" t="s">
        <v>480</v>
      </c>
      <c r="G5" s="3">
        <v>46</v>
      </c>
      <c r="H5" s="3" t="s">
        <v>23</v>
      </c>
      <c r="I5" s="3" t="s">
        <v>23</v>
      </c>
      <c r="J5" s="3" t="s">
        <v>481</v>
      </c>
      <c r="K5" s="3" t="s">
        <v>482</v>
      </c>
      <c r="L5" s="3" t="s">
        <v>13</v>
      </c>
      <c r="M5" s="3" t="s">
        <v>52</v>
      </c>
    </row>
    <row r="6" spans="1:13" x14ac:dyDescent="0.3">
      <c r="A6" s="1" t="s">
        <v>137</v>
      </c>
      <c r="B6" s="25" t="s">
        <v>381</v>
      </c>
      <c r="C6" s="2" t="s">
        <v>62</v>
      </c>
      <c r="D6" s="2" t="s">
        <v>62</v>
      </c>
      <c r="E6" s="2" t="s">
        <v>48</v>
      </c>
      <c r="F6" s="2" t="s">
        <v>372</v>
      </c>
      <c r="G6" s="2">
        <v>82</v>
      </c>
      <c r="H6" s="2" t="s">
        <v>23</v>
      </c>
      <c r="I6" s="2" t="s">
        <v>22</v>
      </c>
      <c r="J6" s="2" t="s">
        <v>484</v>
      </c>
      <c r="K6" s="2" t="s">
        <v>485</v>
      </c>
      <c r="L6" s="2" t="s">
        <v>379</v>
      </c>
      <c r="M6" s="2" t="s">
        <v>314</v>
      </c>
    </row>
    <row r="7" spans="1:13" x14ac:dyDescent="0.3">
      <c r="A7" s="1" t="s">
        <v>143</v>
      </c>
      <c r="B7" s="26" t="s">
        <v>368</v>
      </c>
      <c r="C7" s="3" t="s">
        <v>62</v>
      </c>
      <c r="D7" s="3" t="s">
        <v>62</v>
      </c>
      <c r="E7" s="3" t="s">
        <v>14</v>
      </c>
      <c r="F7" s="3" t="s">
        <v>486</v>
      </c>
      <c r="G7" s="3">
        <v>99</v>
      </c>
      <c r="H7" s="3" t="s">
        <v>23</v>
      </c>
      <c r="I7" s="3" t="s">
        <v>44</v>
      </c>
      <c r="J7" s="3" t="s">
        <v>487</v>
      </c>
      <c r="K7" s="3" t="s">
        <v>488</v>
      </c>
      <c r="L7" s="3" t="s">
        <v>168</v>
      </c>
      <c r="M7" s="3" t="s">
        <v>306</v>
      </c>
    </row>
    <row r="8" spans="1:13" x14ac:dyDescent="0.3">
      <c r="A8" s="1" t="s">
        <v>110</v>
      </c>
      <c r="B8" s="25" t="s">
        <v>392</v>
      </c>
      <c r="C8" s="2" t="s">
        <v>49</v>
      </c>
      <c r="D8" s="2" t="s">
        <v>52</v>
      </c>
      <c r="E8" s="2" t="s">
        <v>16</v>
      </c>
      <c r="F8" s="2" t="s">
        <v>287</v>
      </c>
      <c r="G8" s="2">
        <v>73</v>
      </c>
      <c r="H8" s="2" t="s">
        <v>23</v>
      </c>
      <c r="I8" s="2" t="s">
        <v>48</v>
      </c>
      <c r="J8" s="2" t="s">
        <v>489</v>
      </c>
      <c r="K8" s="2" t="s">
        <v>385</v>
      </c>
      <c r="L8" s="2" t="s">
        <v>374</v>
      </c>
      <c r="M8" s="2" t="s">
        <v>44</v>
      </c>
    </row>
    <row r="9" spans="1:13" x14ac:dyDescent="0.3">
      <c r="A9" s="1" t="s">
        <v>213</v>
      </c>
      <c r="B9" s="26" t="s">
        <v>392</v>
      </c>
      <c r="C9" s="3" t="s">
        <v>104</v>
      </c>
      <c r="D9" s="3" t="s">
        <v>104</v>
      </c>
      <c r="E9" s="3" t="s">
        <v>23</v>
      </c>
      <c r="F9" s="3" t="s">
        <v>490</v>
      </c>
      <c r="G9" s="3">
        <v>89</v>
      </c>
      <c r="H9" s="3" t="s">
        <v>23</v>
      </c>
      <c r="I9" s="3" t="s">
        <v>48</v>
      </c>
      <c r="J9" s="3" t="s">
        <v>491</v>
      </c>
      <c r="K9" s="3" t="s">
        <v>492</v>
      </c>
      <c r="L9" s="3" t="s">
        <v>148</v>
      </c>
      <c r="M9" s="3" t="s">
        <v>13</v>
      </c>
    </row>
    <row r="10" spans="1:13" x14ac:dyDescent="0.3">
      <c r="A10" s="1" t="s">
        <v>26</v>
      </c>
      <c r="B10" s="26" t="s">
        <v>391</v>
      </c>
      <c r="C10" s="3" t="s">
        <v>49</v>
      </c>
      <c r="D10" s="3" t="s">
        <v>49</v>
      </c>
      <c r="E10" s="3" t="s">
        <v>14</v>
      </c>
      <c r="F10" s="3" t="s">
        <v>371</v>
      </c>
      <c r="G10" s="3">
        <v>96</v>
      </c>
      <c r="H10" s="3" t="s">
        <v>23</v>
      </c>
      <c r="I10" s="3" t="s">
        <v>48</v>
      </c>
      <c r="J10" s="3" t="s">
        <v>493</v>
      </c>
      <c r="K10" s="3" t="s">
        <v>494</v>
      </c>
      <c r="L10" s="3" t="s">
        <v>276</v>
      </c>
      <c r="M10" s="3" t="s">
        <v>27</v>
      </c>
    </row>
    <row r="11" spans="1:13" x14ac:dyDescent="0.3">
      <c r="A11" s="1" t="s">
        <v>68</v>
      </c>
      <c r="B11" s="26" t="s">
        <v>375</v>
      </c>
      <c r="C11" s="3" t="s">
        <v>33</v>
      </c>
      <c r="D11" s="3" t="s">
        <v>33</v>
      </c>
      <c r="E11" s="3" t="s">
        <v>14</v>
      </c>
      <c r="F11" s="3" t="s">
        <v>495</v>
      </c>
      <c r="G11" s="3">
        <v>81</v>
      </c>
      <c r="H11" s="3" t="s">
        <v>23</v>
      </c>
      <c r="I11" s="3" t="s">
        <v>44</v>
      </c>
      <c r="J11" s="3" t="s">
        <v>496</v>
      </c>
      <c r="K11" s="3" t="s">
        <v>497</v>
      </c>
      <c r="L11" s="3" t="s">
        <v>168</v>
      </c>
      <c r="M11" s="3" t="s">
        <v>293</v>
      </c>
    </row>
    <row r="12" spans="1:13" x14ac:dyDescent="0.3">
      <c r="A12" s="1" t="s">
        <v>95</v>
      </c>
      <c r="B12" s="25" t="s">
        <v>375</v>
      </c>
      <c r="C12" s="2" t="s">
        <v>33</v>
      </c>
      <c r="D12" s="2" t="s">
        <v>13</v>
      </c>
      <c r="E12" s="2" t="s">
        <v>79</v>
      </c>
      <c r="F12" s="2" t="s">
        <v>498</v>
      </c>
      <c r="G12" s="2">
        <v>83</v>
      </c>
      <c r="H12" s="2" t="s">
        <v>23</v>
      </c>
      <c r="I12" s="2" t="s">
        <v>14</v>
      </c>
      <c r="J12" s="2" t="s">
        <v>499</v>
      </c>
      <c r="K12" s="2" t="s">
        <v>500</v>
      </c>
      <c r="L12" s="2" t="s">
        <v>13</v>
      </c>
      <c r="M12" s="2" t="s">
        <v>42</v>
      </c>
    </row>
    <row r="13" spans="1:13" x14ac:dyDescent="0.3">
      <c r="A13" s="1" t="s">
        <v>297</v>
      </c>
      <c r="B13" s="26" t="s">
        <v>370</v>
      </c>
      <c r="C13" s="3" t="s">
        <v>62</v>
      </c>
      <c r="D13" s="3" t="s">
        <v>62</v>
      </c>
      <c r="E13" s="3" t="s">
        <v>23</v>
      </c>
      <c r="F13" s="3" t="s">
        <v>501</v>
      </c>
      <c r="G13" s="3">
        <v>82</v>
      </c>
      <c r="H13" s="3" t="s">
        <v>23</v>
      </c>
      <c r="I13" s="3" t="s">
        <v>44</v>
      </c>
      <c r="J13" s="3" t="s">
        <v>502</v>
      </c>
      <c r="K13" s="3" t="s">
        <v>503</v>
      </c>
      <c r="L13" s="3" t="s">
        <v>504</v>
      </c>
      <c r="M13" s="3" t="s">
        <v>42</v>
      </c>
    </row>
    <row r="14" spans="1:13" x14ac:dyDescent="0.3">
      <c r="A14" s="1" t="s">
        <v>505</v>
      </c>
      <c r="B14" s="25" t="s">
        <v>368</v>
      </c>
      <c r="C14" s="2" t="s">
        <v>51</v>
      </c>
      <c r="D14" s="2" t="s">
        <v>79</v>
      </c>
      <c r="E14" s="2" t="s">
        <v>23</v>
      </c>
      <c r="F14" s="2" t="s">
        <v>506</v>
      </c>
      <c r="G14" s="2">
        <v>48</v>
      </c>
      <c r="H14" s="2" t="s">
        <v>23</v>
      </c>
      <c r="I14" s="2" t="s">
        <v>23</v>
      </c>
      <c r="J14" s="2" t="s">
        <v>382</v>
      </c>
      <c r="K14" s="2" t="s">
        <v>507</v>
      </c>
      <c r="L14" s="2" t="s">
        <v>53</v>
      </c>
      <c r="M14" s="2" t="s">
        <v>13</v>
      </c>
    </row>
    <row r="15" spans="1:13" x14ac:dyDescent="0.3">
      <c r="A15" s="1" t="s">
        <v>508</v>
      </c>
      <c r="B15" s="26" t="s">
        <v>381</v>
      </c>
      <c r="C15" s="3" t="s">
        <v>75</v>
      </c>
      <c r="D15" s="3" t="s">
        <v>52</v>
      </c>
      <c r="E15" s="3" t="s">
        <v>16</v>
      </c>
      <c r="F15" s="3" t="s">
        <v>509</v>
      </c>
      <c r="G15" s="3">
        <v>66</v>
      </c>
      <c r="H15" s="3" t="s">
        <v>23</v>
      </c>
      <c r="I15" s="3" t="s">
        <v>16</v>
      </c>
      <c r="J15" s="3" t="s">
        <v>510</v>
      </c>
      <c r="K15" s="3" t="s">
        <v>511</v>
      </c>
      <c r="L15" s="3" t="s">
        <v>33</v>
      </c>
      <c r="M15" s="3" t="s">
        <v>21</v>
      </c>
    </row>
    <row r="16" spans="1:13" x14ac:dyDescent="0.3">
      <c r="A16" s="1" t="s">
        <v>120</v>
      </c>
      <c r="B16" s="25" t="s">
        <v>368</v>
      </c>
      <c r="C16" s="2" t="s">
        <v>52</v>
      </c>
      <c r="D16" s="2" t="s">
        <v>52</v>
      </c>
      <c r="E16" s="2" t="s">
        <v>14</v>
      </c>
      <c r="F16" s="2" t="s">
        <v>512</v>
      </c>
      <c r="G16" s="2">
        <v>59</v>
      </c>
      <c r="H16" s="2" t="s">
        <v>23</v>
      </c>
      <c r="I16" s="2" t="s">
        <v>14</v>
      </c>
      <c r="J16" s="2" t="s">
        <v>513</v>
      </c>
      <c r="K16" s="2" t="s">
        <v>514</v>
      </c>
      <c r="L16" s="2" t="s">
        <v>87</v>
      </c>
      <c r="M16" s="2" t="s">
        <v>51</v>
      </c>
    </row>
    <row r="17" spans="1:13" x14ac:dyDescent="0.3">
      <c r="A17" s="1" t="s">
        <v>106</v>
      </c>
      <c r="B17" s="26" t="s">
        <v>391</v>
      </c>
      <c r="C17" s="3" t="s">
        <v>21</v>
      </c>
      <c r="D17" s="3" t="s">
        <v>21</v>
      </c>
      <c r="E17" s="3" t="s">
        <v>23</v>
      </c>
      <c r="F17" s="3" t="s">
        <v>515</v>
      </c>
      <c r="G17" s="3">
        <v>96</v>
      </c>
      <c r="H17" s="3" t="s">
        <v>23</v>
      </c>
      <c r="I17" s="3" t="s">
        <v>48</v>
      </c>
      <c r="J17" s="3" t="s">
        <v>516</v>
      </c>
      <c r="K17" s="3" t="s">
        <v>517</v>
      </c>
      <c r="L17" s="3" t="s">
        <v>373</v>
      </c>
      <c r="M17" s="3" t="s">
        <v>67</v>
      </c>
    </row>
    <row r="18" spans="1:13" x14ac:dyDescent="0.3">
      <c r="A18" s="1" t="s">
        <v>269</v>
      </c>
      <c r="B18" s="25" t="s">
        <v>369</v>
      </c>
      <c r="C18" s="2" t="s">
        <v>53</v>
      </c>
      <c r="D18" s="2" t="s">
        <v>53</v>
      </c>
      <c r="E18" s="2" t="s">
        <v>16</v>
      </c>
      <c r="F18" s="2" t="s">
        <v>518</v>
      </c>
      <c r="G18" s="2">
        <v>70</v>
      </c>
      <c r="H18" s="2" t="s">
        <v>23</v>
      </c>
      <c r="I18" s="2" t="s">
        <v>14</v>
      </c>
      <c r="J18" s="2" t="s">
        <v>519</v>
      </c>
      <c r="K18" s="2" t="s">
        <v>520</v>
      </c>
      <c r="L18" s="2" t="s">
        <v>49</v>
      </c>
      <c r="M18" s="2" t="s">
        <v>22</v>
      </c>
    </row>
    <row r="19" spans="1:13" x14ac:dyDescent="0.3">
      <c r="A19" s="1" t="s">
        <v>522</v>
      </c>
      <c r="B19" s="25" t="s">
        <v>377</v>
      </c>
      <c r="C19" s="2" t="s">
        <v>44</v>
      </c>
      <c r="D19" s="2" t="s">
        <v>44</v>
      </c>
      <c r="E19" s="2" t="s">
        <v>23</v>
      </c>
      <c r="F19" s="2" t="s">
        <v>250</v>
      </c>
      <c r="G19" s="2">
        <v>40</v>
      </c>
      <c r="H19" s="2" t="s">
        <v>23</v>
      </c>
      <c r="I19" s="2" t="s">
        <v>23</v>
      </c>
      <c r="J19" s="2" t="s">
        <v>251</v>
      </c>
      <c r="K19" s="2" t="s">
        <v>520</v>
      </c>
      <c r="L19" s="2" t="s">
        <v>53</v>
      </c>
      <c r="M19" s="2" t="s">
        <v>44</v>
      </c>
    </row>
    <row r="20" spans="1:13" x14ac:dyDescent="0.3">
      <c r="A20" s="1" t="s">
        <v>340</v>
      </c>
      <c r="B20" s="26" t="s">
        <v>392</v>
      </c>
      <c r="C20" s="3" t="s">
        <v>53</v>
      </c>
      <c r="D20" s="3" t="s">
        <v>53</v>
      </c>
      <c r="E20" s="3" t="s">
        <v>48</v>
      </c>
      <c r="F20" s="3" t="s">
        <v>266</v>
      </c>
      <c r="G20" s="3">
        <v>46</v>
      </c>
      <c r="H20" s="3" t="s">
        <v>23</v>
      </c>
      <c r="I20" s="3" t="s">
        <v>23</v>
      </c>
      <c r="J20" s="3" t="s">
        <v>523</v>
      </c>
      <c r="K20" s="3" t="s">
        <v>524</v>
      </c>
      <c r="L20" s="3" t="s">
        <v>104</v>
      </c>
      <c r="M20" s="3" t="s">
        <v>44</v>
      </c>
    </row>
    <row r="21" spans="1:13" x14ac:dyDescent="0.3">
      <c r="A21" s="1" t="s">
        <v>525</v>
      </c>
      <c r="B21" s="26" t="s">
        <v>369</v>
      </c>
      <c r="C21" s="3" t="s">
        <v>104</v>
      </c>
      <c r="D21" s="3" t="s">
        <v>51</v>
      </c>
      <c r="E21" s="3" t="s">
        <v>14</v>
      </c>
      <c r="F21" s="3" t="s">
        <v>458</v>
      </c>
      <c r="G21" s="3">
        <v>31</v>
      </c>
      <c r="H21" s="3" t="s">
        <v>23</v>
      </c>
      <c r="I21" s="3" t="s">
        <v>23</v>
      </c>
      <c r="J21" s="3" t="s">
        <v>526</v>
      </c>
      <c r="K21" s="3" t="s">
        <v>527</v>
      </c>
      <c r="L21" s="3" t="s">
        <v>104</v>
      </c>
      <c r="M21" s="3" t="s">
        <v>51</v>
      </c>
    </row>
    <row r="22" spans="1:13" x14ac:dyDescent="0.3">
      <c r="A22" s="1" t="s">
        <v>528</v>
      </c>
      <c r="B22" s="25" t="s">
        <v>377</v>
      </c>
      <c r="C22" s="2" t="s">
        <v>49</v>
      </c>
      <c r="D22" s="2" t="s">
        <v>49</v>
      </c>
      <c r="E22" s="2" t="s">
        <v>16</v>
      </c>
      <c r="F22" s="2" t="s">
        <v>529</v>
      </c>
      <c r="G22" s="2">
        <v>47</v>
      </c>
      <c r="H22" s="2" t="s">
        <v>23</v>
      </c>
      <c r="I22" s="2" t="s">
        <v>23</v>
      </c>
      <c r="J22" s="2" t="s">
        <v>530</v>
      </c>
      <c r="K22" s="2" t="s">
        <v>531</v>
      </c>
      <c r="L22" s="2" t="s">
        <v>67</v>
      </c>
      <c r="M22" s="2" t="s">
        <v>22</v>
      </c>
    </row>
    <row r="23" spans="1:13" x14ac:dyDescent="0.3">
      <c r="A23" s="1" t="s">
        <v>532</v>
      </c>
      <c r="B23" s="26" t="s">
        <v>381</v>
      </c>
      <c r="C23" s="3" t="s">
        <v>22</v>
      </c>
      <c r="D23" s="3" t="s">
        <v>22</v>
      </c>
      <c r="E23" s="3" t="s">
        <v>23</v>
      </c>
      <c r="F23" s="3" t="s">
        <v>533</v>
      </c>
      <c r="G23" s="3">
        <v>75</v>
      </c>
      <c r="H23" s="3" t="s">
        <v>23</v>
      </c>
      <c r="I23" s="3" t="s">
        <v>14</v>
      </c>
      <c r="J23" s="3" t="s">
        <v>116</v>
      </c>
      <c r="K23" s="3" t="s">
        <v>534</v>
      </c>
      <c r="L23" s="3" t="s">
        <v>44</v>
      </c>
      <c r="M23" s="3" t="s">
        <v>51</v>
      </c>
    </row>
    <row r="24" spans="1:13" x14ac:dyDescent="0.3">
      <c r="A24" s="1" t="s">
        <v>302</v>
      </c>
      <c r="B24" s="25" t="s">
        <v>370</v>
      </c>
      <c r="C24" s="2" t="s">
        <v>49</v>
      </c>
      <c r="D24" s="2" t="s">
        <v>53</v>
      </c>
      <c r="E24" s="2" t="s">
        <v>14</v>
      </c>
      <c r="F24" s="2" t="s">
        <v>388</v>
      </c>
      <c r="G24" s="2">
        <v>47</v>
      </c>
      <c r="H24" s="2" t="s">
        <v>23</v>
      </c>
      <c r="I24" s="2" t="s">
        <v>23</v>
      </c>
      <c r="J24" s="2" t="s">
        <v>389</v>
      </c>
      <c r="K24" s="2" t="s">
        <v>535</v>
      </c>
      <c r="L24" s="2" t="s">
        <v>21</v>
      </c>
      <c r="M24" s="2" t="s">
        <v>53</v>
      </c>
    </row>
    <row r="25" spans="1:13" x14ac:dyDescent="0.3">
      <c r="A25" s="1" t="s">
        <v>38</v>
      </c>
      <c r="B25" s="26" t="s">
        <v>391</v>
      </c>
      <c r="C25" s="3" t="s">
        <v>49</v>
      </c>
      <c r="D25" s="3" t="s">
        <v>53</v>
      </c>
      <c r="E25" s="3" t="s">
        <v>44</v>
      </c>
      <c r="F25" s="3" t="s">
        <v>469</v>
      </c>
      <c r="G25" s="3">
        <v>27</v>
      </c>
      <c r="H25" s="3" t="s">
        <v>23</v>
      </c>
      <c r="I25" s="3" t="s">
        <v>23</v>
      </c>
      <c r="J25" s="3" t="s">
        <v>536</v>
      </c>
      <c r="K25" s="3" t="s">
        <v>537</v>
      </c>
      <c r="L25" s="3" t="s">
        <v>51</v>
      </c>
      <c r="M25" s="3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BBEA-37D2-401D-BF59-5E46E8AA9F9C}">
  <sheetPr codeName="Sheet9"/>
  <dimension ref="A1:M29"/>
  <sheetViews>
    <sheetView workbookViewId="0">
      <selection activeCell="Q6" sqref="Q6"/>
    </sheetView>
  </sheetViews>
  <sheetFormatPr defaultRowHeight="14.4" x14ac:dyDescent="0.3"/>
  <cols>
    <col min="1" max="1" width="17.33203125" bestFit="1" customWidth="1"/>
  </cols>
  <sheetData>
    <row r="1" spans="1:13" s="23" customFormat="1" x14ac:dyDescent="0.3">
      <c r="A1" s="27" t="s">
        <v>0</v>
      </c>
      <c r="B1" s="24" t="s">
        <v>367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7" t="s">
        <v>11</v>
      </c>
    </row>
    <row r="2" spans="1:13" x14ac:dyDescent="0.3">
      <c r="A2" s="1" t="s">
        <v>538</v>
      </c>
      <c r="B2" s="26" t="s">
        <v>392</v>
      </c>
      <c r="C2" s="3" t="s">
        <v>22</v>
      </c>
      <c r="D2" s="3" t="s">
        <v>44</v>
      </c>
      <c r="E2" s="3" t="s">
        <v>48</v>
      </c>
      <c r="F2" s="3" t="s">
        <v>329</v>
      </c>
      <c r="G2" s="3" t="s">
        <v>539</v>
      </c>
      <c r="H2" s="3" t="s">
        <v>23</v>
      </c>
      <c r="I2" s="3" t="s">
        <v>14</v>
      </c>
      <c r="J2" s="3" t="s">
        <v>540</v>
      </c>
      <c r="K2" s="3" t="s">
        <v>541</v>
      </c>
      <c r="L2" s="3" t="s">
        <v>22</v>
      </c>
      <c r="M2" s="3" t="s">
        <v>48</v>
      </c>
    </row>
    <row r="3" spans="1:13" x14ac:dyDescent="0.3">
      <c r="A3" s="1" t="s">
        <v>95</v>
      </c>
      <c r="B3" s="26" t="s">
        <v>375</v>
      </c>
      <c r="C3" s="3" t="s">
        <v>33</v>
      </c>
      <c r="D3" s="3" t="s">
        <v>49</v>
      </c>
      <c r="E3" s="3" t="s">
        <v>51</v>
      </c>
      <c r="F3" s="3" t="s">
        <v>542</v>
      </c>
      <c r="G3" s="3">
        <v>60</v>
      </c>
      <c r="H3" s="3" t="s">
        <v>23</v>
      </c>
      <c r="I3" s="3" t="s">
        <v>14</v>
      </c>
      <c r="J3" s="3" t="s">
        <v>543</v>
      </c>
      <c r="K3" s="3" t="s">
        <v>483</v>
      </c>
      <c r="L3" s="3" t="s">
        <v>27</v>
      </c>
      <c r="M3" s="3" t="s">
        <v>42</v>
      </c>
    </row>
    <row r="4" spans="1:13" x14ac:dyDescent="0.3">
      <c r="A4" s="1" t="s">
        <v>137</v>
      </c>
      <c r="B4" s="25" t="s">
        <v>381</v>
      </c>
      <c r="C4" s="2" t="s">
        <v>27</v>
      </c>
      <c r="D4" s="2" t="s">
        <v>13</v>
      </c>
      <c r="E4" s="2" t="s">
        <v>44</v>
      </c>
      <c r="F4" s="2" t="s">
        <v>544</v>
      </c>
      <c r="G4" s="2">
        <v>73</v>
      </c>
      <c r="H4" s="2" t="s">
        <v>23</v>
      </c>
      <c r="I4" s="2" t="s">
        <v>22</v>
      </c>
      <c r="J4" s="2" t="s">
        <v>545</v>
      </c>
      <c r="K4" s="2" t="s">
        <v>546</v>
      </c>
      <c r="L4" s="2" t="s">
        <v>114</v>
      </c>
      <c r="M4" s="2" t="s">
        <v>20</v>
      </c>
    </row>
    <row r="5" spans="1:13" x14ac:dyDescent="0.3">
      <c r="A5" s="1" t="s">
        <v>269</v>
      </c>
      <c r="B5" s="26" t="s">
        <v>369</v>
      </c>
      <c r="C5" s="3" t="s">
        <v>49</v>
      </c>
      <c r="D5" s="3" t="s">
        <v>75</v>
      </c>
      <c r="E5" s="3" t="s">
        <v>44</v>
      </c>
      <c r="F5" s="3" t="s">
        <v>547</v>
      </c>
      <c r="G5" s="3">
        <v>67</v>
      </c>
      <c r="H5" s="3" t="s">
        <v>23</v>
      </c>
      <c r="I5" s="3" t="s">
        <v>48</v>
      </c>
      <c r="J5" s="3" t="s">
        <v>548</v>
      </c>
      <c r="K5" s="3" t="s">
        <v>549</v>
      </c>
      <c r="L5" s="3" t="s">
        <v>314</v>
      </c>
      <c r="M5" s="3" t="s">
        <v>52</v>
      </c>
    </row>
    <row r="6" spans="1:13" x14ac:dyDescent="0.3">
      <c r="A6" s="1" t="s">
        <v>169</v>
      </c>
      <c r="B6" s="26" t="s">
        <v>370</v>
      </c>
      <c r="C6" s="3" t="s">
        <v>13</v>
      </c>
      <c r="D6" s="3" t="s">
        <v>13</v>
      </c>
      <c r="E6" s="3" t="s">
        <v>44</v>
      </c>
      <c r="F6" s="3" t="s">
        <v>550</v>
      </c>
      <c r="G6" s="3" t="s">
        <v>551</v>
      </c>
      <c r="H6" s="3" t="s">
        <v>23</v>
      </c>
      <c r="I6" s="3" t="s">
        <v>14</v>
      </c>
      <c r="J6" s="3" t="s">
        <v>552</v>
      </c>
      <c r="K6" s="3" t="s">
        <v>431</v>
      </c>
      <c r="L6" s="3" t="s">
        <v>280</v>
      </c>
      <c r="M6" s="3" t="s">
        <v>376</v>
      </c>
    </row>
    <row r="7" spans="1:13" x14ac:dyDescent="0.3">
      <c r="A7" s="1" t="s">
        <v>143</v>
      </c>
      <c r="B7" s="25" t="s">
        <v>368</v>
      </c>
      <c r="C7" s="2" t="s">
        <v>51</v>
      </c>
      <c r="D7" s="2" t="s">
        <v>51</v>
      </c>
      <c r="E7" s="2" t="s">
        <v>23</v>
      </c>
      <c r="F7" s="2" t="s">
        <v>553</v>
      </c>
      <c r="G7" s="2">
        <v>99</v>
      </c>
      <c r="H7" s="2" t="s">
        <v>23</v>
      </c>
      <c r="I7" s="2" t="s">
        <v>48</v>
      </c>
      <c r="J7" s="2" t="s">
        <v>554</v>
      </c>
      <c r="K7" s="2" t="s">
        <v>555</v>
      </c>
      <c r="L7" s="2" t="s">
        <v>27</v>
      </c>
      <c r="M7" s="2" t="s">
        <v>20</v>
      </c>
    </row>
    <row r="8" spans="1:13" x14ac:dyDescent="0.3">
      <c r="A8" s="1" t="s">
        <v>26</v>
      </c>
      <c r="B8" s="26" t="s">
        <v>391</v>
      </c>
      <c r="C8" s="3" t="s">
        <v>62</v>
      </c>
      <c r="D8" s="3" t="s">
        <v>62</v>
      </c>
      <c r="E8" s="3" t="s">
        <v>16</v>
      </c>
      <c r="F8" s="3" t="s">
        <v>556</v>
      </c>
      <c r="G8" s="3">
        <v>87</v>
      </c>
      <c r="H8" s="3" t="s">
        <v>23</v>
      </c>
      <c r="I8" s="3" t="s">
        <v>44</v>
      </c>
      <c r="J8" s="3" t="s">
        <v>557</v>
      </c>
      <c r="K8" s="3" t="s">
        <v>558</v>
      </c>
      <c r="L8" s="3" t="s">
        <v>373</v>
      </c>
      <c r="M8" s="3" t="s">
        <v>13</v>
      </c>
    </row>
    <row r="9" spans="1:13" x14ac:dyDescent="0.3">
      <c r="A9" s="1" t="s">
        <v>340</v>
      </c>
      <c r="B9" s="25" t="s">
        <v>392</v>
      </c>
      <c r="C9" s="2" t="s">
        <v>104</v>
      </c>
      <c r="D9" s="2" t="s">
        <v>104</v>
      </c>
      <c r="E9" s="2" t="s">
        <v>14</v>
      </c>
      <c r="F9" s="2" t="s">
        <v>559</v>
      </c>
      <c r="G9" s="2" t="s">
        <v>560</v>
      </c>
      <c r="H9" s="2" t="s">
        <v>14</v>
      </c>
      <c r="I9" s="2" t="s">
        <v>14</v>
      </c>
      <c r="J9" s="2" t="s">
        <v>561</v>
      </c>
      <c r="K9" s="2" t="s">
        <v>562</v>
      </c>
      <c r="L9" s="2" t="s">
        <v>276</v>
      </c>
      <c r="M9" s="2" t="s">
        <v>51</v>
      </c>
    </row>
    <row r="10" spans="1:13" x14ac:dyDescent="0.3">
      <c r="A10" s="1" t="s">
        <v>154</v>
      </c>
      <c r="B10" s="26" t="s">
        <v>369</v>
      </c>
      <c r="C10" s="3" t="s">
        <v>33</v>
      </c>
      <c r="D10" s="3" t="s">
        <v>33</v>
      </c>
      <c r="E10" s="3" t="s">
        <v>16</v>
      </c>
      <c r="F10" s="3" t="s">
        <v>393</v>
      </c>
      <c r="G10" s="3">
        <v>85</v>
      </c>
      <c r="H10" s="3" t="s">
        <v>23</v>
      </c>
      <c r="I10" s="3" t="s">
        <v>44</v>
      </c>
      <c r="J10" s="3" t="s">
        <v>563</v>
      </c>
      <c r="K10" s="3" t="s">
        <v>564</v>
      </c>
      <c r="L10" s="3" t="s">
        <v>37</v>
      </c>
      <c r="M10" s="3" t="s">
        <v>13</v>
      </c>
    </row>
    <row r="11" spans="1:13" x14ac:dyDescent="0.3">
      <c r="A11" s="1" t="s">
        <v>68</v>
      </c>
      <c r="B11" s="26" t="s">
        <v>375</v>
      </c>
      <c r="C11" s="3" t="s">
        <v>33</v>
      </c>
      <c r="D11" s="3" t="s">
        <v>33</v>
      </c>
      <c r="E11" s="3" t="s">
        <v>16</v>
      </c>
      <c r="F11" s="3" t="s">
        <v>565</v>
      </c>
      <c r="G11" s="3">
        <v>78</v>
      </c>
      <c r="H11" s="3" t="s">
        <v>23</v>
      </c>
      <c r="I11" s="3" t="s">
        <v>44</v>
      </c>
      <c r="J11" s="3" t="s">
        <v>566</v>
      </c>
      <c r="K11" s="3" t="s">
        <v>567</v>
      </c>
      <c r="L11" s="3" t="s">
        <v>413</v>
      </c>
      <c r="M11" s="3" t="s">
        <v>42</v>
      </c>
    </row>
    <row r="12" spans="1:13" x14ac:dyDescent="0.3">
      <c r="A12" s="1" t="s">
        <v>505</v>
      </c>
      <c r="B12" s="25" t="s">
        <v>368</v>
      </c>
      <c r="C12" s="2" t="s">
        <v>13</v>
      </c>
      <c r="D12" s="2" t="s">
        <v>13</v>
      </c>
      <c r="E12" s="2" t="s">
        <v>44</v>
      </c>
      <c r="F12" s="2" t="s">
        <v>521</v>
      </c>
      <c r="G12" s="2">
        <v>77</v>
      </c>
      <c r="H12" s="2" t="s">
        <v>23</v>
      </c>
      <c r="I12" s="2" t="s">
        <v>16</v>
      </c>
      <c r="J12" s="2" t="s">
        <v>568</v>
      </c>
      <c r="K12" s="2" t="s">
        <v>569</v>
      </c>
      <c r="L12" s="2" t="s">
        <v>20</v>
      </c>
      <c r="M12" s="2" t="s">
        <v>293</v>
      </c>
    </row>
    <row r="13" spans="1:13" x14ac:dyDescent="0.3">
      <c r="A13" s="1" t="s">
        <v>213</v>
      </c>
      <c r="B13" s="25" t="s">
        <v>392</v>
      </c>
      <c r="C13" s="2" t="s">
        <v>62</v>
      </c>
      <c r="D13" s="2" t="s">
        <v>49</v>
      </c>
      <c r="E13" s="2" t="s">
        <v>16</v>
      </c>
      <c r="F13" s="2" t="s">
        <v>570</v>
      </c>
      <c r="G13" s="2">
        <v>70</v>
      </c>
      <c r="H13" s="2" t="s">
        <v>23</v>
      </c>
      <c r="I13" s="2" t="s">
        <v>16</v>
      </c>
      <c r="J13" s="2" t="s">
        <v>571</v>
      </c>
      <c r="K13" s="2" t="s">
        <v>572</v>
      </c>
      <c r="L13" s="2" t="s">
        <v>25</v>
      </c>
      <c r="M13" s="2" t="s">
        <v>33</v>
      </c>
    </row>
    <row r="14" spans="1:13" x14ac:dyDescent="0.3">
      <c r="A14" s="1" t="s">
        <v>476</v>
      </c>
      <c r="B14" s="26" t="s">
        <v>369</v>
      </c>
      <c r="C14" s="3" t="s">
        <v>75</v>
      </c>
      <c r="D14" s="3" t="s">
        <v>75</v>
      </c>
      <c r="E14" s="3" t="s">
        <v>23</v>
      </c>
      <c r="F14" s="3" t="s">
        <v>573</v>
      </c>
      <c r="G14" s="3">
        <v>97</v>
      </c>
      <c r="H14" s="3" t="s">
        <v>23</v>
      </c>
      <c r="I14" s="3" t="s">
        <v>48</v>
      </c>
      <c r="J14" s="3" t="s">
        <v>574</v>
      </c>
      <c r="K14" s="3" t="s">
        <v>575</v>
      </c>
      <c r="L14" s="3" t="s">
        <v>379</v>
      </c>
      <c r="M14" s="3" t="s">
        <v>62</v>
      </c>
    </row>
    <row r="15" spans="1:13" x14ac:dyDescent="0.3">
      <c r="A15" s="1" t="s">
        <v>386</v>
      </c>
      <c r="B15" s="25" t="s">
        <v>377</v>
      </c>
      <c r="C15" s="2" t="s">
        <v>13</v>
      </c>
      <c r="D15" s="2" t="s">
        <v>13</v>
      </c>
      <c r="E15" s="2" t="s">
        <v>48</v>
      </c>
      <c r="F15" s="2" t="s">
        <v>576</v>
      </c>
      <c r="G15" s="2">
        <v>56</v>
      </c>
      <c r="H15" s="2" t="s">
        <v>23</v>
      </c>
      <c r="I15" s="2" t="s">
        <v>14</v>
      </c>
      <c r="J15" s="2" t="s">
        <v>577</v>
      </c>
      <c r="K15" s="2" t="s">
        <v>578</v>
      </c>
      <c r="L15" s="2" t="s">
        <v>379</v>
      </c>
      <c r="M15" s="2" t="s">
        <v>53</v>
      </c>
    </row>
    <row r="16" spans="1:13" x14ac:dyDescent="0.3">
      <c r="A16" s="1" t="s">
        <v>106</v>
      </c>
      <c r="B16" s="26" t="s">
        <v>391</v>
      </c>
      <c r="C16" s="3" t="s">
        <v>75</v>
      </c>
      <c r="D16" s="3" t="s">
        <v>75</v>
      </c>
      <c r="E16" s="3" t="s">
        <v>14</v>
      </c>
      <c r="F16" s="3" t="s">
        <v>290</v>
      </c>
      <c r="G16" s="3">
        <v>83</v>
      </c>
      <c r="H16" s="3" t="s">
        <v>23</v>
      </c>
      <c r="I16" s="3" t="s">
        <v>16</v>
      </c>
      <c r="J16" s="3" t="s">
        <v>579</v>
      </c>
      <c r="K16" s="3" t="s">
        <v>580</v>
      </c>
      <c r="L16" s="3" t="s">
        <v>114</v>
      </c>
      <c r="M16" s="3" t="s">
        <v>62</v>
      </c>
    </row>
    <row r="17" spans="1:13" x14ac:dyDescent="0.3">
      <c r="A17" s="1" t="s">
        <v>383</v>
      </c>
      <c r="B17" s="25" t="s">
        <v>392</v>
      </c>
      <c r="C17" s="2" t="s">
        <v>13</v>
      </c>
      <c r="D17" s="2" t="s">
        <v>13</v>
      </c>
      <c r="E17" s="2" t="s">
        <v>14</v>
      </c>
      <c r="F17" s="2" t="s">
        <v>581</v>
      </c>
      <c r="G17" s="2">
        <v>85</v>
      </c>
      <c r="H17" s="2" t="s">
        <v>23</v>
      </c>
      <c r="I17" s="2" t="s">
        <v>48</v>
      </c>
      <c r="J17" s="2" t="s">
        <v>582</v>
      </c>
      <c r="K17" s="2" t="s">
        <v>583</v>
      </c>
      <c r="L17" s="2" t="s">
        <v>73</v>
      </c>
      <c r="M17" s="2" t="s">
        <v>314</v>
      </c>
    </row>
    <row r="18" spans="1:13" x14ac:dyDescent="0.3">
      <c r="A18" s="1" t="s">
        <v>110</v>
      </c>
      <c r="B18" s="25" t="s">
        <v>392</v>
      </c>
      <c r="C18" s="2" t="s">
        <v>13</v>
      </c>
      <c r="D18" s="2" t="s">
        <v>13</v>
      </c>
      <c r="E18" s="2" t="s">
        <v>16</v>
      </c>
      <c r="F18" s="2" t="s">
        <v>490</v>
      </c>
      <c r="G18" s="2">
        <v>69</v>
      </c>
      <c r="H18" s="2" t="s">
        <v>23</v>
      </c>
      <c r="I18" s="2" t="s">
        <v>48</v>
      </c>
      <c r="J18" s="2" t="s">
        <v>584</v>
      </c>
      <c r="K18" s="2" t="s">
        <v>585</v>
      </c>
      <c r="L18" s="2" t="s">
        <v>280</v>
      </c>
      <c r="M18" s="2" t="s">
        <v>53</v>
      </c>
    </row>
    <row r="19" spans="1:13" x14ac:dyDescent="0.3">
      <c r="A19" s="1" t="s">
        <v>217</v>
      </c>
      <c r="B19" s="26" t="s">
        <v>377</v>
      </c>
      <c r="C19" s="3" t="s">
        <v>21</v>
      </c>
      <c r="D19" s="3" t="s">
        <v>21</v>
      </c>
      <c r="E19" s="3" t="s">
        <v>48</v>
      </c>
      <c r="F19" s="3" t="s">
        <v>586</v>
      </c>
      <c r="G19" s="3">
        <v>65</v>
      </c>
      <c r="H19" s="3" t="s">
        <v>23</v>
      </c>
      <c r="I19" s="3" t="s">
        <v>48</v>
      </c>
      <c r="J19" s="3" t="s">
        <v>587</v>
      </c>
      <c r="K19" s="3" t="s">
        <v>588</v>
      </c>
      <c r="L19" s="3" t="s">
        <v>379</v>
      </c>
      <c r="M19" s="3" t="s">
        <v>33</v>
      </c>
    </row>
    <row r="20" spans="1:13" x14ac:dyDescent="0.3">
      <c r="A20" s="1" t="s">
        <v>384</v>
      </c>
      <c r="B20" s="26" t="s">
        <v>391</v>
      </c>
      <c r="C20" s="3" t="s">
        <v>13</v>
      </c>
      <c r="D20" s="3" t="s">
        <v>49</v>
      </c>
      <c r="E20" s="3" t="s">
        <v>44</v>
      </c>
      <c r="F20" s="3" t="s">
        <v>351</v>
      </c>
      <c r="G20" s="3">
        <v>47</v>
      </c>
      <c r="H20" s="3" t="s">
        <v>23</v>
      </c>
      <c r="I20" s="3" t="s">
        <v>23</v>
      </c>
      <c r="J20" s="3" t="s">
        <v>589</v>
      </c>
      <c r="K20" s="3" t="s">
        <v>590</v>
      </c>
      <c r="L20" s="3" t="s">
        <v>33</v>
      </c>
      <c r="M20" s="3" t="s">
        <v>51</v>
      </c>
    </row>
    <row r="21" spans="1:13" x14ac:dyDescent="0.3">
      <c r="A21" s="1" t="s">
        <v>591</v>
      </c>
      <c r="B21" s="26" t="s">
        <v>391</v>
      </c>
      <c r="C21" s="3" t="s">
        <v>13</v>
      </c>
      <c r="D21" s="3" t="s">
        <v>75</v>
      </c>
      <c r="E21" s="3" t="s">
        <v>48</v>
      </c>
      <c r="F21" s="3" t="s">
        <v>592</v>
      </c>
      <c r="G21" s="3">
        <v>52</v>
      </c>
      <c r="H21" s="3" t="s">
        <v>23</v>
      </c>
      <c r="I21" s="3" t="s">
        <v>14</v>
      </c>
      <c r="J21" s="3" t="s">
        <v>593</v>
      </c>
      <c r="K21" s="3" t="s">
        <v>594</v>
      </c>
      <c r="L21" s="3" t="s">
        <v>49</v>
      </c>
      <c r="M21" s="3" t="s">
        <v>49</v>
      </c>
    </row>
    <row r="22" spans="1:13" x14ac:dyDescent="0.3">
      <c r="A22" s="1" t="s">
        <v>532</v>
      </c>
      <c r="B22" s="25" t="s">
        <v>377</v>
      </c>
      <c r="C22" s="2" t="s">
        <v>49</v>
      </c>
      <c r="D22" s="2" t="s">
        <v>75</v>
      </c>
      <c r="E22" s="2" t="s">
        <v>48</v>
      </c>
      <c r="F22" s="2" t="s">
        <v>595</v>
      </c>
      <c r="G22" s="2">
        <v>45</v>
      </c>
      <c r="H22" s="2" t="s">
        <v>23</v>
      </c>
      <c r="I22" s="2" t="s">
        <v>23</v>
      </c>
      <c r="J22" s="2" t="s">
        <v>596</v>
      </c>
      <c r="K22" s="2" t="s">
        <v>597</v>
      </c>
      <c r="L22" s="2" t="s">
        <v>75</v>
      </c>
      <c r="M22" s="2" t="s">
        <v>49</v>
      </c>
    </row>
    <row r="23" spans="1:13" x14ac:dyDescent="0.3">
      <c r="A23" s="1" t="s">
        <v>191</v>
      </c>
      <c r="B23" s="25" t="s">
        <v>381</v>
      </c>
      <c r="C23" s="2" t="s">
        <v>49</v>
      </c>
      <c r="D23" s="2" t="s">
        <v>49</v>
      </c>
      <c r="E23" s="2" t="s">
        <v>23</v>
      </c>
      <c r="F23" s="2" t="s">
        <v>542</v>
      </c>
      <c r="G23" s="2">
        <v>52</v>
      </c>
      <c r="H23" s="2" t="s">
        <v>23</v>
      </c>
      <c r="I23" s="2" t="s">
        <v>14</v>
      </c>
      <c r="J23" s="2" t="s">
        <v>598</v>
      </c>
      <c r="K23" s="2" t="s">
        <v>599</v>
      </c>
      <c r="L23" s="2" t="s">
        <v>99</v>
      </c>
      <c r="M23" s="2" t="s">
        <v>104</v>
      </c>
    </row>
    <row r="24" spans="1:13" x14ac:dyDescent="0.3">
      <c r="A24" s="1" t="s">
        <v>600</v>
      </c>
      <c r="B24" s="26" t="s">
        <v>370</v>
      </c>
      <c r="C24" s="3" t="s">
        <v>13</v>
      </c>
      <c r="D24" s="3" t="s">
        <v>75</v>
      </c>
      <c r="E24" s="3" t="s">
        <v>44</v>
      </c>
      <c r="F24" s="3" t="s">
        <v>218</v>
      </c>
      <c r="G24" s="3">
        <v>53</v>
      </c>
      <c r="H24" s="3" t="s">
        <v>23</v>
      </c>
      <c r="I24" s="3" t="s">
        <v>14</v>
      </c>
      <c r="J24" s="3" t="s">
        <v>601</v>
      </c>
      <c r="K24" s="3" t="s">
        <v>602</v>
      </c>
      <c r="L24" s="3" t="s">
        <v>53</v>
      </c>
      <c r="M24" s="3" t="s">
        <v>104</v>
      </c>
    </row>
    <row r="25" spans="1:13" x14ac:dyDescent="0.3">
      <c r="A25" s="1" t="s">
        <v>603</v>
      </c>
      <c r="B25" s="25" t="s">
        <v>381</v>
      </c>
      <c r="C25" s="2" t="s">
        <v>22</v>
      </c>
      <c r="D25" s="2" t="s">
        <v>22</v>
      </c>
      <c r="E25" s="2" t="s">
        <v>14</v>
      </c>
      <c r="F25" s="2" t="s">
        <v>390</v>
      </c>
      <c r="G25" s="2">
        <v>33</v>
      </c>
      <c r="H25" s="2" t="s">
        <v>23</v>
      </c>
      <c r="I25" s="2" t="s">
        <v>23</v>
      </c>
      <c r="J25" s="2" t="s">
        <v>604</v>
      </c>
      <c r="K25" s="2" t="s">
        <v>605</v>
      </c>
      <c r="L25" s="2" t="s">
        <v>53</v>
      </c>
      <c r="M25" s="2" t="s">
        <v>14</v>
      </c>
    </row>
    <row r="26" spans="1:13" x14ac:dyDescent="0.3">
      <c r="A26" s="1" t="s">
        <v>606</v>
      </c>
      <c r="B26" s="26" t="s">
        <v>392</v>
      </c>
      <c r="C26" s="3" t="s">
        <v>13</v>
      </c>
      <c r="D26" s="3" t="s">
        <v>52</v>
      </c>
      <c r="E26" s="3" t="s">
        <v>44</v>
      </c>
      <c r="F26" s="3" t="s">
        <v>607</v>
      </c>
      <c r="G26" s="3" t="s">
        <v>608</v>
      </c>
      <c r="H26" s="3" t="s">
        <v>23</v>
      </c>
      <c r="I26" s="3" t="s">
        <v>23</v>
      </c>
      <c r="J26" s="3" t="s">
        <v>609</v>
      </c>
      <c r="K26" s="3" t="s">
        <v>610</v>
      </c>
      <c r="L26" s="3" t="s">
        <v>22</v>
      </c>
      <c r="M26" s="3" t="s">
        <v>52</v>
      </c>
    </row>
    <row r="27" spans="1:13" x14ac:dyDescent="0.3">
      <c r="A27" s="1" t="s">
        <v>130</v>
      </c>
      <c r="B27" s="26" t="s">
        <v>368</v>
      </c>
      <c r="C27" s="3" t="s">
        <v>62</v>
      </c>
      <c r="D27" s="3" t="s">
        <v>75</v>
      </c>
      <c r="E27" s="3" t="s">
        <v>44</v>
      </c>
      <c r="F27" s="3" t="s">
        <v>467</v>
      </c>
      <c r="G27" s="3">
        <v>32</v>
      </c>
      <c r="H27" s="3" t="s">
        <v>23</v>
      </c>
      <c r="I27" s="3" t="s">
        <v>23</v>
      </c>
      <c r="J27" s="3" t="s">
        <v>611</v>
      </c>
      <c r="K27" s="3" t="s">
        <v>612</v>
      </c>
      <c r="L27" s="3" t="s">
        <v>53</v>
      </c>
      <c r="M27" s="3" t="s">
        <v>23</v>
      </c>
    </row>
    <row r="28" spans="1:13" x14ac:dyDescent="0.3">
      <c r="A28" s="1" t="s">
        <v>302</v>
      </c>
      <c r="B28" s="25" t="s">
        <v>370</v>
      </c>
      <c r="C28" s="2" t="s">
        <v>52</v>
      </c>
      <c r="D28" s="2" t="s">
        <v>53</v>
      </c>
      <c r="E28" s="2" t="s">
        <v>23</v>
      </c>
      <c r="F28" s="2" t="s">
        <v>614</v>
      </c>
      <c r="G28" s="2">
        <v>64</v>
      </c>
      <c r="H28" s="2" t="s">
        <v>23</v>
      </c>
      <c r="I28" s="2" t="s">
        <v>14</v>
      </c>
      <c r="J28" s="2" t="s">
        <v>615</v>
      </c>
      <c r="K28" s="2" t="s">
        <v>616</v>
      </c>
      <c r="L28" s="2" t="s">
        <v>52</v>
      </c>
      <c r="M28" s="2" t="s">
        <v>104</v>
      </c>
    </row>
    <row r="29" spans="1:13" x14ac:dyDescent="0.3">
      <c r="A29" s="1" t="s">
        <v>82</v>
      </c>
      <c r="B29" s="26" t="s">
        <v>370</v>
      </c>
      <c r="C29" s="3" t="s">
        <v>52</v>
      </c>
      <c r="D29" s="3" t="s">
        <v>53</v>
      </c>
      <c r="E29" s="3" t="s">
        <v>23</v>
      </c>
      <c r="F29" s="3" t="s">
        <v>613</v>
      </c>
      <c r="G29" s="3">
        <v>25</v>
      </c>
      <c r="H29" s="3" t="s">
        <v>23</v>
      </c>
      <c r="I29" s="3" t="s">
        <v>23</v>
      </c>
      <c r="J29" s="3" t="s">
        <v>617</v>
      </c>
      <c r="K29" s="3" t="s">
        <v>618</v>
      </c>
      <c r="L29" s="3" t="s">
        <v>53</v>
      </c>
      <c r="M29" s="3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FBE5-1C65-4979-8305-D829B2CDA1BC}">
  <sheetPr codeName="Sheet10"/>
  <dimension ref="A1:W46"/>
  <sheetViews>
    <sheetView workbookViewId="0">
      <selection activeCell="G11" sqref="G11:G28"/>
    </sheetView>
  </sheetViews>
  <sheetFormatPr defaultRowHeight="14.4" x14ac:dyDescent="0.3"/>
  <cols>
    <col min="1" max="1" width="15.77734375" bestFit="1" customWidth="1"/>
    <col min="2" max="2" width="21.5546875" bestFit="1" customWidth="1"/>
    <col min="6" max="6" width="11" customWidth="1"/>
    <col min="7" max="7" width="8.44140625" customWidth="1"/>
  </cols>
  <sheetData>
    <row r="1" spans="1:12" s="23" customFormat="1" x14ac:dyDescent="0.3">
      <c r="A1" s="61" t="s">
        <v>0</v>
      </c>
      <c r="B1" s="61" t="s">
        <v>367</v>
      </c>
      <c r="C1" s="61" t="s">
        <v>619</v>
      </c>
      <c r="D1" s="61" t="s">
        <v>620</v>
      </c>
      <c r="E1" s="61" t="s">
        <v>621</v>
      </c>
      <c r="F1" s="61" t="s">
        <v>4</v>
      </c>
      <c r="G1" s="61" t="s">
        <v>622</v>
      </c>
      <c r="H1" s="61" t="s">
        <v>8</v>
      </c>
      <c r="I1" s="61" t="s">
        <v>623</v>
      </c>
      <c r="J1" s="61" t="s">
        <v>624</v>
      </c>
      <c r="K1" s="61" t="s">
        <v>9</v>
      </c>
      <c r="L1" s="61" t="s">
        <v>625</v>
      </c>
    </row>
    <row r="2" spans="1:12" x14ac:dyDescent="0.3">
      <c r="A2" s="1" t="s">
        <v>626</v>
      </c>
      <c r="B2" s="25" t="s">
        <v>627</v>
      </c>
      <c r="C2" s="2">
        <v>17</v>
      </c>
      <c r="D2" s="2">
        <v>52.2</v>
      </c>
      <c r="E2" s="2">
        <v>0</v>
      </c>
      <c r="F2" s="2">
        <v>426</v>
      </c>
      <c r="G2" s="2">
        <v>26</v>
      </c>
      <c r="H2" s="2">
        <v>16.38</v>
      </c>
      <c r="I2" s="28">
        <v>44621</v>
      </c>
      <c r="J2" s="2">
        <v>8.14</v>
      </c>
      <c r="K2" s="2">
        <v>12.08</v>
      </c>
      <c r="L2" s="2">
        <v>0</v>
      </c>
    </row>
    <row r="3" spans="1:12" x14ac:dyDescent="0.3">
      <c r="A3" s="1" t="s">
        <v>628</v>
      </c>
      <c r="B3" s="26" t="s">
        <v>629</v>
      </c>
      <c r="C3" s="3">
        <v>15</v>
      </c>
      <c r="D3" s="3">
        <v>60</v>
      </c>
      <c r="E3" s="3">
        <v>3</v>
      </c>
      <c r="F3" s="3">
        <v>444</v>
      </c>
      <c r="G3" s="3">
        <v>24</v>
      </c>
      <c r="H3" s="3">
        <v>18.5</v>
      </c>
      <c r="I3" s="29">
        <v>45017</v>
      </c>
      <c r="J3" s="3">
        <v>7.4</v>
      </c>
      <c r="K3" s="3">
        <v>15</v>
      </c>
      <c r="L3" s="3">
        <v>1</v>
      </c>
    </row>
    <row r="4" spans="1:12" x14ac:dyDescent="0.3">
      <c r="A4" s="1" t="s">
        <v>631</v>
      </c>
      <c r="B4" s="25" t="s">
        <v>630</v>
      </c>
      <c r="C4" s="2">
        <v>13</v>
      </c>
      <c r="D4" s="2">
        <v>43</v>
      </c>
      <c r="E4" s="2">
        <v>1</v>
      </c>
      <c r="F4" s="2">
        <v>291</v>
      </c>
      <c r="G4" s="2">
        <v>20</v>
      </c>
      <c r="H4" s="2">
        <v>14.55</v>
      </c>
      <c r="I4" s="28">
        <v>42095</v>
      </c>
      <c r="J4" s="2">
        <v>6.77</v>
      </c>
      <c r="K4" s="2">
        <v>12.9</v>
      </c>
      <c r="L4" s="2">
        <v>1</v>
      </c>
    </row>
    <row r="5" spans="1:12" x14ac:dyDescent="0.3">
      <c r="A5" s="1" t="s">
        <v>633</v>
      </c>
      <c r="B5" s="25" t="s">
        <v>629</v>
      </c>
      <c r="C5" s="2">
        <v>12</v>
      </c>
      <c r="D5" s="2">
        <v>47</v>
      </c>
      <c r="E5" s="2">
        <v>0</v>
      </c>
      <c r="F5" s="2">
        <v>386</v>
      </c>
      <c r="G5" s="2">
        <v>18</v>
      </c>
      <c r="H5" s="2">
        <v>21.44</v>
      </c>
      <c r="I5" s="28">
        <v>42430</v>
      </c>
      <c r="J5" s="2">
        <v>8.2100000000000009</v>
      </c>
      <c r="K5" s="2">
        <v>15.67</v>
      </c>
      <c r="L5" s="2">
        <v>0</v>
      </c>
    </row>
    <row r="6" spans="1:12" x14ac:dyDescent="0.3">
      <c r="A6" s="1" t="s">
        <v>635</v>
      </c>
      <c r="B6" s="26" t="s">
        <v>630</v>
      </c>
      <c r="C6" s="3">
        <v>14</v>
      </c>
      <c r="D6" s="3">
        <v>42.2</v>
      </c>
      <c r="E6" s="3">
        <v>0</v>
      </c>
      <c r="F6" s="3">
        <v>353</v>
      </c>
      <c r="G6" s="3">
        <v>16</v>
      </c>
      <c r="H6" s="3">
        <v>22.06</v>
      </c>
      <c r="I6" s="29">
        <v>12145</v>
      </c>
      <c r="J6" s="3">
        <v>8.34</v>
      </c>
      <c r="K6" s="3">
        <v>15.88</v>
      </c>
      <c r="L6" s="3">
        <v>1</v>
      </c>
    </row>
    <row r="7" spans="1:12" x14ac:dyDescent="0.3">
      <c r="A7" s="1" t="s">
        <v>637</v>
      </c>
      <c r="B7" s="26" t="s">
        <v>638</v>
      </c>
      <c r="C7" s="3">
        <v>11</v>
      </c>
      <c r="D7" s="3">
        <v>42.3</v>
      </c>
      <c r="E7" s="3">
        <v>1</v>
      </c>
      <c r="F7" s="3">
        <v>321</v>
      </c>
      <c r="G7" s="3">
        <v>15</v>
      </c>
      <c r="H7" s="3">
        <v>21.4</v>
      </c>
      <c r="I7" s="29">
        <v>43922</v>
      </c>
      <c r="J7" s="3">
        <v>7.55</v>
      </c>
      <c r="K7" s="3">
        <v>17</v>
      </c>
      <c r="L7" s="3">
        <v>1</v>
      </c>
    </row>
    <row r="8" spans="1:12" x14ac:dyDescent="0.3">
      <c r="A8" s="1" t="s">
        <v>639</v>
      </c>
      <c r="B8" s="25" t="s">
        <v>638</v>
      </c>
      <c r="C8" s="2">
        <v>10</v>
      </c>
      <c r="D8" s="2">
        <v>35.299999999999997</v>
      </c>
      <c r="E8" s="2">
        <v>0</v>
      </c>
      <c r="F8" s="2">
        <v>314</v>
      </c>
      <c r="G8" s="2">
        <v>15</v>
      </c>
      <c r="H8" s="2">
        <v>20.93</v>
      </c>
      <c r="I8" s="28">
        <v>46844</v>
      </c>
      <c r="J8" s="2">
        <v>8.85</v>
      </c>
      <c r="K8" s="2">
        <v>14.2</v>
      </c>
      <c r="L8" s="2">
        <v>1</v>
      </c>
    </row>
    <row r="9" spans="1:12" x14ac:dyDescent="0.3">
      <c r="A9" s="1" t="s">
        <v>640</v>
      </c>
      <c r="B9" s="26" t="s">
        <v>641</v>
      </c>
      <c r="C9" s="3">
        <v>13</v>
      </c>
      <c r="D9" s="3">
        <v>40.4</v>
      </c>
      <c r="E9" s="3">
        <v>0</v>
      </c>
      <c r="F9" s="3">
        <v>324</v>
      </c>
      <c r="G9" s="3">
        <v>14</v>
      </c>
      <c r="H9" s="3">
        <v>23.14</v>
      </c>
      <c r="I9" s="29">
        <v>11749</v>
      </c>
      <c r="J9" s="3">
        <v>7.97</v>
      </c>
      <c r="K9" s="3">
        <v>17.43</v>
      </c>
      <c r="L9" s="3">
        <v>0</v>
      </c>
    </row>
    <row r="10" spans="1:12" x14ac:dyDescent="0.3">
      <c r="A10" s="1" t="s">
        <v>642</v>
      </c>
      <c r="B10" s="25" t="s">
        <v>643</v>
      </c>
      <c r="C10" s="2">
        <v>11</v>
      </c>
      <c r="D10" s="2">
        <v>42</v>
      </c>
      <c r="E10" s="2">
        <v>0</v>
      </c>
      <c r="F10" s="2">
        <v>311</v>
      </c>
      <c r="G10" s="2">
        <v>13</v>
      </c>
      <c r="H10" s="2">
        <v>23.92</v>
      </c>
      <c r="I10" s="28">
        <v>45017</v>
      </c>
      <c r="J10" s="2">
        <v>7.4</v>
      </c>
      <c r="K10" s="2">
        <v>19.38</v>
      </c>
      <c r="L10" s="2">
        <v>1</v>
      </c>
    </row>
    <row r="11" spans="1:12" x14ac:dyDescent="0.3">
      <c r="A11" s="1" t="s">
        <v>644</v>
      </c>
      <c r="B11" s="25" t="s">
        <v>634</v>
      </c>
      <c r="C11" s="2">
        <v>9</v>
      </c>
      <c r="D11" s="2">
        <v>25</v>
      </c>
      <c r="E11" s="2">
        <v>0</v>
      </c>
      <c r="F11" s="2">
        <v>158</v>
      </c>
      <c r="G11" s="2">
        <v>11</v>
      </c>
      <c r="H11" s="2">
        <v>14.36</v>
      </c>
      <c r="I11" s="28">
        <v>42430</v>
      </c>
      <c r="J11" s="2">
        <v>6.32</v>
      </c>
      <c r="K11" s="2">
        <v>13.64</v>
      </c>
      <c r="L11" s="2">
        <v>0</v>
      </c>
    </row>
    <row r="12" spans="1:12" x14ac:dyDescent="0.3">
      <c r="A12" s="1" t="s">
        <v>645</v>
      </c>
      <c r="B12" s="26" t="s">
        <v>641</v>
      </c>
      <c r="C12" s="3">
        <v>7</v>
      </c>
      <c r="D12" s="3">
        <v>28</v>
      </c>
      <c r="E12" s="3">
        <v>1</v>
      </c>
      <c r="F12" s="3">
        <v>206</v>
      </c>
      <c r="G12" s="3">
        <v>10</v>
      </c>
      <c r="H12" s="3">
        <v>20.6</v>
      </c>
      <c r="I12" s="29">
        <v>43132</v>
      </c>
      <c r="J12" s="3">
        <v>7.36</v>
      </c>
      <c r="K12" s="3">
        <v>16.8</v>
      </c>
      <c r="L12" s="3">
        <v>0</v>
      </c>
    </row>
    <row r="13" spans="1:12" x14ac:dyDescent="0.3">
      <c r="A13" s="1" t="s">
        <v>646</v>
      </c>
      <c r="B13" s="25" t="s">
        <v>634</v>
      </c>
      <c r="C13" s="2">
        <v>7</v>
      </c>
      <c r="D13" s="2">
        <v>28</v>
      </c>
      <c r="E13" s="2">
        <v>0</v>
      </c>
      <c r="F13" s="2">
        <v>236</v>
      </c>
      <c r="G13" s="2">
        <v>9</v>
      </c>
      <c r="H13" s="2">
        <v>26.22</v>
      </c>
      <c r="I13" s="28">
        <v>43525</v>
      </c>
      <c r="J13" s="2">
        <v>8.43</v>
      </c>
      <c r="K13" s="2">
        <v>18.670000000000002</v>
      </c>
      <c r="L13" s="2">
        <v>0</v>
      </c>
    </row>
    <row r="14" spans="1:12" x14ac:dyDescent="0.3">
      <c r="A14" s="1" t="s">
        <v>647</v>
      </c>
      <c r="B14" s="26" t="s">
        <v>641</v>
      </c>
      <c r="C14" s="3">
        <v>6</v>
      </c>
      <c r="D14" s="3">
        <v>21</v>
      </c>
      <c r="E14" s="3">
        <v>0</v>
      </c>
      <c r="F14" s="3">
        <v>144</v>
      </c>
      <c r="G14" s="3">
        <v>9</v>
      </c>
      <c r="H14" s="3">
        <v>16</v>
      </c>
      <c r="I14" s="29">
        <v>47209</v>
      </c>
      <c r="J14" s="3">
        <v>6.86</v>
      </c>
      <c r="K14" s="3">
        <v>14</v>
      </c>
      <c r="L14" s="3">
        <v>1</v>
      </c>
    </row>
    <row r="15" spans="1:12" x14ac:dyDescent="0.3">
      <c r="A15" s="1" t="s">
        <v>648</v>
      </c>
      <c r="B15" s="26" t="s">
        <v>636</v>
      </c>
      <c r="C15" s="3">
        <v>9</v>
      </c>
      <c r="D15" s="3">
        <v>35.5</v>
      </c>
      <c r="E15" s="3">
        <v>1</v>
      </c>
      <c r="F15" s="3">
        <v>337</v>
      </c>
      <c r="G15" s="3">
        <v>9</v>
      </c>
      <c r="H15" s="3">
        <v>37.44</v>
      </c>
      <c r="I15" s="29">
        <v>44958</v>
      </c>
      <c r="J15" s="3">
        <v>9.4</v>
      </c>
      <c r="K15" s="3">
        <v>23.89</v>
      </c>
      <c r="L15" s="3">
        <v>0</v>
      </c>
    </row>
    <row r="16" spans="1:12" x14ac:dyDescent="0.3">
      <c r="A16" s="1" t="s">
        <v>649</v>
      </c>
      <c r="B16" s="25" t="s">
        <v>638</v>
      </c>
      <c r="C16" s="2">
        <v>14</v>
      </c>
      <c r="D16" s="2">
        <v>17</v>
      </c>
      <c r="E16" s="2">
        <v>0</v>
      </c>
      <c r="F16" s="2">
        <v>126</v>
      </c>
      <c r="G16" s="2">
        <v>8</v>
      </c>
      <c r="H16" s="2">
        <v>15.75</v>
      </c>
      <c r="I16" s="28">
        <v>42826</v>
      </c>
      <c r="J16" s="2">
        <v>7.41</v>
      </c>
      <c r="K16" s="2">
        <v>12.75</v>
      </c>
      <c r="L16" s="2">
        <v>1</v>
      </c>
    </row>
    <row r="17" spans="1:23" x14ac:dyDescent="0.3">
      <c r="A17" s="1" t="s">
        <v>650</v>
      </c>
      <c r="B17" s="26" t="s">
        <v>643</v>
      </c>
      <c r="C17" s="3">
        <v>13</v>
      </c>
      <c r="D17" s="3">
        <v>45</v>
      </c>
      <c r="E17" s="3">
        <v>1</v>
      </c>
      <c r="F17" s="3">
        <v>426</v>
      </c>
      <c r="G17" s="3">
        <v>8</v>
      </c>
      <c r="H17" s="3">
        <v>53.25</v>
      </c>
      <c r="I17" s="29">
        <v>46082</v>
      </c>
      <c r="J17" s="3">
        <v>9.4700000000000006</v>
      </c>
      <c r="K17" s="3">
        <v>33.75</v>
      </c>
      <c r="L17" s="3">
        <v>0</v>
      </c>
    </row>
    <row r="18" spans="1:23" x14ac:dyDescent="0.3">
      <c r="A18" s="1" t="s">
        <v>651</v>
      </c>
      <c r="B18" s="26" t="s">
        <v>641</v>
      </c>
      <c r="C18" s="3">
        <v>8</v>
      </c>
      <c r="D18" s="3">
        <v>32</v>
      </c>
      <c r="E18" s="3">
        <v>0</v>
      </c>
      <c r="F18" s="3">
        <v>234</v>
      </c>
      <c r="G18" s="3">
        <v>7</v>
      </c>
      <c r="H18" s="3">
        <v>33.43</v>
      </c>
      <c r="I18" s="29">
        <v>43556</v>
      </c>
      <c r="J18" s="3">
        <v>7.31</v>
      </c>
      <c r="K18" s="3">
        <v>27.43</v>
      </c>
      <c r="L18" s="3">
        <v>1</v>
      </c>
    </row>
    <row r="19" spans="1:23" x14ac:dyDescent="0.3">
      <c r="A19" s="1" t="s">
        <v>652</v>
      </c>
      <c r="B19" s="25" t="s">
        <v>638</v>
      </c>
      <c r="C19" s="2">
        <v>11</v>
      </c>
      <c r="D19" s="2">
        <v>30</v>
      </c>
      <c r="E19" s="2">
        <v>0</v>
      </c>
      <c r="F19" s="2">
        <v>246</v>
      </c>
      <c r="G19" s="2">
        <v>7</v>
      </c>
      <c r="H19" s="2">
        <v>35.14</v>
      </c>
      <c r="I19" s="28">
        <v>42036</v>
      </c>
      <c r="J19" s="2">
        <v>8.1999999999999993</v>
      </c>
      <c r="K19" s="2">
        <v>25.71</v>
      </c>
      <c r="L19" s="2">
        <v>0</v>
      </c>
    </row>
    <row r="20" spans="1:23" x14ac:dyDescent="0.3">
      <c r="A20" s="1" t="s">
        <v>653</v>
      </c>
      <c r="B20" s="26" t="s">
        <v>643</v>
      </c>
      <c r="C20" s="3">
        <v>7</v>
      </c>
      <c r="D20" s="3">
        <v>28</v>
      </c>
      <c r="E20" s="3">
        <v>1</v>
      </c>
      <c r="F20" s="3">
        <v>247</v>
      </c>
      <c r="G20" s="3">
        <v>6</v>
      </c>
      <c r="H20" s="3">
        <v>41.17</v>
      </c>
      <c r="I20" s="29">
        <v>11720</v>
      </c>
      <c r="J20" s="3">
        <v>8.82</v>
      </c>
      <c r="K20" s="3">
        <v>28</v>
      </c>
      <c r="L20" s="3">
        <v>0</v>
      </c>
    </row>
    <row r="21" spans="1:23" x14ac:dyDescent="0.3">
      <c r="A21" s="1" t="s">
        <v>654</v>
      </c>
      <c r="B21" s="25" t="s">
        <v>643</v>
      </c>
      <c r="C21" s="2">
        <v>10</v>
      </c>
      <c r="D21" s="2">
        <v>29</v>
      </c>
      <c r="E21" s="2">
        <v>1</v>
      </c>
      <c r="F21" s="2">
        <v>269</v>
      </c>
      <c r="G21" s="2">
        <v>6</v>
      </c>
      <c r="H21" s="2">
        <v>44.83</v>
      </c>
      <c r="I21" s="28">
        <v>13181</v>
      </c>
      <c r="J21" s="2">
        <v>9.2799999999999994</v>
      </c>
      <c r="K21" s="2">
        <v>29</v>
      </c>
      <c r="L21" s="2">
        <v>0</v>
      </c>
    </row>
    <row r="22" spans="1:23" x14ac:dyDescent="0.3">
      <c r="A22" s="1" t="s">
        <v>655</v>
      </c>
      <c r="B22" s="26" t="s">
        <v>634</v>
      </c>
      <c r="C22" s="3">
        <v>9</v>
      </c>
      <c r="D22" s="3">
        <v>20</v>
      </c>
      <c r="E22" s="3">
        <v>0</v>
      </c>
      <c r="F22" s="3">
        <v>160</v>
      </c>
      <c r="G22" s="3">
        <v>6</v>
      </c>
      <c r="H22" s="3">
        <v>26.67</v>
      </c>
      <c r="I22" s="29">
        <v>43132</v>
      </c>
      <c r="J22" s="3">
        <v>8</v>
      </c>
      <c r="K22" s="3">
        <v>20</v>
      </c>
      <c r="L22" s="3">
        <v>0</v>
      </c>
    </row>
    <row r="23" spans="1:23" x14ac:dyDescent="0.3">
      <c r="A23" s="1" t="s">
        <v>656</v>
      </c>
      <c r="B23" s="26" t="s">
        <v>636</v>
      </c>
      <c r="C23" s="3">
        <v>4</v>
      </c>
      <c r="D23" s="3">
        <v>13</v>
      </c>
      <c r="E23" s="3">
        <v>0</v>
      </c>
      <c r="F23" s="3">
        <v>109</v>
      </c>
      <c r="G23" s="3">
        <v>5</v>
      </c>
      <c r="H23" s="3">
        <v>21.8</v>
      </c>
      <c r="I23" s="29">
        <v>14642</v>
      </c>
      <c r="J23" s="3">
        <v>8.3800000000000008</v>
      </c>
      <c r="K23" s="3">
        <v>15.6</v>
      </c>
      <c r="L23" s="3">
        <v>0</v>
      </c>
    </row>
    <row r="24" spans="1:23" x14ac:dyDescent="0.3">
      <c r="A24" s="1" t="s">
        <v>657</v>
      </c>
      <c r="B24" s="25" t="s">
        <v>641</v>
      </c>
      <c r="C24" s="2">
        <v>4</v>
      </c>
      <c r="D24" s="2">
        <v>14</v>
      </c>
      <c r="E24" s="2">
        <v>0</v>
      </c>
      <c r="F24" s="2">
        <v>123</v>
      </c>
      <c r="G24" s="2">
        <v>4</v>
      </c>
      <c r="H24" s="2">
        <v>30.75</v>
      </c>
      <c r="I24" s="28">
        <v>44593</v>
      </c>
      <c r="J24" s="2">
        <v>8.7899999999999991</v>
      </c>
      <c r="K24" s="2">
        <v>21</v>
      </c>
      <c r="L24" s="2">
        <v>0</v>
      </c>
    </row>
    <row r="25" spans="1:23" x14ac:dyDescent="0.3">
      <c r="A25" s="1" t="s">
        <v>658</v>
      </c>
      <c r="B25" s="25" t="s">
        <v>629</v>
      </c>
      <c r="C25" s="2">
        <v>16</v>
      </c>
      <c r="D25" s="2">
        <v>12.4</v>
      </c>
      <c r="E25" s="2">
        <v>0</v>
      </c>
      <c r="F25" s="2">
        <v>120</v>
      </c>
      <c r="G25" s="2">
        <v>3</v>
      </c>
      <c r="H25" s="2">
        <v>40</v>
      </c>
      <c r="I25" s="30">
        <v>44348</v>
      </c>
      <c r="J25" s="2">
        <v>9.4700000000000006</v>
      </c>
      <c r="K25" s="2">
        <v>25.33</v>
      </c>
      <c r="L25" s="2">
        <v>0</v>
      </c>
    </row>
    <row r="26" spans="1:23" x14ac:dyDescent="0.3">
      <c r="A26" s="1" t="s">
        <v>659</v>
      </c>
      <c r="B26" s="26" t="s">
        <v>634</v>
      </c>
      <c r="C26" s="3">
        <v>6</v>
      </c>
      <c r="D26" s="3">
        <v>19</v>
      </c>
      <c r="E26" s="3">
        <v>0</v>
      </c>
      <c r="F26" s="3">
        <v>170</v>
      </c>
      <c r="G26" s="3">
        <v>3</v>
      </c>
      <c r="H26" s="3">
        <v>56.67</v>
      </c>
      <c r="I26" s="29">
        <v>13912</v>
      </c>
      <c r="J26" s="3">
        <v>8.9499999999999993</v>
      </c>
      <c r="K26" s="3">
        <v>38</v>
      </c>
      <c r="L26" s="3">
        <v>0</v>
      </c>
    </row>
    <row r="27" spans="1:23" x14ac:dyDescent="0.3">
      <c r="A27" s="1" t="s">
        <v>660</v>
      </c>
      <c r="B27" s="25" t="s">
        <v>638</v>
      </c>
      <c r="C27" s="2">
        <v>4</v>
      </c>
      <c r="D27" s="2">
        <v>12</v>
      </c>
      <c r="E27" s="2">
        <v>0</v>
      </c>
      <c r="F27" s="2">
        <v>109</v>
      </c>
      <c r="G27" s="2">
        <v>3</v>
      </c>
      <c r="H27" s="2">
        <v>36.33</v>
      </c>
      <c r="I27" s="28">
        <v>44228</v>
      </c>
      <c r="J27" s="2">
        <v>9.08</v>
      </c>
      <c r="K27" s="2">
        <v>24</v>
      </c>
      <c r="L27" s="2">
        <v>0</v>
      </c>
    </row>
    <row r="28" spans="1:23" x14ac:dyDescent="0.3">
      <c r="O28" s="65"/>
      <c r="P28" s="66"/>
      <c r="Q28" s="66"/>
      <c r="R28" s="66"/>
      <c r="S28" s="66"/>
      <c r="T28" s="66"/>
      <c r="U28" s="69"/>
      <c r="W28" s="62"/>
    </row>
    <row r="29" spans="1:23" x14ac:dyDescent="0.3">
      <c r="O29" s="67"/>
      <c r="P29" s="66"/>
      <c r="Q29" s="66"/>
      <c r="R29" s="66"/>
      <c r="S29" s="68"/>
      <c r="T29" s="66"/>
      <c r="U29" s="69"/>
      <c r="W29" s="63"/>
    </row>
    <row r="30" spans="1:23" x14ac:dyDescent="0.3">
      <c r="O30" s="67"/>
      <c r="P30" s="66"/>
      <c r="Q30" s="66"/>
      <c r="R30" s="66"/>
      <c r="S30" s="68"/>
      <c r="T30" s="66"/>
      <c r="U30" s="69"/>
      <c r="W30" s="62"/>
    </row>
    <row r="31" spans="1:23" x14ac:dyDescent="0.3">
      <c r="O31" s="67"/>
      <c r="P31" s="66"/>
      <c r="Q31" s="66"/>
      <c r="R31" s="66"/>
      <c r="S31" s="68"/>
      <c r="T31" s="66"/>
      <c r="U31" s="69"/>
      <c r="W31" s="63"/>
    </row>
    <row r="32" spans="1:23" x14ac:dyDescent="0.3">
      <c r="O32" s="67"/>
      <c r="P32" s="66"/>
      <c r="Q32" s="66"/>
      <c r="R32" s="66"/>
      <c r="S32" s="68"/>
      <c r="T32" s="66"/>
      <c r="U32" s="69"/>
      <c r="W32" s="62"/>
    </row>
    <row r="33" spans="15:23" x14ac:dyDescent="0.3">
      <c r="O33" s="67"/>
      <c r="P33" s="66"/>
      <c r="Q33" s="66"/>
      <c r="R33" s="66"/>
      <c r="S33" s="68"/>
      <c r="T33" s="66"/>
      <c r="U33" s="69"/>
      <c r="W33" s="63"/>
    </row>
    <row r="34" spans="15:23" x14ac:dyDescent="0.3">
      <c r="O34" s="67"/>
      <c r="P34" s="66"/>
      <c r="Q34" s="66"/>
      <c r="R34" s="66"/>
      <c r="S34" s="68"/>
      <c r="T34" s="66"/>
      <c r="U34" s="69"/>
      <c r="W34" s="62"/>
    </row>
    <row r="35" spans="15:23" x14ac:dyDescent="0.3">
      <c r="O35" s="67"/>
      <c r="P35" s="66"/>
      <c r="Q35" s="66"/>
      <c r="R35" s="66"/>
      <c r="S35" s="68"/>
      <c r="T35" s="66"/>
      <c r="U35" s="69"/>
      <c r="W35" s="63"/>
    </row>
    <row r="36" spans="15:23" x14ac:dyDescent="0.3">
      <c r="O36" s="67"/>
      <c r="P36" s="66"/>
      <c r="Q36" s="66"/>
      <c r="R36" s="66"/>
      <c r="S36" s="68"/>
      <c r="T36" s="66"/>
      <c r="U36" s="69"/>
      <c r="W36" s="62"/>
    </row>
    <row r="37" spans="15:23" x14ac:dyDescent="0.3">
      <c r="O37" s="67"/>
      <c r="P37" s="66"/>
      <c r="Q37" s="66"/>
      <c r="R37" s="66"/>
      <c r="S37" s="68"/>
      <c r="T37" s="66"/>
      <c r="U37" s="69"/>
      <c r="W37" s="63"/>
    </row>
    <row r="38" spans="15:23" x14ac:dyDescent="0.3">
      <c r="O38" s="67"/>
      <c r="P38" s="66"/>
      <c r="Q38" s="66"/>
      <c r="R38" s="66"/>
      <c r="S38" s="68"/>
      <c r="T38" s="66"/>
      <c r="U38" s="69"/>
      <c r="W38" s="62"/>
    </row>
    <row r="39" spans="15:23" x14ac:dyDescent="0.3">
      <c r="O39" s="67"/>
      <c r="P39" s="66"/>
      <c r="Q39" s="66"/>
      <c r="R39" s="66"/>
      <c r="S39" s="68"/>
      <c r="T39" s="66"/>
      <c r="U39" s="69"/>
      <c r="W39" s="63"/>
    </row>
    <row r="40" spans="15:23" x14ac:dyDescent="0.3">
      <c r="O40" s="67"/>
      <c r="P40" s="66"/>
      <c r="Q40" s="66"/>
      <c r="R40" s="66"/>
      <c r="S40" s="68"/>
      <c r="T40" s="66"/>
      <c r="U40" s="69"/>
      <c r="W40" s="62"/>
    </row>
    <row r="41" spans="15:23" ht="15" thickBot="1" x14ac:dyDescent="0.35">
      <c r="O41" s="67"/>
      <c r="P41" s="66"/>
      <c r="Q41" s="66"/>
      <c r="R41" s="66"/>
      <c r="S41" s="68"/>
      <c r="T41" s="66"/>
      <c r="U41" s="69"/>
      <c r="W41" s="64"/>
    </row>
    <row r="42" spans="15:23" x14ac:dyDescent="0.3">
      <c r="O42" s="67"/>
      <c r="P42" s="66"/>
      <c r="Q42" s="66"/>
      <c r="R42" s="66"/>
      <c r="S42" s="68"/>
      <c r="T42" s="66"/>
      <c r="U42" s="69"/>
    </row>
    <row r="43" spans="15:23" x14ac:dyDescent="0.3">
      <c r="O43" s="70"/>
      <c r="P43" s="70"/>
      <c r="Q43" s="70"/>
      <c r="R43" s="70"/>
      <c r="S43" s="70"/>
      <c r="T43" s="70"/>
      <c r="U43" s="69"/>
    </row>
    <row r="44" spans="15:23" x14ac:dyDescent="0.3">
      <c r="O44" s="69"/>
      <c r="P44" s="69"/>
      <c r="Q44" s="69"/>
      <c r="R44" s="69"/>
      <c r="S44" s="69"/>
      <c r="T44" s="69"/>
      <c r="U44" s="69"/>
    </row>
    <row r="45" spans="15:23" x14ac:dyDescent="0.3">
      <c r="O45" s="69"/>
      <c r="P45" s="69"/>
      <c r="Q45" s="69"/>
      <c r="R45" s="69"/>
      <c r="S45" s="69"/>
      <c r="T45" s="69"/>
      <c r="U45" s="69"/>
    </row>
    <row r="46" spans="15:23" x14ac:dyDescent="0.3">
      <c r="O46" s="71"/>
      <c r="P46" s="71"/>
      <c r="Q46" s="71"/>
      <c r="R46" s="71"/>
      <c r="S46" s="71"/>
      <c r="T46" s="71"/>
      <c r="U46" s="6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90FC-E741-4E17-A957-128966611197}">
  <sheetPr codeName="Sheet11"/>
  <dimension ref="A1:L25"/>
  <sheetViews>
    <sheetView workbookViewId="0">
      <selection activeCell="Q1" sqref="Q1:S1048576"/>
    </sheetView>
  </sheetViews>
  <sheetFormatPr defaultRowHeight="14.4" x14ac:dyDescent="0.3"/>
  <cols>
    <col min="1" max="1" width="16.88671875" bestFit="1" customWidth="1"/>
    <col min="2" max="2" width="21.5546875" bestFit="1" customWidth="1"/>
    <col min="3" max="3" width="4" bestFit="1" customWidth="1"/>
    <col min="4" max="4" width="5.77734375" bestFit="1" customWidth="1"/>
    <col min="5" max="5" width="5.21875" bestFit="1" customWidth="1"/>
    <col min="6" max="6" width="4.88671875" bestFit="1" customWidth="1"/>
    <col min="7" max="7" width="5" bestFit="1" customWidth="1"/>
    <col min="8" max="8" width="5.21875" bestFit="1" customWidth="1"/>
    <col min="10" max="10" width="4.33203125" bestFit="1" customWidth="1"/>
    <col min="11" max="11" width="5.21875" bestFit="1" customWidth="1"/>
    <col min="12" max="12" width="3.33203125" bestFit="1" customWidth="1"/>
  </cols>
  <sheetData>
    <row r="1" spans="1:12" x14ac:dyDescent="0.3">
      <c r="A1" s="24" t="s">
        <v>0</v>
      </c>
      <c r="B1" s="24" t="s">
        <v>367</v>
      </c>
      <c r="C1" s="31" t="s">
        <v>619</v>
      </c>
      <c r="D1" s="31" t="s">
        <v>620</v>
      </c>
      <c r="E1" s="31" t="s">
        <v>621</v>
      </c>
      <c r="F1" s="31" t="s">
        <v>4</v>
      </c>
      <c r="G1" s="31" t="s">
        <v>622</v>
      </c>
      <c r="H1" s="31" t="s">
        <v>8</v>
      </c>
      <c r="I1" s="31" t="s">
        <v>623</v>
      </c>
      <c r="J1" s="31" t="s">
        <v>624</v>
      </c>
      <c r="K1" s="31" t="s">
        <v>9</v>
      </c>
      <c r="L1" s="31" t="s">
        <v>625</v>
      </c>
    </row>
    <row r="2" spans="1:12" x14ac:dyDescent="0.3">
      <c r="A2" s="1" t="s">
        <v>654</v>
      </c>
      <c r="B2" s="25" t="s">
        <v>630</v>
      </c>
      <c r="C2" s="2">
        <v>16</v>
      </c>
      <c r="D2" s="2">
        <v>56.3</v>
      </c>
      <c r="E2" s="2">
        <v>0</v>
      </c>
      <c r="F2" s="2">
        <v>485</v>
      </c>
      <c r="G2" s="2">
        <v>20</v>
      </c>
      <c r="H2" s="2">
        <v>24.25</v>
      </c>
      <c r="I2" s="28">
        <v>47209</v>
      </c>
      <c r="J2" s="2">
        <v>8.58</v>
      </c>
      <c r="K2" s="2">
        <v>16.95</v>
      </c>
      <c r="L2" s="2">
        <v>1</v>
      </c>
    </row>
    <row r="3" spans="1:12" x14ac:dyDescent="0.3">
      <c r="A3" s="1" t="s">
        <v>633</v>
      </c>
      <c r="B3" s="25" t="s">
        <v>629</v>
      </c>
      <c r="C3" s="2">
        <v>14</v>
      </c>
      <c r="D3" s="2">
        <v>53.2</v>
      </c>
      <c r="E3" s="2">
        <v>0</v>
      </c>
      <c r="F3" s="2">
        <v>436</v>
      </c>
      <c r="G3" s="2">
        <v>17</v>
      </c>
      <c r="H3" s="2">
        <v>25.65</v>
      </c>
      <c r="I3" s="28">
        <v>44287</v>
      </c>
      <c r="J3" s="2">
        <v>8.18</v>
      </c>
      <c r="K3" s="2">
        <v>18.82</v>
      </c>
      <c r="L3" s="2">
        <v>1</v>
      </c>
    </row>
    <row r="4" spans="1:12" x14ac:dyDescent="0.3">
      <c r="A4" s="1" t="s">
        <v>626</v>
      </c>
      <c r="B4" s="26" t="s">
        <v>661</v>
      </c>
      <c r="C4" s="3">
        <v>15</v>
      </c>
      <c r="D4" s="3">
        <v>56</v>
      </c>
      <c r="E4" s="3">
        <v>0</v>
      </c>
      <c r="F4" s="3">
        <v>494</v>
      </c>
      <c r="G4" s="3">
        <v>17</v>
      </c>
      <c r="H4" s="3">
        <v>29.06</v>
      </c>
      <c r="I4" s="29">
        <v>44652</v>
      </c>
      <c r="J4" s="3">
        <v>8.82</v>
      </c>
      <c r="K4" s="3">
        <v>19.760000000000002</v>
      </c>
      <c r="L4" s="3">
        <v>1</v>
      </c>
    </row>
    <row r="5" spans="1:12" x14ac:dyDescent="0.3">
      <c r="A5" s="1" t="s">
        <v>662</v>
      </c>
      <c r="B5" s="25" t="s">
        <v>634</v>
      </c>
      <c r="C5" s="2">
        <v>16</v>
      </c>
      <c r="D5" s="2">
        <v>61</v>
      </c>
      <c r="E5" s="2">
        <v>1</v>
      </c>
      <c r="F5" s="2">
        <v>421</v>
      </c>
      <c r="G5" s="2">
        <v>17</v>
      </c>
      <c r="H5" s="2">
        <v>24.76</v>
      </c>
      <c r="I5" s="28">
        <v>42430</v>
      </c>
      <c r="J5" s="2">
        <v>6.9</v>
      </c>
      <c r="K5" s="2">
        <v>21.53</v>
      </c>
      <c r="L5" s="2">
        <v>0</v>
      </c>
    </row>
    <row r="6" spans="1:12" x14ac:dyDescent="0.3">
      <c r="A6" s="1" t="s">
        <v>640</v>
      </c>
      <c r="B6" s="26" t="s">
        <v>641</v>
      </c>
      <c r="C6" s="3">
        <v>12</v>
      </c>
      <c r="D6" s="3">
        <v>36.299999999999997</v>
      </c>
      <c r="E6" s="3">
        <v>0</v>
      </c>
      <c r="F6" s="3">
        <v>291</v>
      </c>
      <c r="G6" s="3">
        <v>15</v>
      </c>
      <c r="H6" s="3">
        <v>19.399999999999999</v>
      </c>
      <c r="I6" s="29">
        <v>43922</v>
      </c>
      <c r="J6" s="3">
        <v>7.97</v>
      </c>
      <c r="K6" s="3">
        <v>14.6</v>
      </c>
      <c r="L6" s="3">
        <v>1</v>
      </c>
    </row>
    <row r="7" spans="1:12" x14ac:dyDescent="0.3">
      <c r="A7" s="1" t="s">
        <v>642</v>
      </c>
      <c r="B7" s="26" t="s">
        <v>638</v>
      </c>
      <c r="C7" s="3">
        <v>12</v>
      </c>
      <c r="D7" s="3">
        <v>44</v>
      </c>
      <c r="E7" s="3">
        <v>0</v>
      </c>
      <c r="F7" s="3">
        <v>308</v>
      </c>
      <c r="G7" s="3">
        <v>13</v>
      </c>
      <c r="H7" s="3">
        <v>23.69</v>
      </c>
      <c r="I7" s="29">
        <v>10990</v>
      </c>
      <c r="J7" s="3">
        <v>7</v>
      </c>
      <c r="K7" s="3">
        <v>20.309999999999999</v>
      </c>
      <c r="L7" s="3">
        <v>0</v>
      </c>
    </row>
    <row r="8" spans="1:12" x14ac:dyDescent="0.3">
      <c r="A8" s="1" t="s">
        <v>644</v>
      </c>
      <c r="B8" s="26" t="s">
        <v>634</v>
      </c>
      <c r="C8" s="3">
        <v>17</v>
      </c>
      <c r="D8" s="3">
        <v>52</v>
      </c>
      <c r="E8" s="3">
        <v>0</v>
      </c>
      <c r="F8" s="3">
        <v>415</v>
      </c>
      <c r="G8" s="3">
        <v>12</v>
      </c>
      <c r="H8" s="3">
        <v>34.58</v>
      </c>
      <c r="I8" s="29">
        <v>42767</v>
      </c>
      <c r="J8" s="3">
        <v>7.98</v>
      </c>
      <c r="K8" s="3">
        <v>26</v>
      </c>
      <c r="L8" s="3">
        <v>0</v>
      </c>
    </row>
    <row r="9" spans="1:12" x14ac:dyDescent="0.3">
      <c r="A9" s="1" t="s">
        <v>663</v>
      </c>
      <c r="B9" s="25" t="s">
        <v>664</v>
      </c>
      <c r="C9" s="2">
        <v>5</v>
      </c>
      <c r="D9" s="2">
        <v>17</v>
      </c>
      <c r="E9" s="2">
        <v>0</v>
      </c>
      <c r="F9" s="2">
        <v>115</v>
      </c>
      <c r="G9" s="2">
        <v>12</v>
      </c>
      <c r="H9" s="2">
        <v>9.58</v>
      </c>
      <c r="I9" s="28">
        <v>43617</v>
      </c>
      <c r="J9" s="2">
        <v>6.76</v>
      </c>
      <c r="K9" s="2">
        <v>8.5</v>
      </c>
      <c r="L9" s="2">
        <v>1</v>
      </c>
    </row>
    <row r="10" spans="1:12" x14ac:dyDescent="0.3">
      <c r="A10" s="1" t="s">
        <v>651</v>
      </c>
      <c r="B10" s="25" t="s">
        <v>641</v>
      </c>
      <c r="C10" s="2">
        <v>11</v>
      </c>
      <c r="D10" s="2">
        <v>42.4</v>
      </c>
      <c r="E10" s="2">
        <v>0</v>
      </c>
      <c r="F10" s="2">
        <v>304</v>
      </c>
      <c r="G10" s="2">
        <v>11</v>
      </c>
      <c r="H10" s="2">
        <v>27.64</v>
      </c>
      <c r="I10" s="28">
        <v>46082</v>
      </c>
      <c r="J10" s="2">
        <v>7.13</v>
      </c>
      <c r="K10" s="2">
        <v>23.27</v>
      </c>
      <c r="L10" s="2">
        <v>0</v>
      </c>
    </row>
    <row r="11" spans="1:12" x14ac:dyDescent="0.3">
      <c r="A11" s="1" t="s">
        <v>665</v>
      </c>
      <c r="B11" s="25" t="s">
        <v>630</v>
      </c>
      <c r="C11" s="2">
        <v>9</v>
      </c>
      <c r="D11" s="2">
        <v>28</v>
      </c>
      <c r="E11" s="2">
        <v>0</v>
      </c>
      <c r="F11" s="2">
        <v>258</v>
      </c>
      <c r="G11" s="2">
        <v>11</v>
      </c>
      <c r="H11" s="2">
        <v>23.45</v>
      </c>
      <c r="I11" s="30">
        <v>44504</v>
      </c>
      <c r="J11" s="2">
        <v>9.2100000000000009</v>
      </c>
      <c r="K11" s="2">
        <v>15.27</v>
      </c>
      <c r="L11" s="2">
        <v>1</v>
      </c>
    </row>
    <row r="12" spans="1:12" x14ac:dyDescent="0.3">
      <c r="A12" s="1" t="s">
        <v>645</v>
      </c>
      <c r="B12" s="25" t="s">
        <v>641</v>
      </c>
      <c r="C12" s="2">
        <v>10</v>
      </c>
      <c r="D12" s="2">
        <v>35.299999999999997</v>
      </c>
      <c r="E12" s="2">
        <v>0</v>
      </c>
      <c r="F12" s="2">
        <v>297</v>
      </c>
      <c r="G12" s="2">
        <v>10</v>
      </c>
      <c r="H12" s="2">
        <v>29.7</v>
      </c>
      <c r="I12" s="28">
        <v>46419</v>
      </c>
      <c r="J12" s="2">
        <v>8.3699999999999992</v>
      </c>
      <c r="K12" s="2">
        <v>21.3</v>
      </c>
      <c r="L12" s="2">
        <v>0</v>
      </c>
    </row>
    <row r="13" spans="1:12" x14ac:dyDescent="0.3">
      <c r="A13" s="1" t="s">
        <v>653</v>
      </c>
      <c r="B13" s="26" t="s">
        <v>629</v>
      </c>
      <c r="C13" s="3">
        <v>11</v>
      </c>
      <c r="D13" s="3">
        <v>43</v>
      </c>
      <c r="E13" s="3">
        <v>0</v>
      </c>
      <c r="F13" s="3">
        <v>329</v>
      </c>
      <c r="G13" s="3">
        <v>9</v>
      </c>
      <c r="H13" s="3">
        <v>36.56</v>
      </c>
      <c r="I13" s="29">
        <v>45352</v>
      </c>
      <c r="J13" s="3">
        <v>7.65</v>
      </c>
      <c r="K13" s="3">
        <v>28.67</v>
      </c>
      <c r="L13" s="3">
        <v>0</v>
      </c>
    </row>
    <row r="14" spans="1:12" x14ac:dyDescent="0.3">
      <c r="A14" s="1" t="s">
        <v>666</v>
      </c>
      <c r="B14" s="25" t="s">
        <v>664</v>
      </c>
      <c r="C14" s="2">
        <v>12</v>
      </c>
      <c r="D14" s="2">
        <v>33.1</v>
      </c>
      <c r="E14" s="2">
        <v>0</v>
      </c>
      <c r="F14" s="2">
        <v>326</v>
      </c>
      <c r="G14" s="2">
        <v>9</v>
      </c>
      <c r="H14" s="2">
        <v>36.22</v>
      </c>
      <c r="I14" s="28">
        <v>12479</v>
      </c>
      <c r="J14" s="2">
        <v>9.83</v>
      </c>
      <c r="K14" s="2">
        <v>22.11</v>
      </c>
      <c r="L14" s="2">
        <v>0</v>
      </c>
    </row>
    <row r="15" spans="1:12" x14ac:dyDescent="0.3">
      <c r="A15" s="1" t="s">
        <v>667</v>
      </c>
      <c r="B15" s="26" t="s">
        <v>661</v>
      </c>
      <c r="C15" s="3">
        <v>12</v>
      </c>
      <c r="D15" s="3">
        <v>18</v>
      </c>
      <c r="E15" s="3">
        <v>0</v>
      </c>
      <c r="F15" s="3">
        <v>153</v>
      </c>
      <c r="G15" s="3">
        <v>8</v>
      </c>
      <c r="H15" s="3">
        <v>19.13</v>
      </c>
      <c r="I15" s="32">
        <v>44412</v>
      </c>
      <c r="J15" s="3">
        <v>8.5</v>
      </c>
      <c r="K15" s="3">
        <v>13.5</v>
      </c>
      <c r="L15" s="3">
        <v>1</v>
      </c>
    </row>
    <row r="16" spans="1:12" ht="19.8" customHeight="1" x14ac:dyDescent="0.3">
      <c r="A16" s="1" t="s">
        <v>668</v>
      </c>
      <c r="B16" s="26" t="s">
        <v>636</v>
      </c>
      <c r="C16" s="3">
        <v>7</v>
      </c>
      <c r="D16" s="3">
        <v>23</v>
      </c>
      <c r="E16" s="3">
        <v>0</v>
      </c>
      <c r="F16" s="3">
        <v>194</v>
      </c>
      <c r="G16" s="3">
        <v>8</v>
      </c>
      <c r="H16" s="3">
        <v>24.25</v>
      </c>
      <c r="I16" s="29">
        <v>42095</v>
      </c>
      <c r="J16" s="3">
        <v>8.43</v>
      </c>
      <c r="K16" s="3">
        <v>17.25</v>
      </c>
      <c r="L16" s="3">
        <v>1</v>
      </c>
    </row>
    <row r="17" spans="1:12" x14ac:dyDescent="0.3">
      <c r="A17" s="1" t="s">
        <v>669</v>
      </c>
      <c r="B17" s="26" t="s">
        <v>638</v>
      </c>
      <c r="C17" s="3">
        <v>8</v>
      </c>
      <c r="D17" s="3">
        <v>23.1</v>
      </c>
      <c r="E17" s="3">
        <v>0</v>
      </c>
      <c r="F17" s="3">
        <v>189</v>
      </c>
      <c r="G17" s="3">
        <v>7</v>
      </c>
      <c r="H17" s="3">
        <v>27</v>
      </c>
      <c r="I17" s="29">
        <v>17227</v>
      </c>
      <c r="J17" s="3">
        <v>8.16</v>
      </c>
      <c r="K17" s="3">
        <v>19.86</v>
      </c>
      <c r="L17" s="3">
        <v>0</v>
      </c>
    </row>
    <row r="18" spans="1:12" x14ac:dyDescent="0.3">
      <c r="A18" s="1" t="s">
        <v>670</v>
      </c>
      <c r="B18" s="25" t="s">
        <v>630</v>
      </c>
      <c r="C18" s="2">
        <v>4</v>
      </c>
      <c r="D18" s="2">
        <v>14</v>
      </c>
      <c r="E18" s="2">
        <v>0</v>
      </c>
      <c r="F18" s="2">
        <v>137</v>
      </c>
      <c r="G18" s="2">
        <v>7</v>
      </c>
      <c r="H18" s="2">
        <v>19.57</v>
      </c>
      <c r="I18" s="28">
        <v>41334</v>
      </c>
      <c r="J18" s="2">
        <v>9.7899999999999991</v>
      </c>
      <c r="K18" s="2">
        <v>12</v>
      </c>
      <c r="L18" s="2">
        <v>0</v>
      </c>
    </row>
    <row r="19" spans="1:12" x14ac:dyDescent="0.3">
      <c r="A19" s="1" t="s">
        <v>671</v>
      </c>
      <c r="B19" s="26" t="s">
        <v>634</v>
      </c>
      <c r="C19" s="3">
        <v>4</v>
      </c>
      <c r="D19" s="3">
        <v>11.1</v>
      </c>
      <c r="E19" s="3">
        <v>0</v>
      </c>
      <c r="F19" s="3">
        <v>80</v>
      </c>
      <c r="G19" s="3">
        <v>5</v>
      </c>
      <c r="H19" s="3">
        <v>16</v>
      </c>
      <c r="I19" s="29">
        <v>43862</v>
      </c>
      <c r="J19" s="3">
        <v>7.16</v>
      </c>
      <c r="K19" s="3">
        <v>13.4</v>
      </c>
      <c r="L19" s="3">
        <v>0</v>
      </c>
    </row>
    <row r="20" spans="1:12" x14ac:dyDescent="0.3">
      <c r="A20" s="1" t="s">
        <v>639</v>
      </c>
      <c r="B20" s="26" t="s">
        <v>638</v>
      </c>
      <c r="C20" s="3">
        <v>4</v>
      </c>
      <c r="D20" s="3">
        <v>16</v>
      </c>
      <c r="E20" s="3">
        <v>0</v>
      </c>
      <c r="F20" s="3">
        <v>138</v>
      </c>
      <c r="G20" s="3">
        <v>5</v>
      </c>
      <c r="H20" s="3">
        <v>27.6</v>
      </c>
      <c r="I20" s="29">
        <v>45352</v>
      </c>
      <c r="J20" s="3">
        <v>8.6300000000000008</v>
      </c>
      <c r="K20" s="3">
        <v>19.2</v>
      </c>
      <c r="L20" s="3">
        <v>0</v>
      </c>
    </row>
    <row r="21" spans="1:12" x14ac:dyDescent="0.3">
      <c r="A21" s="1" t="s">
        <v>657</v>
      </c>
      <c r="B21" s="25" t="s">
        <v>641</v>
      </c>
      <c r="C21" s="2">
        <v>10</v>
      </c>
      <c r="D21" s="2">
        <v>31</v>
      </c>
      <c r="E21" s="2">
        <v>0</v>
      </c>
      <c r="F21" s="2">
        <v>243</v>
      </c>
      <c r="G21" s="2">
        <v>5</v>
      </c>
      <c r="H21" s="2">
        <v>48.6</v>
      </c>
      <c r="I21" s="28">
        <v>41640</v>
      </c>
      <c r="J21" s="2">
        <v>7.84</v>
      </c>
      <c r="K21" s="2">
        <v>37.200000000000003</v>
      </c>
      <c r="L21" s="2">
        <v>0</v>
      </c>
    </row>
    <row r="22" spans="1:12" x14ac:dyDescent="0.3">
      <c r="A22" s="1" t="s">
        <v>647</v>
      </c>
      <c r="B22" s="26" t="s">
        <v>641</v>
      </c>
      <c r="C22" s="3">
        <v>5</v>
      </c>
      <c r="D22" s="3">
        <v>16</v>
      </c>
      <c r="E22" s="3">
        <v>1</v>
      </c>
      <c r="F22" s="3">
        <v>142</v>
      </c>
      <c r="G22" s="3">
        <v>4</v>
      </c>
      <c r="H22" s="3">
        <v>35.5</v>
      </c>
      <c r="I22" s="29">
        <v>43525</v>
      </c>
      <c r="J22" s="3">
        <v>8.8800000000000008</v>
      </c>
      <c r="K22" s="3">
        <v>24</v>
      </c>
      <c r="L22" s="3">
        <v>0</v>
      </c>
    </row>
    <row r="23" spans="1:12" x14ac:dyDescent="0.3">
      <c r="A23" s="1" t="s">
        <v>672</v>
      </c>
      <c r="B23" s="25" t="s">
        <v>664</v>
      </c>
      <c r="C23" s="2">
        <v>3</v>
      </c>
      <c r="D23" s="2">
        <v>9</v>
      </c>
      <c r="E23" s="2">
        <v>0</v>
      </c>
      <c r="F23" s="2">
        <v>45</v>
      </c>
      <c r="G23" s="2">
        <v>4</v>
      </c>
      <c r="H23" s="2">
        <v>11.25</v>
      </c>
      <c r="I23" s="28">
        <v>41671</v>
      </c>
      <c r="J23" s="2">
        <v>5</v>
      </c>
      <c r="K23" s="2">
        <v>13.5</v>
      </c>
      <c r="L23" s="2">
        <v>0</v>
      </c>
    </row>
    <row r="24" spans="1:12" x14ac:dyDescent="0.3">
      <c r="A24" s="1" t="s">
        <v>637</v>
      </c>
      <c r="B24" s="26" t="s">
        <v>638</v>
      </c>
      <c r="C24" s="3">
        <v>4</v>
      </c>
      <c r="D24" s="3">
        <v>15</v>
      </c>
      <c r="E24" s="3">
        <v>0</v>
      </c>
      <c r="F24" s="3">
        <v>114</v>
      </c>
      <c r="G24" s="3">
        <v>3</v>
      </c>
      <c r="H24" s="3">
        <v>38</v>
      </c>
      <c r="I24" s="29">
        <v>45689</v>
      </c>
      <c r="J24" s="3">
        <v>7.6</v>
      </c>
      <c r="K24" s="3">
        <v>30</v>
      </c>
      <c r="L24" s="3">
        <v>0</v>
      </c>
    </row>
    <row r="25" spans="1:12" x14ac:dyDescent="0.3">
      <c r="A25" s="1" t="s">
        <v>673</v>
      </c>
      <c r="B25" s="26" t="s">
        <v>630</v>
      </c>
      <c r="C25" s="3">
        <v>4</v>
      </c>
      <c r="D25" s="3">
        <v>16</v>
      </c>
      <c r="E25" s="3">
        <v>0</v>
      </c>
      <c r="F25" s="3">
        <v>147</v>
      </c>
      <c r="G25" s="3">
        <v>3</v>
      </c>
      <c r="H25" s="3">
        <v>49</v>
      </c>
      <c r="I25" s="29">
        <v>44197</v>
      </c>
      <c r="J25" s="3">
        <v>9.19</v>
      </c>
      <c r="K25" s="3">
        <v>32</v>
      </c>
      <c r="L25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4F8E-70C7-4C51-9C66-388FBFC7DE5D}">
  <sheetPr codeName="Sheet12"/>
  <dimension ref="A1:L22"/>
  <sheetViews>
    <sheetView workbookViewId="0">
      <selection activeCell="O3" sqref="O3:P10"/>
    </sheetView>
  </sheetViews>
  <sheetFormatPr defaultRowHeight="14.4" x14ac:dyDescent="0.3"/>
  <cols>
    <col min="1" max="1" width="16.77734375" bestFit="1" customWidth="1"/>
  </cols>
  <sheetData>
    <row r="1" spans="1:12" s="23" customFormat="1" x14ac:dyDescent="0.3">
      <c r="A1" s="24" t="s">
        <v>0</v>
      </c>
      <c r="B1" s="24" t="s">
        <v>367</v>
      </c>
      <c r="C1" s="31" t="s">
        <v>619</v>
      </c>
      <c r="D1" s="31" t="s">
        <v>620</v>
      </c>
      <c r="E1" s="31" t="s">
        <v>621</v>
      </c>
      <c r="F1" s="31" t="s">
        <v>4</v>
      </c>
      <c r="G1" s="31" t="s">
        <v>622</v>
      </c>
      <c r="H1" s="31" t="s">
        <v>8</v>
      </c>
      <c r="I1" s="31" t="s">
        <v>623</v>
      </c>
      <c r="J1" s="31" t="s">
        <v>624</v>
      </c>
      <c r="K1" s="31" t="s">
        <v>9</v>
      </c>
      <c r="L1" s="31" t="s">
        <v>625</v>
      </c>
    </row>
    <row r="2" spans="1:12" x14ac:dyDescent="0.3">
      <c r="A2" s="1" t="s">
        <v>633</v>
      </c>
      <c r="B2" s="26" t="s">
        <v>629</v>
      </c>
      <c r="C2" s="3">
        <v>14</v>
      </c>
      <c r="D2" s="3">
        <v>54</v>
      </c>
      <c r="E2" s="3">
        <v>0</v>
      </c>
      <c r="F2" s="3">
        <v>507</v>
      </c>
      <c r="G2" s="3">
        <v>19</v>
      </c>
      <c r="H2" s="3">
        <v>26.68</v>
      </c>
      <c r="I2" s="29">
        <v>45352</v>
      </c>
      <c r="J2" s="3">
        <v>9.39</v>
      </c>
      <c r="K2" s="3">
        <v>17.05</v>
      </c>
      <c r="L2" s="3">
        <v>0</v>
      </c>
    </row>
    <row r="3" spans="1:12" x14ac:dyDescent="0.3">
      <c r="A3" s="1" t="s">
        <v>639</v>
      </c>
      <c r="B3" s="25" t="s">
        <v>664</v>
      </c>
      <c r="C3" s="2">
        <v>12</v>
      </c>
      <c r="D3" s="2">
        <v>47</v>
      </c>
      <c r="E3" s="2">
        <v>0</v>
      </c>
      <c r="F3" s="2">
        <v>369</v>
      </c>
      <c r="G3" s="2">
        <v>18</v>
      </c>
      <c r="H3" s="2">
        <v>20.5</v>
      </c>
      <c r="I3" s="28">
        <v>43160</v>
      </c>
      <c r="J3" s="2">
        <v>7.85</v>
      </c>
      <c r="K3" s="2">
        <v>15.67</v>
      </c>
      <c r="L3" s="2">
        <v>0</v>
      </c>
    </row>
    <row r="4" spans="1:12" x14ac:dyDescent="0.3">
      <c r="A4" s="1" t="s">
        <v>674</v>
      </c>
      <c r="B4" s="26" t="s">
        <v>641</v>
      </c>
      <c r="C4" s="3">
        <v>13</v>
      </c>
      <c r="D4" s="3">
        <v>44</v>
      </c>
      <c r="E4" s="3">
        <v>0</v>
      </c>
      <c r="F4" s="3">
        <v>386</v>
      </c>
      <c r="G4" s="3">
        <v>17</v>
      </c>
      <c r="H4" s="3">
        <v>22.71</v>
      </c>
      <c r="I4" s="32">
        <v>44350</v>
      </c>
      <c r="J4" s="3">
        <v>8.77</v>
      </c>
      <c r="K4" s="3">
        <v>15.53</v>
      </c>
      <c r="L4" s="3">
        <v>0</v>
      </c>
    </row>
    <row r="5" spans="1:12" x14ac:dyDescent="0.3">
      <c r="A5" s="1" t="s">
        <v>675</v>
      </c>
      <c r="B5" s="25" t="s">
        <v>634</v>
      </c>
      <c r="C5" s="2">
        <v>14</v>
      </c>
      <c r="D5" s="2">
        <v>54</v>
      </c>
      <c r="E5" s="2">
        <v>0</v>
      </c>
      <c r="F5" s="2">
        <v>358</v>
      </c>
      <c r="G5" s="2">
        <v>17</v>
      </c>
      <c r="H5" s="2">
        <v>21.06</v>
      </c>
      <c r="I5" s="28">
        <v>43525</v>
      </c>
      <c r="J5" s="2">
        <v>6.63</v>
      </c>
      <c r="K5" s="2">
        <v>19.059999999999999</v>
      </c>
      <c r="L5" s="2">
        <v>0</v>
      </c>
    </row>
    <row r="6" spans="1:12" x14ac:dyDescent="0.3">
      <c r="A6" s="1" t="s">
        <v>637</v>
      </c>
      <c r="B6" s="26" t="s">
        <v>641</v>
      </c>
      <c r="C6" s="3">
        <v>8</v>
      </c>
      <c r="D6" s="3">
        <v>28.2</v>
      </c>
      <c r="E6" s="3">
        <v>0</v>
      </c>
      <c r="F6" s="3">
        <v>228</v>
      </c>
      <c r="G6" s="3">
        <v>15</v>
      </c>
      <c r="H6" s="3">
        <v>15.2</v>
      </c>
      <c r="I6" s="29">
        <v>43891</v>
      </c>
      <c r="J6" s="3">
        <v>8.0500000000000007</v>
      </c>
      <c r="K6" s="3">
        <v>11.33</v>
      </c>
      <c r="L6" s="3">
        <v>0</v>
      </c>
    </row>
    <row r="7" spans="1:12" x14ac:dyDescent="0.3">
      <c r="A7" s="1" t="s">
        <v>676</v>
      </c>
      <c r="B7" s="26" t="s">
        <v>638</v>
      </c>
      <c r="C7" s="3">
        <v>12</v>
      </c>
      <c r="D7" s="3">
        <v>46.1</v>
      </c>
      <c r="E7" s="3">
        <v>1</v>
      </c>
      <c r="F7" s="3">
        <v>373</v>
      </c>
      <c r="G7" s="3">
        <v>15</v>
      </c>
      <c r="H7" s="3">
        <v>24.87</v>
      </c>
      <c r="I7" s="29">
        <v>43862</v>
      </c>
      <c r="J7" s="3">
        <v>8.08</v>
      </c>
      <c r="K7" s="3">
        <v>18.47</v>
      </c>
      <c r="L7" s="3">
        <v>0</v>
      </c>
    </row>
    <row r="8" spans="1:12" x14ac:dyDescent="0.3">
      <c r="A8" s="1" t="s">
        <v>677</v>
      </c>
      <c r="B8" s="26" t="s">
        <v>661</v>
      </c>
      <c r="C8" s="3">
        <v>6</v>
      </c>
      <c r="D8" s="3">
        <v>21</v>
      </c>
      <c r="E8" s="3">
        <v>0</v>
      </c>
      <c r="F8" s="3">
        <v>141</v>
      </c>
      <c r="G8" s="3">
        <v>12</v>
      </c>
      <c r="H8" s="3">
        <v>11.75</v>
      </c>
      <c r="I8" s="29">
        <v>42856</v>
      </c>
      <c r="J8" s="3">
        <v>6.71</v>
      </c>
      <c r="K8" s="3">
        <v>10.5</v>
      </c>
      <c r="L8" s="3">
        <v>1</v>
      </c>
    </row>
    <row r="9" spans="1:12" x14ac:dyDescent="0.3">
      <c r="A9" s="1" t="s">
        <v>642</v>
      </c>
      <c r="B9" s="25" t="s">
        <v>638</v>
      </c>
      <c r="C9" s="2">
        <v>9</v>
      </c>
      <c r="D9" s="2">
        <v>31</v>
      </c>
      <c r="E9" s="2">
        <v>0</v>
      </c>
      <c r="F9" s="2">
        <v>240</v>
      </c>
      <c r="G9" s="2">
        <v>12</v>
      </c>
      <c r="H9" s="2">
        <v>20</v>
      </c>
      <c r="I9" s="28">
        <v>46113</v>
      </c>
      <c r="J9" s="2">
        <v>7.74</v>
      </c>
      <c r="K9" s="2">
        <v>15.5</v>
      </c>
      <c r="L9" s="2">
        <v>1</v>
      </c>
    </row>
    <row r="10" spans="1:12" x14ac:dyDescent="0.3">
      <c r="A10" s="1" t="s">
        <v>678</v>
      </c>
      <c r="B10" s="26" t="s">
        <v>664</v>
      </c>
      <c r="C10" s="3">
        <v>12</v>
      </c>
      <c r="D10" s="3">
        <v>44</v>
      </c>
      <c r="E10" s="3">
        <v>1</v>
      </c>
      <c r="F10" s="3">
        <v>316</v>
      </c>
      <c r="G10" s="3">
        <v>12</v>
      </c>
      <c r="H10" s="3">
        <v>26.33</v>
      </c>
      <c r="I10" s="29">
        <v>43160</v>
      </c>
      <c r="J10" s="3">
        <v>7.18</v>
      </c>
      <c r="K10" s="3">
        <v>22</v>
      </c>
      <c r="L10" s="3">
        <v>0</v>
      </c>
    </row>
    <row r="11" spans="1:12" x14ac:dyDescent="0.3">
      <c r="A11" s="1" t="s">
        <v>680</v>
      </c>
      <c r="B11" s="25" t="s">
        <v>664</v>
      </c>
      <c r="C11" s="2">
        <v>13</v>
      </c>
      <c r="D11" s="2">
        <v>40</v>
      </c>
      <c r="E11" s="2">
        <v>0</v>
      </c>
      <c r="F11" s="2">
        <v>298</v>
      </c>
      <c r="G11" s="2">
        <v>11</v>
      </c>
      <c r="H11" s="2">
        <v>27.09</v>
      </c>
      <c r="I11" s="30">
        <v>44471</v>
      </c>
      <c r="J11" s="2">
        <v>7.45</v>
      </c>
      <c r="K11" s="2">
        <v>21.82</v>
      </c>
      <c r="L11" s="2">
        <v>0</v>
      </c>
    </row>
    <row r="12" spans="1:12" x14ac:dyDescent="0.3">
      <c r="A12" s="1" t="s">
        <v>628</v>
      </c>
      <c r="B12" s="26" t="s">
        <v>629</v>
      </c>
      <c r="C12" s="3">
        <v>12</v>
      </c>
      <c r="D12" s="3">
        <v>44.5</v>
      </c>
      <c r="E12" s="3">
        <v>0</v>
      </c>
      <c r="F12" s="3">
        <v>381</v>
      </c>
      <c r="G12" s="3">
        <v>11</v>
      </c>
      <c r="H12" s="3">
        <v>34.64</v>
      </c>
      <c r="I12" s="32">
        <v>44318</v>
      </c>
      <c r="J12" s="3">
        <v>8.5</v>
      </c>
      <c r="K12" s="3">
        <v>24.45</v>
      </c>
      <c r="L12" s="3">
        <v>0</v>
      </c>
    </row>
    <row r="13" spans="1:12" x14ac:dyDescent="0.3">
      <c r="A13" s="1" t="s">
        <v>651</v>
      </c>
      <c r="B13" s="26" t="s">
        <v>641</v>
      </c>
      <c r="C13" s="3">
        <v>16</v>
      </c>
      <c r="D13" s="3">
        <v>59</v>
      </c>
      <c r="E13" s="3">
        <v>0</v>
      </c>
      <c r="F13" s="3">
        <v>412</v>
      </c>
      <c r="G13" s="3">
        <v>10</v>
      </c>
      <c r="H13" s="3">
        <v>41.2</v>
      </c>
      <c r="I13" s="29">
        <v>47150</v>
      </c>
      <c r="J13" s="3">
        <v>6.98</v>
      </c>
      <c r="K13" s="3">
        <v>35.4</v>
      </c>
      <c r="L13" s="3">
        <v>0</v>
      </c>
    </row>
    <row r="14" spans="1:12" x14ac:dyDescent="0.3">
      <c r="A14" s="1" t="s">
        <v>681</v>
      </c>
      <c r="B14" s="25" t="s">
        <v>630</v>
      </c>
      <c r="C14" s="2">
        <v>7</v>
      </c>
      <c r="D14" s="2">
        <v>25</v>
      </c>
      <c r="E14" s="2">
        <v>1</v>
      </c>
      <c r="F14" s="2">
        <v>188</v>
      </c>
      <c r="G14" s="2">
        <v>9</v>
      </c>
      <c r="H14" s="2">
        <v>20.89</v>
      </c>
      <c r="I14" s="30">
        <v>44443</v>
      </c>
      <c r="J14" s="2">
        <v>7.52</v>
      </c>
      <c r="K14" s="2">
        <v>16.670000000000002</v>
      </c>
      <c r="L14" s="2">
        <v>1</v>
      </c>
    </row>
    <row r="15" spans="1:12" x14ac:dyDescent="0.3">
      <c r="A15" s="1" t="s">
        <v>648</v>
      </c>
      <c r="B15" s="25" t="s">
        <v>629</v>
      </c>
      <c r="C15" s="2">
        <v>5</v>
      </c>
      <c r="D15" s="2">
        <v>20</v>
      </c>
      <c r="E15" s="2">
        <v>1</v>
      </c>
      <c r="F15" s="2">
        <v>141</v>
      </c>
      <c r="G15" s="2">
        <v>7</v>
      </c>
      <c r="H15" s="2">
        <v>20.14</v>
      </c>
      <c r="I15" s="28">
        <v>46082</v>
      </c>
      <c r="J15" s="2">
        <v>7.05</v>
      </c>
      <c r="K15" s="2">
        <v>17.14</v>
      </c>
      <c r="L15" s="2">
        <v>0</v>
      </c>
    </row>
    <row r="16" spans="1:12" x14ac:dyDescent="0.3">
      <c r="A16" s="1" t="s">
        <v>682</v>
      </c>
      <c r="B16" s="26" t="s">
        <v>636</v>
      </c>
      <c r="C16" s="3">
        <v>14</v>
      </c>
      <c r="D16" s="3">
        <v>19</v>
      </c>
      <c r="E16" s="3">
        <v>0</v>
      </c>
      <c r="F16" s="3">
        <v>125</v>
      </c>
      <c r="G16" s="3">
        <v>7</v>
      </c>
      <c r="H16" s="3">
        <v>17.86</v>
      </c>
      <c r="I16" s="29">
        <v>42036</v>
      </c>
      <c r="J16" s="3">
        <v>6.58</v>
      </c>
      <c r="K16" s="3">
        <v>16.29</v>
      </c>
      <c r="L16" s="3">
        <v>0</v>
      </c>
    </row>
    <row r="17" spans="1:12" x14ac:dyDescent="0.3">
      <c r="A17" s="1" t="s">
        <v>663</v>
      </c>
      <c r="B17" s="26" t="s">
        <v>664</v>
      </c>
      <c r="C17" s="3">
        <v>6</v>
      </c>
      <c r="D17" s="3">
        <v>19.5</v>
      </c>
      <c r="E17" s="3">
        <v>0</v>
      </c>
      <c r="F17" s="3">
        <v>163</v>
      </c>
      <c r="G17" s="3">
        <v>7</v>
      </c>
      <c r="H17" s="3">
        <v>23.29</v>
      </c>
      <c r="I17" s="29">
        <v>44593</v>
      </c>
      <c r="J17" s="3">
        <v>8.2200000000000006</v>
      </c>
      <c r="K17" s="3">
        <v>17</v>
      </c>
      <c r="L17" s="3">
        <v>0</v>
      </c>
    </row>
    <row r="18" spans="1:12" x14ac:dyDescent="0.3">
      <c r="A18" s="1" t="s">
        <v>683</v>
      </c>
      <c r="B18" s="26" t="s">
        <v>638</v>
      </c>
      <c r="C18" s="3">
        <v>6</v>
      </c>
      <c r="D18" s="3">
        <v>21.2</v>
      </c>
      <c r="E18" s="3">
        <v>0</v>
      </c>
      <c r="F18" s="3">
        <v>188</v>
      </c>
      <c r="G18" s="3">
        <v>6</v>
      </c>
      <c r="H18" s="3">
        <v>31.33</v>
      </c>
      <c r="I18" s="29">
        <v>43862</v>
      </c>
      <c r="J18" s="3">
        <v>8.81</v>
      </c>
      <c r="K18" s="3">
        <v>21.33</v>
      </c>
      <c r="L18" s="3">
        <v>0</v>
      </c>
    </row>
    <row r="19" spans="1:12" x14ac:dyDescent="0.3">
      <c r="A19" s="1" t="s">
        <v>650</v>
      </c>
      <c r="B19" s="26" t="s">
        <v>661</v>
      </c>
      <c r="C19" s="3">
        <v>8</v>
      </c>
      <c r="D19" s="3">
        <v>26.2</v>
      </c>
      <c r="E19" s="3">
        <v>0</v>
      </c>
      <c r="F19" s="3">
        <v>258</v>
      </c>
      <c r="G19" s="3">
        <v>6</v>
      </c>
      <c r="H19" s="3">
        <v>43</v>
      </c>
      <c r="I19" s="29">
        <v>12451</v>
      </c>
      <c r="J19" s="3">
        <v>9.8000000000000007</v>
      </c>
      <c r="K19" s="3">
        <v>26.33</v>
      </c>
      <c r="L19" s="3">
        <v>0</v>
      </c>
    </row>
    <row r="20" spans="1:12" x14ac:dyDescent="0.3">
      <c r="A20" s="1" t="s">
        <v>646</v>
      </c>
      <c r="B20" s="26" t="s">
        <v>641</v>
      </c>
      <c r="C20" s="3">
        <v>6</v>
      </c>
      <c r="D20" s="3">
        <v>23.5</v>
      </c>
      <c r="E20" s="3">
        <v>0</v>
      </c>
      <c r="F20" s="3">
        <v>216</v>
      </c>
      <c r="G20" s="3">
        <v>5</v>
      </c>
      <c r="H20" s="3">
        <v>43.2</v>
      </c>
      <c r="I20" s="29">
        <v>10990</v>
      </c>
      <c r="J20" s="3">
        <v>9.06</v>
      </c>
      <c r="K20" s="3">
        <v>28.6</v>
      </c>
      <c r="L20" s="3">
        <v>0</v>
      </c>
    </row>
    <row r="21" spans="1:12" x14ac:dyDescent="0.3">
      <c r="A21" s="1" t="s">
        <v>654</v>
      </c>
      <c r="B21" s="25" t="s">
        <v>630</v>
      </c>
      <c r="C21" s="2">
        <v>8</v>
      </c>
      <c r="D21" s="2">
        <v>26.5</v>
      </c>
      <c r="E21" s="2">
        <v>0</v>
      </c>
      <c r="F21" s="2">
        <v>245</v>
      </c>
      <c r="G21" s="2">
        <v>5</v>
      </c>
      <c r="H21" s="2">
        <v>49</v>
      </c>
      <c r="I21" s="28">
        <v>42370</v>
      </c>
      <c r="J21" s="2">
        <v>9.1300000000000008</v>
      </c>
      <c r="K21" s="2">
        <v>32.200000000000003</v>
      </c>
      <c r="L21" s="2">
        <v>0</v>
      </c>
    </row>
    <row r="22" spans="1:12" x14ac:dyDescent="0.3">
      <c r="A22" s="1" t="s">
        <v>684</v>
      </c>
      <c r="B22" s="26" t="s">
        <v>630</v>
      </c>
      <c r="C22" s="3">
        <v>5</v>
      </c>
      <c r="D22" s="3">
        <v>17.5</v>
      </c>
      <c r="E22" s="3">
        <v>0</v>
      </c>
      <c r="F22" s="3">
        <v>153</v>
      </c>
      <c r="G22" s="3">
        <v>5</v>
      </c>
      <c r="H22" s="3">
        <v>30.6</v>
      </c>
      <c r="I22" s="29">
        <v>11355</v>
      </c>
      <c r="J22" s="3">
        <v>8.58</v>
      </c>
      <c r="K22" s="3">
        <v>21.4</v>
      </c>
      <c r="L22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CABD-72AF-4E26-A708-EDED9D01CC99}">
  <sheetPr codeName="Sheet13"/>
  <dimension ref="A1:L28"/>
  <sheetViews>
    <sheetView workbookViewId="0">
      <selection activeCell="R10" sqref="R10"/>
    </sheetView>
  </sheetViews>
  <sheetFormatPr defaultRowHeight="14.4" x14ac:dyDescent="0.3"/>
  <cols>
    <col min="1" max="1" width="16.88671875" bestFit="1" customWidth="1"/>
  </cols>
  <sheetData>
    <row r="1" spans="1:12" s="23" customFormat="1" x14ac:dyDescent="0.3">
      <c r="A1" s="24" t="s">
        <v>0</v>
      </c>
      <c r="B1" s="24" t="s">
        <v>367</v>
      </c>
      <c r="C1" s="31" t="s">
        <v>619</v>
      </c>
      <c r="D1" s="31" t="s">
        <v>620</v>
      </c>
      <c r="E1" s="31" t="s">
        <v>621</v>
      </c>
      <c r="F1" s="31" t="s">
        <v>4</v>
      </c>
      <c r="G1" s="31" t="s">
        <v>622</v>
      </c>
      <c r="H1" s="31" t="s">
        <v>8</v>
      </c>
      <c r="I1" s="31" t="s">
        <v>623</v>
      </c>
      <c r="J1" s="31" t="s">
        <v>624</v>
      </c>
      <c r="K1" s="31" t="s">
        <v>9</v>
      </c>
      <c r="L1" s="31" t="s">
        <v>625</v>
      </c>
    </row>
    <row r="2" spans="1:12" x14ac:dyDescent="0.3">
      <c r="A2" s="1" t="s">
        <v>677</v>
      </c>
      <c r="B2" s="25" t="s">
        <v>636</v>
      </c>
      <c r="C2" s="2">
        <v>14</v>
      </c>
      <c r="D2" s="2">
        <v>56</v>
      </c>
      <c r="E2" s="2">
        <v>0</v>
      </c>
      <c r="F2" s="2">
        <v>448</v>
      </c>
      <c r="G2" s="2">
        <v>24</v>
      </c>
      <c r="H2" s="2">
        <v>18.670000000000002</v>
      </c>
      <c r="I2" s="28">
        <v>42461</v>
      </c>
      <c r="J2" s="2">
        <v>8</v>
      </c>
      <c r="K2" s="2">
        <v>14</v>
      </c>
      <c r="L2" s="2">
        <v>3</v>
      </c>
    </row>
    <row r="3" spans="1:12" x14ac:dyDescent="0.3">
      <c r="A3" s="1" t="s">
        <v>675</v>
      </c>
      <c r="B3" s="26" t="s">
        <v>634</v>
      </c>
      <c r="C3" s="3">
        <v>17</v>
      </c>
      <c r="D3" s="3">
        <v>68</v>
      </c>
      <c r="E3" s="3">
        <v>2</v>
      </c>
      <c r="F3" s="3">
        <v>458</v>
      </c>
      <c r="G3" s="3">
        <v>21</v>
      </c>
      <c r="H3" s="3">
        <v>21.81</v>
      </c>
      <c r="I3" s="29">
        <v>43525</v>
      </c>
      <c r="J3" s="3">
        <v>6.74</v>
      </c>
      <c r="K3" s="3">
        <v>19.43</v>
      </c>
      <c r="L3" s="3">
        <v>0</v>
      </c>
    </row>
    <row r="4" spans="1:12" x14ac:dyDescent="0.3">
      <c r="A4" s="1" t="s">
        <v>646</v>
      </c>
      <c r="B4" s="25" t="s">
        <v>638</v>
      </c>
      <c r="C4" s="2">
        <v>14</v>
      </c>
      <c r="D4" s="2">
        <v>52.4</v>
      </c>
      <c r="E4" s="2">
        <v>1</v>
      </c>
      <c r="F4" s="2">
        <v>466</v>
      </c>
      <c r="G4" s="2">
        <v>18</v>
      </c>
      <c r="H4" s="2">
        <v>25.89</v>
      </c>
      <c r="I4" s="28">
        <v>43862</v>
      </c>
      <c r="J4" s="2">
        <v>8.85</v>
      </c>
      <c r="K4" s="2">
        <v>17.559999999999999</v>
      </c>
      <c r="L4" s="2">
        <v>0</v>
      </c>
    </row>
    <row r="5" spans="1:12" x14ac:dyDescent="0.3">
      <c r="A5" s="1" t="s">
        <v>651</v>
      </c>
      <c r="B5" s="25" t="s">
        <v>641</v>
      </c>
      <c r="C5" s="2">
        <v>16</v>
      </c>
      <c r="D5" s="2">
        <v>61</v>
      </c>
      <c r="E5" s="2">
        <v>0</v>
      </c>
      <c r="F5" s="2">
        <v>467</v>
      </c>
      <c r="G5" s="2">
        <v>17</v>
      </c>
      <c r="H5" s="2">
        <v>27.47</v>
      </c>
      <c r="I5" s="28">
        <v>43160</v>
      </c>
      <c r="J5" s="2">
        <v>7.66</v>
      </c>
      <c r="K5" s="2">
        <v>21.53</v>
      </c>
      <c r="L5" s="2">
        <v>0</v>
      </c>
    </row>
    <row r="6" spans="1:12" x14ac:dyDescent="0.3">
      <c r="A6" s="1" t="s">
        <v>685</v>
      </c>
      <c r="B6" s="26" t="s">
        <v>643</v>
      </c>
      <c r="C6" s="3">
        <v>10</v>
      </c>
      <c r="D6" s="3">
        <v>38.5</v>
      </c>
      <c r="E6" s="3">
        <v>0</v>
      </c>
      <c r="F6" s="3">
        <v>325</v>
      </c>
      <c r="G6" s="3">
        <v>15</v>
      </c>
      <c r="H6" s="3">
        <v>21.67</v>
      </c>
      <c r="I6" s="29">
        <v>44621</v>
      </c>
      <c r="J6" s="3">
        <v>8.3699999999999992</v>
      </c>
      <c r="K6" s="3">
        <v>15.53</v>
      </c>
      <c r="L6" s="3">
        <v>0</v>
      </c>
    </row>
    <row r="7" spans="1:12" x14ac:dyDescent="0.3">
      <c r="A7" s="1" t="s">
        <v>686</v>
      </c>
      <c r="B7" s="25" t="s">
        <v>636</v>
      </c>
      <c r="C7" s="2">
        <v>11</v>
      </c>
      <c r="D7" s="2">
        <v>41.2</v>
      </c>
      <c r="E7" s="2">
        <v>0</v>
      </c>
      <c r="F7" s="2">
        <v>289</v>
      </c>
      <c r="G7" s="2">
        <v>14</v>
      </c>
      <c r="H7" s="2">
        <v>20.64</v>
      </c>
      <c r="I7" s="28">
        <v>46447</v>
      </c>
      <c r="J7" s="2">
        <v>6.99</v>
      </c>
      <c r="K7" s="2">
        <v>17.71</v>
      </c>
      <c r="L7" s="2">
        <v>0</v>
      </c>
    </row>
    <row r="8" spans="1:12" x14ac:dyDescent="0.3">
      <c r="A8" s="1" t="s">
        <v>633</v>
      </c>
      <c r="B8" s="26" t="s">
        <v>629</v>
      </c>
      <c r="C8" s="3">
        <v>11</v>
      </c>
      <c r="D8" s="3">
        <v>40</v>
      </c>
      <c r="E8" s="3">
        <v>0</v>
      </c>
      <c r="F8" s="3">
        <v>332</v>
      </c>
      <c r="G8" s="3">
        <v>14</v>
      </c>
      <c r="H8" s="3">
        <v>23.71</v>
      </c>
      <c r="I8" s="29">
        <v>44593</v>
      </c>
      <c r="J8" s="3">
        <v>8.3000000000000007</v>
      </c>
      <c r="K8" s="3">
        <v>17.14</v>
      </c>
      <c r="L8" s="3">
        <v>0</v>
      </c>
    </row>
    <row r="9" spans="1:12" x14ac:dyDescent="0.3">
      <c r="A9" s="1" t="s">
        <v>626</v>
      </c>
      <c r="B9" s="25" t="s">
        <v>627</v>
      </c>
      <c r="C9" s="2">
        <v>16</v>
      </c>
      <c r="D9" s="2">
        <v>53.3</v>
      </c>
      <c r="E9" s="2">
        <v>1</v>
      </c>
      <c r="F9" s="2">
        <v>533</v>
      </c>
      <c r="G9" s="2">
        <v>14</v>
      </c>
      <c r="H9" s="2">
        <v>38.07</v>
      </c>
      <c r="I9" s="28">
        <v>42401</v>
      </c>
      <c r="J9" s="2">
        <v>9.9600000000000009</v>
      </c>
      <c r="K9" s="2">
        <v>22.93</v>
      </c>
      <c r="L9" s="2">
        <v>0</v>
      </c>
    </row>
    <row r="10" spans="1:12" x14ac:dyDescent="0.3">
      <c r="A10" s="1" t="s">
        <v>657</v>
      </c>
      <c r="B10" s="25" t="s">
        <v>634</v>
      </c>
      <c r="C10" s="2">
        <v>17</v>
      </c>
      <c r="D10" s="2">
        <v>57</v>
      </c>
      <c r="E10" s="2">
        <v>0</v>
      </c>
      <c r="F10" s="2">
        <v>456</v>
      </c>
      <c r="G10" s="2">
        <v>14</v>
      </c>
      <c r="H10" s="2">
        <v>32.57</v>
      </c>
      <c r="I10" s="28">
        <v>43132</v>
      </c>
      <c r="J10" s="2">
        <v>8</v>
      </c>
      <c r="K10" s="2">
        <v>24.43</v>
      </c>
      <c r="L10" s="2">
        <v>0</v>
      </c>
    </row>
    <row r="11" spans="1:12" x14ac:dyDescent="0.3">
      <c r="A11" s="1" t="s">
        <v>640</v>
      </c>
      <c r="B11" s="26" t="s">
        <v>641</v>
      </c>
      <c r="C11" s="3">
        <v>16</v>
      </c>
      <c r="D11" s="3">
        <v>37.5</v>
      </c>
      <c r="E11" s="3">
        <v>0</v>
      </c>
      <c r="F11" s="3">
        <v>355</v>
      </c>
      <c r="G11" s="3">
        <v>13</v>
      </c>
      <c r="H11" s="3">
        <v>27.31</v>
      </c>
      <c r="I11" s="29">
        <v>11383</v>
      </c>
      <c r="J11" s="3">
        <v>9.3800000000000008</v>
      </c>
      <c r="K11" s="3">
        <v>17.46</v>
      </c>
      <c r="L11" s="3">
        <v>0</v>
      </c>
    </row>
    <row r="12" spans="1:12" x14ac:dyDescent="0.3">
      <c r="A12" s="1" t="s">
        <v>687</v>
      </c>
      <c r="B12" s="25" t="s">
        <v>627</v>
      </c>
      <c r="C12" s="2">
        <v>7</v>
      </c>
      <c r="D12" s="2">
        <v>26</v>
      </c>
      <c r="E12" s="2">
        <v>2</v>
      </c>
      <c r="F12" s="2">
        <v>156</v>
      </c>
      <c r="G12" s="2">
        <v>11</v>
      </c>
      <c r="H12" s="2">
        <v>14.18</v>
      </c>
      <c r="I12" s="30">
        <v>44473</v>
      </c>
      <c r="J12" s="2">
        <v>6</v>
      </c>
      <c r="K12" s="2">
        <v>14.18</v>
      </c>
      <c r="L12" s="2">
        <v>1</v>
      </c>
    </row>
    <row r="13" spans="1:12" x14ac:dyDescent="0.3">
      <c r="A13" s="1" t="s">
        <v>688</v>
      </c>
      <c r="B13" s="26" t="s">
        <v>643</v>
      </c>
      <c r="C13" s="3">
        <v>7</v>
      </c>
      <c r="D13" s="3">
        <v>20.5</v>
      </c>
      <c r="E13" s="3">
        <v>2</v>
      </c>
      <c r="F13" s="3">
        <v>211</v>
      </c>
      <c r="G13" s="3">
        <v>9</v>
      </c>
      <c r="H13" s="3">
        <v>23.44</v>
      </c>
      <c r="I13" s="29">
        <v>42036</v>
      </c>
      <c r="J13" s="3">
        <v>10.130000000000001</v>
      </c>
      <c r="K13" s="3">
        <v>13.89</v>
      </c>
      <c r="L13" s="3">
        <v>0</v>
      </c>
    </row>
    <row r="14" spans="1:12" x14ac:dyDescent="0.3">
      <c r="A14" s="1" t="s">
        <v>674</v>
      </c>
      <c r="B14" s="25" t="s">
        <v>630</v>
      </c>
      <c r="C14" s="2">
        <v>5</v>
      </c>
      <c r="D14" s="2">
        <v>18.2</v>
      </c>
      <c r="E14" s="2">
        <v>0</v>
      </c>
      <c r="F14" s="2">
        <v>190</v>
      </c>
      <c r="G14" s="2">
        <v>8</v>
      </c>
      <c r="H14" s="2">
        <v>23.75</v>
      </c>
      <c r="I14" s="28">
        <v>13210</v>
      </c>
      <c r="J14" s="2">
        <v>10.36</v>
      </c>
      <c r="K14" s="2">
        <v>13.75</v>
      </c>
      <c r="L14" s="2">
        <v>0</v>
      </c>
    </row>
    <row r="15" spans="1:12" x14ac:dyDescent="0.3">
      <c r="A15" s="1" t="s">
        <v>678</v>
      </c>
      <c r="B15" s="26" t="s">
        <v>643</v>
      </c>
      <c r="C15" s="3">
        <v>13</v>
      </c>
      <c r="D15" s="3">
        <v>37</v>
      </c>
      <c r="E15" s="3">
        <v>1</v>
      </c>
      <c r="F15" s="3">
        <v>303</v>
      </c>
      <c r="G15" s="3">
        <v>8</v>
      </c>
      <c r="H15" s="3">
        <v>37.880000000000003</v>
      </c>
      <c r="I15" s="29">
        <v>42064</v>
      </c>
      <c r="J15" s="3">
        <v>8.19</v>
      </c>
      <c r="K15" s="3">
        <v>27.75</v>
      </c>
      <c r="L15" s="3">
        <v>0</v>
      </c>
    </row>
    <row r="16" spans="1:12" x14ac:dyDescent="0.3">
      <c r="A16" s="1" t="s">
        <v>632</v>
      </c>
      <c r="B16" s="25" t="s">
        <v>627</v>
      </c>
      <c r="C16" s="2">
        <v>13</v>
      </c>
      <c r="D16" s="2">
        <v>31.5</v>
      </c>
      <c r="E16" s="2">
        <v>0</v>
      </c>
      <c r="F16" s="2">
        <v>270</v>
      </c>
      <c r="G16" s="2">
        <v>7</v>
      </c>
      <c r="H16" s="2">
        <v>38.57</v>
      </c>
      <c r="I16" s="28">
        <v>44593</v>
      </c>
      <c r="J16" s="2">
        <v>8.48</v>
      </c>
      <c r="K16" s="2">
        <v>27.29</v>
      </c>
      <c r="L16" s="2">
        <v>0</v>
      </c>
    </row>
    <row r="17" spans="1:12" x14ac:dyDescent="0.3">
      <c r="A17" s="1" t="s">
        <v>662</v>
      </c>
      <c r="B17" s="26" t="s">
        <v>629</v>
      </c>
      <c r="C17" s="3">
        <v>7</v>
      </c>
      <c r="D17" s="3">
        <v>27.3</v>
      </c>
      <c r="E17" s="3">
        <v>0</v>
      </c>
      <c r="F17" s="3">
        <v>230</v>
      </c>
      <c r="G17" s="3">
        <v>7</v>
      </c>
      <c r="H17" s="3">
        <v>32.86</v>
      </c>
      <c r="I17" s="29">
        <v>45352</v>
      </c>
      <c r="J17" s="3">
        <v>8.36</v>
      </c>
      <c r="K17" s="3">
        <v>23.57</v>
      </c>
      <c r="L17" s="3">
        <v>0</v>
      </c>
    </row>
    <row r="18" spans="1:12" x14ac:dyDescent="0.3">
      <c r="A18" s="1" t="s">
        <v>654</v>
      </c>
      <c r="B18" s="26" t="s">
        <v>627</v>
      </c>
      <c r="C18" s="3">
        <v>15</v>
      </c>
      <c r="D18" s="3">
        <v>28</v>
      </c>
      <c r="E18" s="3">
        <v>0</v>
      </c>
      <c r="F18" s="3">
        <v>251</v>
      </c>
      <c r="G18" s="3">
        <v>6</v>
      </c>
      <c r="H18" s="3">
        <v>41.83</v>
      </c>
      <c r="I18" s="29">
        <v>47150</v>
      </c>
      <c r="J18" s="3">
        <v>8.9600000000000009</v>
      </c>
      <c r="K18" s="3">
        <v>28</v>
      </c>
      <c r="L18" s="3">
        <v>0</v>
      </c>
    </row>
    <row r="19" spans="1:12" x14ac:dyDescent="0.3">
      <c r="A19" s="1" t="s">
        <v>639</v>
      </c>
      <c r="B19" s="25" t="s">
        <v>627</v>
      </c>
      <c r="C19" s="2">
        <v>6</v>
      </c>
      <c r="D19" s="2">
        <v>20.399999999999999</v>
      </c>
      <c r="E19" s="2">
        <v>0</v>
      </c>
      <c r="F19" s="2">
        <v>188</v>
      </c>
      <c r="G19" s="2">
        <v>6</v>
      </c>
      <c r="H19" s="2">
        <v>31.33</v>
      </c>
      <c r="I19" s="28">
        <v>12451</v>
      </c>
      <c r="J19" s="2">
        <v>9.1</v>
      </c>
      <c r="K19" s="2">
        <v>20.67</v>
      </c>
      <c r="L19" s="2">
        <v>0</v>
      </c>
    </row>
    <row r="20" spans="1:12" x14ac:dyDescent="0.3">
      <c r="A20" s="1" t="s">
        <v>689</v>
      </c>
      <c r="B20" s="26" t="s">
        <v>641</v>
      </c>
      <c r="C20" s="3">
        <v>5</v>
      </c>
      <c r="D20" s="3">
        <v>10.1</v>
      </c>
      <c r="E20" s="3">
        <v>0</v>
      </c>
      <c r="F20" s="3">
        <v>118</v>
      </c>
      <c r="G20" s="3">
        <v>6</v>
      </c>
      <c r="H20" s="3">
        <v>19.670000000000002</v>
      </c>
      <c r="I20" s="29">
        <v>43497</v>
      </c>
      <c r="J20" s="3">
        <v>11.61</v>
      </c>
      <c r="K20" s="3">
        <v>10.17</v>
      </c>
      <c r="L20" s="3">
        <v>0</v>
      </c>
    </row>
    <row r="21" spans="1:12" x14ac:dyDescent="0.3">
      <c r="A21" s="1" t="s">
        <v>690</v>
      </c>
      <c r="B21" s="25" t="s">
        <v>638</v>
      </c>
      <c r="C21" s="2">
        <v>3</v>
      </c>
      <c r="D21" s="2">
        <v>12</v>
      </c>
      <c r="E21" s="2">
        <v>0</v>
      </c>
      <c r="F21" s="2">
        <v>82</v>
      </c>
      <c r="G21" s="2">
        <v>5</v>
      </c>
      <c r="H21" s="2">
        <v>16.399999999999999</v>
      </c>
      <c r="I21" s="28">
        <v>13210</v>
      </c>
      <c r="J21" s="2">
        <v>6.83</v>
      </c>
      <c r="K21" s="2">
        <v>14.4</v>
      </c>
      <c r="L21" s="2">
        <v>0</v>
      </c>
    </row>
    <row r="22" spans="1:12" x14ac:dyDescent="0.3">
      <c r="A22" s="1" t="s">
        <v>653</v>
      </c>
      <c r="B22" s="25" t="s">
        <v>630</v>
      </c>
      <c r="C22" s="2">
        <v>8</v>
      </c>
      <c r="D22" s="2">
        <v>29</v>
      </c>
      <c r="E22" s="2">
        <v>0</v>
      </c>
      <c r="F22" s="2">
        <v>261</v>
      </c>
      <c r="G22" s="2">
        <v>5</v>
      </c>
      <c r="H22" s="2">
        <v>52.2</v>
      </c>
      <c r="I22" s="28">
        <v>11018</v>
      </c>
      <c r="J22" s="2">
        <v>9</v>
      </c>
      <c r="K22" s="2">
        <v>34.799999999999997</v>
      </c>
      <c r="L22" s="2">
        <v>0</v>
      </c>
    </row>
    <row r="23" spans="1:12" x14ac:dyDescent="0.3">
      <c r="A23" s="1" t="s">
        <v>669</v>
      </c>
      <c r="B23" s="26" t="s">
        <v>634</v>
      </c>
      <c r="C23" s="3">
        <v>4</v>
      </c>
      <c r="D23" s="3">
        <v>10.1</v>
      </c>
      <c r="E23" s="3">
        <v>0</v>
      </c>
      <c r="F23" s="3">
        <v>94</v>
      </c>
      <c r="G23" s="3">
        <v>5</v>
      </c>
      <c r="H23" s="3">
        <v>18.8</v>
      </c>
      <c r="I23" s="29">
        <v>42036</v>
      </c>
      <c r="J23" s="3">
        <v>9.25</v>
      </c>
      <c r="K23" s="3">
        <v>12.2</v>
      </c>
      <c r="L23" s="3">
        <v>0</v>
      </c>
    </row>
    <row r="24" spans="1:12" x14ac:dyDescent="0.3">
      <c r="A24" s="1" t="s">
        <v>682</v>
      </c>
      <c r="B24" s="25" t="s">
        <v>638</v>
      </c>
      <c r="C24" s="2">
        <v>12</v>
      </c>
      <c r="D24" s="2">
        <v>16</v>
      </c>
      <c r="E24" s="2">
        <v>0</v>
      </c>
      <c r="F24" s="2">
        <v>132</v>
      </c>
      <c r="G24" s="2">
        <v>5</v>
      </c>
      <c r="H24" s="2">
        <v>26.4</v>
      </c>
      <c r="I24" s="28">
        <v>44593</v>
      </c>
      <c r="J24" s="2">
        <v>8.25</v>
      </c>
      <c r="K24" s="2">
        <v>19.2</v>
      </c>
      <c r="L24" s="2">
        <v>0</v>
      </c>
    </row>
    <row r="25" spans="1:12" x14ac:dyDescent="0.3">
      <c r="A25" s="1" t="s">
        <v>691</v>
      </c>
      <c r="B25" s="26" t="s">
        <v>643</v>
      </c>
      <c r="C25" s="3">
        <v>6</v>
      </c>
      <c r="D25" s="3">
        <v>23</v>
      </c>
      <c r="E25" s="3">
        <v>0</v>
      </c>
      <c r="F25" s="3">
        <v>135</v>
      </c>
      <c r="G25" s="3">
        <v>5</v>
      </c>
      <c r="H25" s="3">
        <v>27</v>
      </c>
      <c r="I25" s="29">
        <v>41640</v>
      </c>
      <c r="J25" s="3">
        <v>5.87</v>
      </c>
      <c r="K25" s="3">
        <v>27.6</v>
      </c>
      <c r="L25" s="3">
        <v>0</v>
      </c>
    </row>
    <row r="26" spans="1:12" x14ac:dyDescent="0.3">
      <c r="A26" s="1" t="s">
        <v>692</v>
      </c>
      <c r="B26" s="25" t="s">
        <v>634</v>
      </c>
      <c r="C26" s="2">
        <v>4</v>
      </c>
      <c r="D26" s="2">
        <v>16</v>
      </c>
      <c r="E26" s="2">
        <v>0</v>
      </c>
      <c r="F26" s="2">
        <v>130</v>
      </c>
      <c r="G26" s="2">
        <v>5</v>
      </c>
      <c r="H26" s="2">
        <v>26</v>
      </c>
      <c r="I26" s="28">
        <v>44228</v>
      </c>
      <c r="J26" s="2">
        <v>8.1300000000000008</v>
      </c>
      <c r="K26" s="2">
        <v>19.2</v>
      </c>
      <c r="L26" s="2">
        <v>0</v>
      </c>
    </row>
    <row r="27" spans="1:12" x14ac:dyDescent="0.3">
      <c r="A27" s="1" t="s">
        <v>679</v>
      </c>
      <c r="B27" s="26" t="s">
        <v>634</v>
      </c>
      <c r="C27" s="3">
        <v>4</v>
      </c>
      <c r="D27" s="3">
        <v>10.1</v>
      </c>
      <c r="E27" s="3">
        <v>0</v>
      </c>
      <c r="F27" s="3">
        <v>114</v>
      </c>
      <c r="G27" s="3">
        <v>5</v>
      </c>
      <c r="H27" s="3">
        <v>22.8</v>
      </c>
      <c r="I27" s="32">
        <v>44288</v>
      </c>
      <c r="J27" s="3">
        <v>11.21</v>
      </c>
      <c r="K27" s="3">
        <v>12.2</v>
      </c>
      <c r="L27" s="3">
        <v>0</v>
      </c>
    </row>
    <row r="28" spans="1:12" x14ac:dyDescent="0.3">
      <c r="G28">
        <f>SUBTOTAL(9,G9:G19)</f>
        <v>103</v>
      </c>
    </row>
  </sheetData>
  <autoFilter ref="A1:L27" xr:uid="{F1E4CABD-72AF-4E26-A708-EDED9D01CC99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E2AF-7EE4-462C-B832-9F82B20DC877}">
  <sheetPr codeName="Sheet14"/>
  <dimension ref="A1:L26"/>
  <sheetViews>
    <sheetView workbookViewId="0">
      <selection activeCell="R7" sqref="R7"/>
    </sheetView>
  </sheetViews>
  <sheetFormatPr defaultRowHeight="14.4" x14ac:dyDescent="0.3"/>
  <cols>
    <col min="1" max="1" width="16.77734375" bestFit="1" customWidth="1"/>
  </cols>
  <sheetData>
    <row r="1" spans="1:12" s="23" customFormat="1" x14ac:dyDescent="0.3">
      <c r="A1" s="24" t="s">
        <v>0</v>
      </c>
      <c r="B1" s="24" t="s">
        <v>367</v>
      </c>
      <c r="C1" s="31" t="s">
        <v>619</v>
      </c>
      <c r="D1" s="31" t="s">
        <v>620</v>
      </c>
      <c r="E1" s="31" t="s">
        <v>621</v>
      </c>
      <c r="F1" s="31" t="s">
        <v>4</v>
      </c>
      <c r="G1" s="31" t="s">
        <v>622</v>
      </c>
      <c r="H1" s="31" t="s">
        <v>8</v>
      </c>
      <c r="I1" s="31" t="s">
        <v>623</v>
      </c>
      <c r="J1" s="31" t="s">
        <v>624</v>
      </c>
      <c r="K1" s="31" t="s">
        <v>9</v>
      </c>
      <c r="L1" s="31" t="s">
        <v>625</v>
      </c>
    </row>
    <row r="2" spans="1:12" x14ac:dyDescent="0.3">
      <c r="A2" s="35" t="s">
        <v>639</v>
      </c>
      <c r="B2" s="25" t="s">
        <v>627</v>
      </c>
      <c r="C2" s="2">
        <v>17</v>
      </c>
      <c r="D2" s="2">
        <v>64.2</v>
      </c>
      <c r="E2" s="2">
        <v>1</v>
      </c>
      <c r="F2" s="2">
        <v>431</v>
      </c>
      <c r="G2" s="2">
        <v>26</v>
      </c>
      <c r="H2" s="2">
        <v>16.579999999999998</v>
      </c>
      <c r="I2" s="30">
        <v>44534</v>
      </c>
      <c r="J2" s="2">
        <v>6.7</v>
      </c>
      <c r="K2" s="2">
        <v>14.85</v>
      </c>
      <c r="L2" s="2">
        <v>2</v>
      </c>
    </row>
    <row r="3" spans="1:12" x14ac:dyDescent="0.3">
      <c r="A3" s="36" t="s">
        <v>683</v>
      </c>
      <c r="B3" s="26" t="s">
        <v>638</v>
      </c>
      <c r="C3" s="3">
        <v>12</v>
      </c>
      <c r="D3" s="3">
        <v>46</v>
      </c>
      <c r="E3" s="3">
        <v>0</v>
      </c>
      <c r="F3" s="3">
        <v>368</v>
      </c>
      <c r="G3" s="3">
        <v>25</v>
      </c>
      <c r="H3" s="3">
        <v>14.72</v>
      </c>
      <c r="I3" s="29">
        <v>44287</v>
      </c>
      <c r="J3" s="3">
        <v>7.83</v>
      </c>
      <c r="K3" s="3">
        <v>11.28</v>
      </c>
      <c r="L3" s="3">
        <v>2</v>
      </c>
    </row>
    <row r="4" spans="1:12" x14ac:dyDescent="0.3">
      <c r="A4" s="35" t="s">
        <v>675</v>
      </c>
      <c r="B4" s="25" t="s">
        <v>634</v>
      </c>
      <c r="C4" s="2">
        <v>15</v>
      </c>
      <c r="D4" s="2">
        <v>60</v>
      </c>
      <c r="E4" s="2">
        <v>1</v>
      </c>
      <c r="F4" s="2">
        <v>377</v>
      </c>
      <c r="G4" s="2">
        <v>17</v>
      </c>
      <c r="H4" s="2">
        <v>22.18</v>
      </c>
      <c r="I4" s="28">
        <v>44256</v>
      </c>
      <c r="J4" s="2">
        <v>6.28</v>
      </c>
      <c r="K4" s="2">
        <v>21.18</v>
      </c>
      <c r="L4" s="2">
        <v>0</v>
      </c>
    </row>
    <row r="5" spans="1:12" x14ac:dyDescent="0.3">
      <c r="A5" s="36" t="s">
        <v>632</v>
      </c>
      <c r="B5" s="26" t="s">
        <v>627</v>
      </c>
      <c r="C5" s="3">
        <v>11</v>
      </c>
      <c r="D5" s="3">
        <v>44</v>
      </c>
      <c r="E5" s="3">
        <v>1</v>
      </c>
      <c r="F5" s="3">
        <v>312</v>
      </c>
      <c r="G5" s="3">
        <v>16</v>
      </c>
      <c r="H5" s="3">
        <v>19.5</v>
      </c>
      <c r="I5" s="29">
        <v>43891</v>
      </c>
      <c r="J5" s="3">
        <v>7.09</v>
      </c>
      <c r="K5" s="3">
        <v>16.5</v>
      </c>
      <c r="L5" s="3">
        <v>0</v>
      </c>
    </row>
    <row r="6" spans="1:12" x14ac:dyDescent="0.3">
      <c r="A6" s="35" t="s">
        <v>628</v>
      </c>
      <c r="B6" s="25" t="s">
        <v>629</v>
      </c>
      <c r="C6" s="2">
        <v>12</v>
      </c>
      <c r="D6" s="2">
        <v>44.5</v>
      </c>
      <c r="E6" s="2">
        <v>0</v>
      </c>
      <c r="F6" s="2">
        <v>438</v>
      </c>
      <c r="G6" s="2">
        <v>16</v>
      </c>
      <c r="H6" s="2">
        <v>27.38</v>
      </c>
      <c r="I6" s="28">
        <v>11414</v>
      </c>
      <c r="J6" s="2">
        <v>9.77</v>
      </c>
      <c r="K6" s="2">
        <v>16.809999999999999</v>
      </c>
      <c r="L6" s="2">
        <v>2</v>
      </c>
    </row>
    <row r="7" spans="1:12" x14ac:dyDescent="0.3">
      <c r="A7" s="35" t="s">
        <v>642</v>
      </c>
      <c r="B7" s="25" t="s">
        <v>638</v>
      </c>
      <c r="C7" s="2">
        <v>9</v>
      </c>
      <c r="D7" s="2">
        <v>33</v>
      </c>
      <c r="E7" s="2">
        <v>0</v>
      </c>
      <c r="F7" s="2">
        <v>306</v>
      </c>
      <c r="G7" s="2">
        <v>13</v>
      </c>
      <c r="H7" s="2">
        <v>23.54</v>
      </c>
      <c r="I7" s="28">
        <v>44621</v>
      </c>
      <c r="J7" s="2">
        <v>9.27</v>
      </c>
      <c r="K7" s="2">
        <v>15.23</v>
      </c>
      <c r="L7" s="2">
        <v>0</v>
      </c>
    </row>
    <row r="8" spans="1:12" x14ac:dyDescent="0.3">
      <c r="A8" s="35" t="s">
        <v>626</v>
      </c>
      <c r="B8" s="25" t="s">
        <v>627</v>
      </c>
      <c r="C8" s="2">
        <v>12</v>
      </c>
      <c r="D8" s="2">
        <v>41.1</v>
      </c>
      <c r="E8" s="2">
        <v>0</v>
      </c>
      <c r="F8" s="2">
        <v>330</v>
      </c>
      <c r="G8" s="2">
        <v>11</v>
      </c>
      <c r="H8" s="2">
        <v>30</v>
      </c>
      <c r="I8" s="28">
        <v>12114</v>
      </c>
      <c r="J8" s="2">
        <v>8.02</v>
      </c>
      <c r="K8" s="2">
        <v>22.45</v>
      </c>
      <c r="L8" s="2">
        <v>0</v>
      </c>
    </row>
    <row r="9" spans="1:12" x14ac:dyDescent="0.3">
      <c r="A9" s="36" t="s">
        <v>640</v>
      </c>
      <c r="B9" s="26" t="s">
        <v>641</v>
      </c>
      <c r="C9" s="3">
        <v>14</v>
      </c>
      <c r="D9" s="3">
        <v>30.1</v>
      </c>
      <c r="E9" s="3">
        <v>0</v>
      </c>
      <c r="F9" s="3">
        <v>287</v>
      </c>
      <c r="G9" s="3">
        <v>11</v>
      </c>
      <c r="H9" s="3">
        <v>26.09</v>
      </c>
      <c r="I9" s="29">
        <v>44228</v>
      </c>
      <c r="J9" s="3">
        <v>9.51</v>
      </c>
      <c r="K9" s="3">
        <v>16.45</v>
      </c>
      <c r="L9" s="3">
        <v>0</v>
      </c>
    </row>
    <row r="10" spans="1:12" x14ac:dyDescent="0.3">
      <c r="A10" s="35" t="s">
        <v>685</v>
      </c>
      <c r="B10" s="25" t="s">
        <v>643</v>
      </c>
      <c r="C10" s="2">
        <v>11</v>
      </c>
      <c r="D10" s="2">
        <v>43</v>
      </c>
      <c r="E10" s="2">
        <v>2</v>
      </c>
      <c r="F10" s="2">
        <v>291</v>
      </c>
      <c r="G10" s="2">
        <v>11</v>
      </c>
      <c r="H10" s="2">
        <v>26.45</v>
      </c>
      <c r="I10" s="28">
        <v>42064</v>
      </c>
      <c r="J10" s="2">
        <v>6.77</v>
      </c>
      <c r="K10" s="2">
        <v>23.45</v>
      </c>
      <c r="L10" s="2">
        <v>0</v>
      </c>
    </row>
    <row r="11" spans="1:12" x14ac:dyDescent="0.3">
      <c r="A11" s="36" t="s">
        <v>693</v>
      </c>
      <c r="B11" s="26" t="s">
        <v>636</v>
      </c>
      <c r="C11" s="3">
        <v>9</v>
      </c>
      <c r="D11" s="3">
        <v>33</v>
      </c>
      <c r="E11" s="3">
        <v>0</v>
      </c>
      <c r="F11" s="3">
        <v>323</v>
      </c>
      <c r="G11" s="3">
        <v>10</v>
      </c>
      <c r="H11" s="3">
        <v>32.299999999999997</v>
      </c>
      <c r="I11" s="32">
        <v>44504</v>
      </c>
      <c r="J11" s="3">
        <v>9.7899999999999991</v>
      </c>
      <c r="K11" s="3">
        <v>19.8</v>
      </c>
      <c r="L11" s="3">
        <v>1</v>
      </c>
    </row>
    <row r="12" spans="1:12" x14ac:dyDescent="0.3">
      <c r="A12" s="36" t="s">
        <v>651</v>
      </c>
      <c r="B12" s="26" t="s">
        <v>641</v>
      </c>
      <c r="C12" s="3">
        <v>12</v>
      </c>
      <c r="D12" s="3">
        <v>44.2</v>
      </c>
      <c r="E12" s="3">
        <v>1</v>
      </c>
      <c r="F12" s="3">
        <v>347</v>
      </c>
      <c r="G12" s="3">
        <v>10</v>
      </c>
      <c r="H12" s="3">
        <v>34.700000000000003</v>
      </c>
      <c r="I12" s="29">
        <v>43497</v>
      </c>
      <c r="J12" s="3">
        <v>7.83</v>
      </c>
      <c r="K12" s="3">
        <v>26.6</v>
      </c>
      <c r="L12" s="3">
        <v>0</v>
      </c>
    </row>
    <row r="13" spans="1:12" x14ac:dyDescent="0.3">
      <c r="A13" s="35" t="s">
        <v>694</v>
      </c>
      <c r="B13" s="25" t="s">
        <v>638</v>
      </c>
      <c r="C13" s="2">
        <v>8</v>
      </c>
      <c r="D13" s="2">
        <v>27.1</v>
      </c>
      <c r="E13" s="2">
        <v>0</v>
      </c>
      <c r="F13" s="2">
        <v>237</v>
      </c>
      <c r="G13" s="2">
        <v>9</v>
      </c>
      <c r="H13" s="2">
        <v>26.33</v>
      </c>
      <c r="I13" s="28">
        <v>42795</v>
      </c>
      <c r="J13" s="2">
        <v>8.7200000000000006</v>
      </c>
      <c r="K13" s="2">
        <v>18.11</v>
      </c>
      <c r="L13" s="2">
        <v>0</v>
      </c>
    </row>
    <row r="14" spans="1:12" x14ac:dyDescent="0.3">
      <c r="A14" s="35" t="s">
        <v>695</v>
      </c>
      <c r="B14" s="25" t="s">
        <v>634</v>
      </c>
      <c r="C14" s="2">
        <v>8</v>
      </c>
      <c r="D14" s="2">
        <v>29.1</v>
      </c>
      <c r="E14" s="2">
        <v>0</v>
      </c>
      <c r="F14" s="2">
        <v>194</v>
      </c>
      <c r="G14" s="2">
        <v>8</v>
      </c>
      <c r="H14" s="2">
        <v>24.25</v>
      </c>
      <c r="I14" s="30">
        <v>44504</v>
      </c>
      <c r="J14" s="2">
        <v>6.65</v>
      </c>
      <c r="K14" s="2">
        <v>21.88</v>
      </c>
      <c r="L14" s="2">
        <v>1</v>
      </c>
    </row>
    <row r="15" spans="1:12" x14ac:dyDescent="0.3">
      <c r="A15" s="35" t="s">
        <v>690</v>
      </c>
      <c r="B15" s="25" t="s">
        <v>638</v>
      </c>
      <c r="C15" s="2">
        <v>6</v>
      </c>
      <c r="D15" s="2">
        <v>23</v>
      </c>
      <c r="E15" s="2">
        <v>0</v>
      </c>
      <c r="F15" s="2">
        <v>210</v>
      </c>
      <c r="G15" s="2">
        <v>8</v>
      </c>
      <c r="H15" s="2">
        <v>26.25</v>
      </c>
      <c r="I15" s="28">
        <v>14671</v>
      </c>
      <c r="J15" s="2">
        <v>9.1300000000000008</v>
      </c>
      <c r="K15" s="2">
        <v>17.25</v>
      </c>
      <c r="L15" s="2">
        <v>0</v>
      </c>
    </row>
    <row r="16" spans="1:12" x14ac:dyDescent="0.3">
      <c r="A16" s="36" t="s">
        <v>696</v>
      </c>
      <c r="B16" s="26" t="s">
        <v>636</v>
      </c>
      <c r="C16" s="3">
        <v>6</v>
      </c>
      <c r="D16" s="3">
        <v>23</v>
      </c>
      <c r="E16" s="3">
        <v>0</v>
      </c>
      <c r="F16" s="3">
        <v>222</v>
      </c>
      <c r="G16" s="3">
        <v>7</v>
      </c>
      <c r="H16" s="3">
        <v>31.71</v>
      </c>
      <c r="I16" s="29">
        <v>14277</v>
      </c>
      <c r="J16" s="3">
        <v>9.65</v>
      </c>
      <c r="K16" s="3">
        <v>19.71</v>
      </c>
      <c r="L16" s="3">
        <v>0</v>
      </c>
    </row>
    <row r="17" spans="1:12" x14ac:dyDescent="0.3">
      <c r="A17" s="35" t="s">
        <v>697</v>
      </c>
      <c r="B17" s="25" t="s">
        <v>641</v>
      </c>
      <c r="C17" s="2">
        <v>8</v>
      </c>
      <c r="D17" s="2">
        <v>27</v>
      </c>
      <c r="E17" s="2">
        <v>0</v>
      </c>
      <c r="F17" s="2">
        <v>238</v>
      </c>
      <c r="G17" s="2">
        <v>7</v>
      </c>
      <c r="H17" s="2">
        <v>34</v>
      </c>
      <c r="I17" s="28">
        <v>45689</v>
      </c>
      <c r="J17" s="2">
        <v>8.81</v>
      </c>
      <c r="K17" s="2">
        <v>23.14</v>
      </c>
      <c r="L17" s="2">
        <v>0</v>
      </c>
    </row>
    <row r="18" spans="1:12" x14ac:dyDescent="0.3">
      <c r="A18" s="35" t="s">
        <v>698</v>
      </c>
      <c r="B18" s="25" t="s">
        <v>629</v>
      </c>
      <c r="C18" s="2">
        <v>3</v>
      </c>
      <c r="D18" s="2">
        <v>8.4</v>
      </c>
      <c r="E18" s="2">
        <v>1</v>
      </c>
      <c r="F18" s="2">
        <v>87</v>
      </c>
      <c r="G18" s="2">
        <v>6</v>
      </c>
      <c r="H18" s="2">
        <v>14.5</v>
      </c>
      <c r="I18" s="30">
        <v>44536</v>
      </c>
      <c r="J18" s="2">
        <v>10.039999999999999</v>
      </c>
      <c r="K18" s="2">
        <v>8.67</v>
      </c>
      <c r="L18" s="2">
        <v>1</v>
      </c>
    </row>
    <row r="19" spans="1:12" x14ac:dyDescent="0.3">
      <c r="A19" s="36" t="s">
        <v>699</v>
      </c>
      <c r="B19" s="26" t="s">
        <v>630</v>
      </c>
      <c r="C19" s="3">
        <v>11</v>
      </c>
      <c r="D19" s="3">
        <v>25</v>
      </c>
      <c r="E19" s="3">
        <v>0</v>
      </c>
      <c r="F19" s="3">
        <v>169</v>
      </c>
      <c r="G19" s="3">
        <v>6</v>
      </c>
      <c r="H19" s="3">
        <v>28.17</v>
      </c>
      <c r="I19" s="29">
        <v>43132</v>
      </c>
      <c r="J19" s="3">
        <v>6.76</v>
      </c>
      <c r="K19" s="3">
        <v>25</v>
      </c>
      <c r="L19" s="3">
        <v>0</v>
      </c>
    </row>
    <row r="20" spans="1:12" x14ac:dyDescent="0.3">
      <c r="A20" s="35" t="s">
        <v>678</v>
      </c>
      <c r="B20" s="25" t="s">
        <v>643</v>
      </c>
      <c r="C20" s="2">
        <v>9</v>
      </c>
      <c r="D20" s="2">
        <v>16.5</v>
      </c>
      <c r="E20" s="2">
        <v>0</v>
      </c>
      <c r="F20" s="2">
        <v>189</v>
      </c>
      <c r="G20" s="2">
        <v>6</v>
      </c>
      <c r="H20" s="2">
        <v>31.5</v>
      </c>
      <c r="I20" s="28">
        <v>14277</v>
      </c>
      <c r="J20" s="2">
        <v>11.23</v>
      </c>
      <c r="K20" s="2">
        <v>16.829999999999998</v>
      </c>
      <c r="L20" s="2">
        <v>0</v>
      </c>
    </row>
    <row r="21" spans="1:12" x14ac:dyDescent="0.3">
      <c r="A21" s="36" t="s">
        <v>646</v>
      </c>
      <c r="B21" s="26" t="s">
        <v>638</v>
      </c>
      <c r="C21" s="3">
        <v>5</v>
      </c>
      <c r="D21" s="3">
        <v>19</v>
      </c>
      <c r="E21" s="3">
        <v>0</v>
      </c>
      <c r="F21" s="3">
        <v>163</v>
      </c>
      <c r="G21" s="3">
        <v>5</v>
      </c>
      <c r="H21" s="3">
        <v>32.6</v>
      </c>
      <c r="I21" s="29">
        <v>46419</v>
      </c>
      <c r="J21" s="3">
        <v>8.58</v>
      </c>
      <c r="K21" s="3">
        <v>22.8</v>
      </c>
      <c r="L21" s="3">
        <v>0</v>
      </c>
    </row>
    <row r="22" spans="1:12" x14ac:dyDescent="0.3">
      <c r="A22" s="36" t="s">
        <v>700</v>
      </c>
      <c r="B22" s="26" t="s">
        <v>629</v>
      </c>
      <c r="C22" s="3">
        <v>5</v>
      </c>
      <c r="D22" s="3">
        <v>19</v>
      </c>
      <c r="E22" s="3">
        <v>0</v>
      </c>
      <c r="F22" s="3">
        <v>165</v>
      </c>
      <c r="G22" s="3">
        <v>5</v>
      </c>
      <c r="H22" s="3">
        <v>33</v>
      </c>
      <c r="I22" s="29">
        <v>44593</v>
      </c>
      <c r="J22" s="3">
        <v>8.68</v>
      </c>
      <c r="K22" s="3">
        <v>22.8</v>
      </c>
      <c r="L22" s="3">
        <v>0</v>
      </c>
    </row>
    <row r="23" spans="1:12" x14ac:dyDescent="0.3">
      <c r="A23" s="35" t="s">
        <v>701</v>
      </c>
      <c r="B23" s="25" t="s">
        <v>643</v>
      </c>
      <c r="C23" s="2">
        <v>4</v>
      </c>
      <c r="D23" s="2">
        <v>10</v>
      </c>
      <c r="E23" s="2">
        <v>0</v>
      </c>
      <c r="F23" s="2">
        <v>79</v>
      </c>
      <c r="G23" s="2">
        <v>5</v>
      </c>
      <c r="H23" s="2">
        <v>15.8</v>
      </c>
      <c r="I23" s="30">
        <v>44349</v>
      </c>
      <c r="J23" s="2">
        <v>7.9</v>
      </c>
      <c r="K23" s="2">
        <v>12</v>
      </c>
      <c r="L23" s="2">
        <v>0</v>
      </c>
    </row>
    <row r="24" spans="1:12" x14ac:dyDescent="0.3">
      <c r="A24" s="36" t="s">
        <v>702</v>
      </c>
      <c r="B24" s="26" t="s">
        <v>627</v>
      </c>
      <c r="C24" s="3">
        <v>4</v>
      </c>
      <c r="D24" s="3">
        <v>14</v>
      </c>
      <c r="E24" s="3">
        <v>0</v>
      </c>
      <c r="F24" s="3">
        <v>94</v>
      </c>
      <c r="G24" s="3">
        <v>4</v>
      </c>
      <c r="H24" s="3">
        <v>23.5</v>
      </c>
      <c r="I24" s="29">
        <v>41306</v>
      </c>
      <c r="J24" s="3">
        <v>6.71</v>
      </c>
      <c r="K24" s="3">
        <v>21</v>
      </c>
      <c r="L24" s="3">
        <v>0</v>
      </c>
    </row>
    <row r="25" spans="1:12" x14ac:dyDescent="0.3">
      <c r="A25" s="36" t="s">
        <v>691</v>
      </c>
      <c r="B25" s="26" t="s">
        <v>643</v>
      </c>
      <c r="C25" s="3">
        <v>2</v>
      </c>
      <c r="D25" s="3">
        <v>7.1</v>
      </c>
      <c r="E25" s="3">
        <v>1</v>
      </c>
      <c r="F25" s="3">
        <v>67</v>
      </c>
      <c r="G25" s="3">
        <v>4</v>
      </c>
      <c r="H25" s="3">
        <v>16.75</v>
      </c>
      <c r="I25" s="29">
        <v>46082</v>
      </c>
      <c r="J25" s="3">
        <v>9.35</v>
      </c>
      <c r="K25" s="3">
        <v>10.75</v>
      </c>
      <c r="L25" s="3">
        <v>0</v>
      </c>
    </row>
    <row r="26" spans="1:12" x14ac:dyDescent="0.3">
      <c r="A26" s="36" t="s">
        <v>659</v>
      </c>
      <c r="B26" s="26" t="s">
        <v>630</v>
      </c>
      <c r="C26" s="3">
        <v>2</v>
      </c>
      <c r="D26" s="3">
        <v>8</v>
      </c>
      <c r="E26" s="3">
        <v>0</v>
      </c>
      <c r="F26" s="3">
        <v>69</v>
      </c>
      <c r="G26" s="3">
        <v>4</v>
      </c>
      <c r="H26" s="3">
        <v>17.25</v>
      </c>
      <c r="I26" s="29">
        <v>47150</v>
      </c>
      <c r="J26" s="3">
        <v>8.6300000000000008</v>
      </c>
      <c r="K26" s="3">
        <v>12</v>
      </c>
      <c r="L26" s="3">
        <v>0</v>
      </c>
    </row>
  </sheetData>
  <hyperlinks>
    <hyperlink ref="A2" r:id="rId1" display="http://www.howstat.com/cricket/Statistics/IPL/PlayerOverview.asp?PlayerId=3850" xr:uid="{9FF032FF-E41A-4014-9B96-F53D9978DBB0}"/>
    <hyperlink ref="A3" r:id="rId2" display="http://www.howstat.com/cricket/Statistics/IPL/PlayerOverview.asp?PlayerId=4339" xr:uid="{2FDCE9E5-B916-4D49-BA23-A95867317F10}"/>
    <hyperlink ref="A4" r:id="rId3" display="http://www.howstat.com/cricket/Statistics/IPL/PlayerOverview.asp?PlayerId=4484" xr:uid="{0E23FE51-8FEB-4EC3-9463-42093A75ADA7}"/>
    <hyperlink ref="A5" r:id="rId4" display="http://www.howstat.com/cricket/Statistics/IPL/PlayerOverview.asp?PlayerId=2138" xr:uid="{E07B27FC-81BF-446B-AE96-BA31E49C8119}"/>
    <hyperlink ref="A6" r:id="rId5" display="http://www.howstat.com/cricket/Statistics/IPL/PlayerOverview.asp?PlayerId=3178" xr:uid="{C8FA3BDA-230F-4C73-9ABE-ED5EA75599E4}"/>
    <hyperlink ref="A7" r:id="rId6" display="http://www.howstat.com/cricket/Statistics/IPL/PlayerOverview.asp?PlayerId=3989" xr:uid="{73071458-6C44-4C64-BA9E-6A5F3113C9F4}"/>
    <hyperlink ref="A8" r:id="rId7" display="http://www.howstat.com/cricket/Statistics/IPL/PlayerOverview.asp?PlayerId=3166" xr:uid="{341275DD-CDE9-4A66-975C-7D9498AC4A67}"/>
    <hyperlink ref="A9" r:id="rId8" display="http://www.howstat.com/cricket/Statistics/IPL/PlayerOverview.asp?PlayerId=3836" xr:uid="{BB71CAC5-AD42-4E1F-9D65-1C6C7DFE67BE}"/>
    <hyperlink ref="A10" r:id="rId9" display="http://www.howstat.com/cricket/Statistics/IPL/PlayerOverview.asp?PlayerId=4777" xr:uid="{CD6FE563-D785-4712-96E3-66680DDFE1B5}"/>
    <hyperlink ref="A11" r:id="rId10" display="http://www.howstat.com/cricket/Statistics/IPL/PlayerOverview.asp?PlayerId=4787" xr:uid="{D20E661F-7DF0-4D64-B933-CD237D356B5E}"/>
    <hyperlink ref="A12" r:id="rId11" display="http://www.howstat.com/cricket/Statistics/IPL/PlayerOverview.asp?PlayerId=3922" xr:uid="{D80AAFA6-9C87-47E2-8E82-38E11E61EBA4}"/>
    <hyperlink ref="A13" r:id="rId12" display="http://www.howstat.com/cricket/Statistics/IPL/PlayerOverview.asp?PlayerId=4742" xr:uid="{3DC03499-171F-4E10-A9FC-8E7ED2712D5A}"/>
    <hyperlink ref="A14" r:id="rId13" display="http://www.howstat.com/cricket/Statistics/IPL/PlayerOverview.asp?PlayerId=3665" xr:uid="{39253097-372A-4C37-B525-D3C1A7C0FE9F}"/>
    <hyperlink ref="A15" r:id="rId14" display="http://www.howstat.com/cricket/Statistics/IPL/PlayerOverview.asp?PlayerId=4757" xr:uid="{5420DD76-6180-4C97-9E08-85C4889AF565}"/>
    <hyperlink ref="A16" r:id="rId15" display="http://www.howstat.com/cricket/Statistics/IPL/PlayerOverview.asp?PlayerId=4513" xr:uid="{C4C2139A-6C6B-41F6-B15D-B06954222B50}"/>
    <hyperlink ref="A17" r:id="rId16" display="http://www.howstat.com/cricket/Statistics/IPL/PlayerOverview.asp?PlayerId=4307" xr:uid="{0C0A7E2F-DD42-4366-96B6-9DB0C2DAB171}"/>
    <hyperlink ref="A18" r:id="rId17" display="http://www.howstat.com/cricket/Statistics/IPL/PlayerOverview.asp?PlayerId=4575" xr:uid="{F2639622-311B-4D5C-BAC1-ECD3E307CE0A}"/>
    <hyperlink ref="A19" r:id="rId18" display="http://www.howstat.com/cricket/Statistics/IPL/PlayerOverview.asp?PlayerId=4271" xr:uid="{4DE577BA-2B35-461D-8A94-FBE6BBD2EC56}"/>
    <hyperlink ref="A20" r:id="rId19" display="http://www.howstat.com/cricket/Statistics/IPL/PlayerOverview.asp?PlayerId=3883" xr:uid="{8D90A199-9FF9-4685-BEDD-7D6DFF1CAC64}"/>
    <hyperlink ref="A21" r:id="rId20" display="http://www.howstat.com/cricket/Statistics/IPL/PlayerOverview.asp?PlayerId=3924" xr:uid="{8BD52DD4-2433-4CA4-A90D-5BF6600CDD6D}"/>
    <hyperlink ref="A22" r:id="rId21" display="http://www.howstat.com/cricket/Statistics/IPL/PlayerOverview.asp?PlayerId=4705" xr:uid="{9ADFC980-F27C-438A-AD20-FEB51B9B3B93}"/>
    <hyperlink ref="A23" r:id="rId22" display="http://www.howstat.com/cricket/Statistics/IPL/PlayerOverview.asp?PlayerId=4822" xr:uid="{8EDD2DF0-D330-4B81-9EF2-EB99C6FF93DA}"/>
    <hyperlink ref="A24" r:id="rId23" display="http://www.howstat.com/cricket/Statistics/IPL/PlayerOverview.asp?PlayerId=4429" xr:uid="{350429C4-6FC4-4765-BFCB-AE757243C042}"/>
    <hyperlink ref="A25" r:id="rId24" display="http://www.howstat.com/cricket/Statistics/IPL/PlayerOverview.asp?PlayerId=4243" xr:uid="{A170C911-B5CA-4A7F-B8F9-8FAB7A6956C2}"/>
    <hyperlink ref="A26" r:id="rId25" display="http://www.howstat.com/cricket/Statistics/IPL/PlayerOverview.asp?PlayerId=3242" xr:uid="{426F1178-DBD9-4292-BE5C-23F11768AD68}"/>
  </hyperlinks>
  <pageMargins left="0.7" right="0.7" top="0.75" bottom="0.75" header="0.3" footer="0.3"/>
  <pageSetup orientation="portrait" r:id="rId2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0236-16EA-496C-A8B4-E906C1FDE3BC}">
  <sheetPr codeName="Sheet15"/>
  <dimension ref="A1:L22"/>
  <sheetViews>
    <sheetView workbookViewId="0">
      <selection activeCell="O4" sqref="O4:P12"/>
    </sheetView>
  </sheetViews>
  <sheetFormatPr defaultRowHeight="14.4" x14ac:dyDescent="0.3"/>
  <cols>
    <col min="1" max="1" width="16.77734375" bestFit="1" customWidth="1"/>
    <col min="2" max="2" width="21.5546875" bestFit="1" customWidth="1"/>
  </cols>
  <sheetData>
    <row r="1" spans="1:12" x14ac:dyDescent="0.3">
      <c r="A1" s="33" t="s">
        <v>0</v>
      </c>
      <c r="B1" s="33" t="s">
        <v>367</v>
      </c>
      <c r="C1" s="34" t="s">
        <v>619</v>
      </c>
      <c r="D1" s="34" t="s">
        <v>620</v>
      </c>
      <c r="E1" s="34" t="s">
        <v>621</v>
      </c>
      <c r="F1" s="34" t="s">
        <v>4</v>
      </c>
      <c r="G1" s="34" t="s">
        <v>622</v>
      </c>
      <c r="H1" s="34" t="s">
        <v>8</v>
      </c>
      <c r="I1" s="34" t="s">
        <v>623</v>
      </c>
      <c r="J1" s="34" t="s">
        <v>624</v>
      </c>
      <c r="K1" s="34" t="s">
        <v>9</v>
      </c>
      <c r="L1" s="34" t="s">
        <v>625</v>
      </c>
    </row>
    <row r="2" spans="1:12" x14ac:dyDescent="0.3">
      <c r="A2" s="35" t="s">
        <v>683</v>
      </c>
      <c r="B2" s="25" t="s">
        <v>638</v>
      </c>
      <c r="C2" s="2">
        <v>17</v>
      </c>
      <c r="D2" s="2">
        <v>65.400000000000006</v>
      </c>
      <c r="E2" s="2">
        <v>1</v>
      </c>
      <c r="F2" s="2">
        <v>548</v>
      </c>
      <c r="G2" s="2">
        <v>30</v>
      </c>
      <c r="H2" s="2">
        <v>18.27</v>
      </c>
      <c r="I2" s="28">
        <v>45383</v>
      </c>
      <c r="J2" s="2">
        <v>8.35</v>
      </c>
      <c r="K2" s="2">
        <v>13.13</v>
      </c>
      <c r="L2" s="2">
        <v>2</v>
      </c>
    </row>
    <row r="3" spans="1:12" x14ac:dyDescent="0.3">
      <c r="A3" s="35" t="s">
        <v>646</v>
      </c>
      <c r="B3" s="25" t="s">
        <v>629</v>
      </c>
      <c r="C3" s="2">
        <v>15</v>
      </c>
      <c r="D3" s="2">
        <v>57.2</v>
      </c>
      <c r="E3" s="2">
        <v>3</v>
      </c>
      <c r="F3" s="2">
        <v>457</v>
      </c>
      <c r="G3" s="2">
        <v>25</v>
      </c>
      <c r="H3" s="2">
        <v>18.28</v>
      </c>
      <c r="I3" s="28">
        <v>43191</v>
      </c>
      <c r="J3" s="2">
        <v>7.97</v>
      </c>
      <c r="K3" s="2">
        <v>13.76</v>
      </c>
      <c r="L3" s="2">
        <v>1</v>
      </c>
    </row>
    <row r="4" spans="1:12" x14ac:dyDescent="0.3">
      <c r="A4" s="36" t="s">
        <v>703</v>
      </c>
      <c r="B4" s="26" t="s">
        <v>638</v>
      </c>
      <c r="C4" s="3">
        <v>16</v>
      </c>
      <c r="D4" s="3">
        <v>61</v>
      </c>
      <c r="E4" s="3">
        <v>0</v>
      </c>
      <c r="F4" s="3">
        <v>512</v>
      </c>
      <c r="G4" s="3">
        <v>22</v>
      </c>
      <c r="H4" s="3">
        <v>23.27</v>
      </c>
      <c r="I4" s="29">
        <v>12114</v>
      </c>
      <c r="J4" s="3">
        <v>8.39</v>
      </c>
      <c r="K4" s="3">
        <v>16.64</v>
      </c>
      <c r="L4" s="3">
        <v>0</v>
      </c>
    </row>
    <row r="5" spans="1:12" x14ac:dyDescent="0.3">
      <c r="A5" s="35" t="s">
        <v>685</v>
      </c>
      <c r="B5" s="25" t="s">
        <v>643</v>
      </c>
      <c r="C5" s="2">
        <v>14</v>
      </c>
      <c r="D5" s="2">
        <v>55.4</v>
      </c>
      <c r="E5" s="2">
        <v>0</v>
      </c>
      <c r="F5" s="2">
        <v>365</v>
      </c>
      <c r="G5" s="2">
        <v>20</v>
      </c>
      <c r="H5" s="2">
        <v>18.25</v>
      </c>
      <c r="I5" s="28">
        <v>43525</v>
      </c>
      <c r="J5" s="2">
        <v>6.56</v>
      </c>
      <c r="K5" s="2">
        <v>16.7</v>
      </c>
      <c r="L5" s="2">
        <v>0</v>
      </c>
    </row>
    <row r="6" spans="1:12" x14ac:dyDescent="0.3">
      <c r="A6" s="36" t="s">
        <v>675</v>
      </c>
      <c r="B6" s="26" t="s">
        <v>634</v>
      </c>
      <c r="C6" s="3">
        <v>16</v>
      </c>
      <c r="D6" s="3">
        <v>64</v>
      </c>
      <c r="E6" s="3">
        <v>1</v>
      </c>
      <c r="F6" s="3">
        <v>344</v>
      </c>
      <c r="G6" s="3">
        <v>20</v>
      </c>
      <c r="H6" s="3">
        <v>17.2</v>
      </c>
      <c r="I6" s="32">
        <v>44380</v>
      </c>
      <c r="J6" s="3">
        <v>5.38</v>
      </c>
      <c r="K6" s="3">
        <v>19.2</v>
      </c>
      <c r="L6" s="3">
        <v>0</v>
      </c>
    </row>
    <row r="7" spans="1:12" x14ac:dyDescent="0.3">
      <c r="A7" s="36" t="s">
        <v>704</v>
      </c>
      <c r="B7" s="26" t="s">
        <v>634</v>
      </c>
      <c r="C7" s="3">
        <v>7</v>
      </c>
      <c r="D7" s="3">
        <v>28</v>
      </c>
      <c r="E7" s="3">
        <v>0</v>
      </c>
      <c r="F7" s="3">
        <v>233</v>
      </c>
      <c r="G7" s="3">
        <v>14</v>
      </c>
      <c r="H7" s="3">
        <v>16.64</v>
      </c>
      <c r="I7" s="29">
        <v>45717</v>
      </c>
      <c r="J7" s="3">
        <v>8.32</v>
      </c>
      <c r="K7" s="3">
        <v>12</v>
      </c>
      <c r="L7" s="3">
        <v>0</v>
      </c>
    </row>
    <row r="8" spans="1:12" x14ac:dyDescent="0.3">
      <c r="A8" s="35" t="s">
        <v>693</v>
      </c>
      <c r="B8" s="25" t="s">
        <v>627</v>
      </c>
      <c r="C8" s="2">
        <v>14</v>
      </c>
      <c r="D8" s="2">
        <v>42</v>
      </c>
      <c r="E8" s="2">
        <v>0</v>
      </c>
      <c r="F8" s="2">
        <v>344</v>
      </c>
      <c r="G8" s="2">
        <v>13</v>
      </c>
      <c r="H8" s="2">
        <v>26.46</v>
      </c>
      <c r="I8" s="28">
        <v>43525</v>
      </c>
      <c r="J8" s="2">
        <v>8.19</v>
      </c>
      <c r="K8" s="2">
        <v>19.38</v>
      </c>
      <c r="L8" s="2">
        <v>0</v>
      </c>
    </row>
    <row r="9" spans="1:12" x14ac:dyDescent="0.3">
      <c r="A9" s="36" t="s">
        <v>668</v>
      </c>
      <c r="B9" s="26" t="s">
        <v>638</v>
      </c>
      <c r="C9" s="3">
        <v>17</v>
      </c>
      <c r="D9" s="3">
        <v>29.4</v>
      </c>
      <c r="E9" s="3">
        <v>0</v>
      </c>
      <c r="F9" s="3">
        <v>283</v>
      </c>
      <c r="G9" s="3">
        <v>13</v>
      </c>
      <c r="H9" s="3">
        <v>21.77</v>
      </c>
      <c r="I9" s="29">
        <v>46082</v>
      </c>
      <c r="J9" s="3">
        <v>9.5399999999999991</v>
      </c>
      <c r="K9" s="3">
        <v>13.69</v>
      </c>
      <c r="L9" s="3">
        <v>0</v>
      </c>
    </row>
    <row r="10" spans="1:12" x14ac:dyDescent="0.3">
      <c r="A10" s="36" t="s">
        <v>676</v>
      </c>
      <c r="B10" s="26" t="s">
        <v>641</v>
      </c>
      <c r="C10" s="3">
        <v>14</v>
      </c>
      <c r="D10" s="3">
        <v>52</v>
      </c>
      <c r="E10" s="3">
        <v>0</v>
      </c>
      <c r="F10" s="3">
        <v>409</v>
      </c>
      <c r="G10" s="3">
        <v>12</v>
      </c>
      <c r="H10" s="3">
        <v>34.08</v>
      </c>
      <c r="I10" s="29">
        <v>12510</v>
      </c>
      <c r="J10" s="3">
        <v>7.87</v>
      </c>
      <c r="K10" s="3">
        <v>26</v>
      </c>
      <c r="L10" s="3">
        <v>1</v>
      </c>
    </row>
    <row r="11" spans="1:12" x14ac:dyDescent="0.3">
      <c r="A11" s="36" t="s">
        <v>705</v>
      </c>
      <c r="B11" s="26" t="s">
        <v>629</v>
      </c>
      <c r="C11" s="3">
        <v>10</v>
      </c>
      <c r="D11" s="3">
        <v>35.299999999999997</v>
      </c>
      <c r="E11" s="3">
        <v>0</v>
      </c>
      <c r="F11" s="3">
        <v>320</v>
      </c>
      <c r="G11" s="3">
        <v>11</v>
      </c>
      <c r="H11" s="3">
        <v>29.09</v>
      </c>
      <c r="I11" s="29">
        <v>43497</v>
      </c>
      <c r="J11" s="3">
        <v>9.01</v>
      </c>
      <c r="K11" s="3">
        <v>19.36</v>
      </c>
      <c r="L11" s="3">
        <v>0</v>
      </c>
    </row>
    <row r="12" spans="1:12" x14ac:dyDescent="0.3">
      <c r="A12" s="35" t="s">
        <v>642</v>
      </c>
      <c r="B12" s="25" t="s">
        <v>630</v>
      </c>
      <c r="C12" s="2">
        <v>9</v>
      </c>
      <c r="D12" s="2">
        <v>31.4</v>
      </c>
      <c r="E12" s="2">
        <v>1</v>
      </c>
      <c r="F12" s="2">
        <v>210</v>
      </c>
      <c r="G12" s="2">
        <v>11</v>
      </c>
      <c r="H12" s="2">
        <v>19.09</v>
      </c>
      <c r="I12" s="28">
        <v>46113</v>
      </c>
      <c r="J12" s="2">
        <v>6.63</v>
      </c>
      <c r="K12" s="2">
        <v>17.27</v>
      </c>
      <c r="L12" s="2">
        <v>1</v>
      </c>
    </row>
    <row r="13" spans="1:12" x14ac:dyDescent="0.3">
      <c r="A13" s="36" t="s">
        <v>687</v>
      </c>
      <c r="B13" s="26" t="s">
        <v>627</v>
      </c>
      <c r="C13" s="3">
        <v>4</v>
      </c>
      <c r="D13" s="3">
        <v>16</v>
      </c>
      <c r="E13" s="3">
        <v>0</v>
      </c>
      <c r="F13" s="3">
        <v>167</v>
      </c>
      <c r="G13" s="3">
        <v>9</v>
      </c>
      <c r="H13" s="3">
        <v>18.559999999999999</v>
      </c>
      <c r="I13" s="29">
        <v>13940</v>
      </c>
      <c r="J13" s="3">
        <v>10.44</v>
      </c>
      <c r="K13" s="3">
        <v>10.67</v>
      </c>
      <c r="L13" s="3">
        <v>0</v>
      </c>
    </row>
    <row r="14" spans="1:12" x14ac:dyDescent="0.3">
      <c r="A14" s="36" t="s">
        <v>665</v>
      </c>
      <c r="B14" s="26" t="s">
        <v>636</v>
      </c>
      <c r="C14" s="3">
        <v>9</v>
      </c>
      <c r="D14" s="3">
        <v>31.3</v>
      </c>
      <c r="E14" s="3">
        <v>0</v>
      </c>
      <c r="F14" s="3">
        <v>304</v>
      </c>
      <c r="G14" s="3">
        <v>9</v>
      </c>
      <c r="H14" s="3">
        <v>33.78</v>
      </c>
      <c r="I14" s="29">
        <v>42795</v>
      </c>
      <c r="J14" s="3">
        <v>9.65</v>
      </c>
      <c r="K14" s="3">
        <v>21</v>
      </c>
      <c r="L14" s="3">
        <v>0</v>
      </c>
    </row>
    <row r="15" spans="1:12" x14ac:dyDescent="0.3">
      <c r="A15" s="35" t="s">
        <v>706</v>
      </c>
      <c r="B15" s="25" t="s">
        <v>630</v>
      </c>
      <c r="C15" s="2">
        <v>10</v>
      </c>
      <c r="D15" s="2">
        <v>29</v>
      </c>
      <c r="E15" s="2">
        <v>0</v>
      </c>
      <c r="F15" s="2">
        <v>282</v>
      </c>
      <c r="G15" s="2">
        <v>8</v>
      </c>
      <c r="H15" s="2">
        <v>35.25</v>
      </c>
      <c r="I15" s="28">
        <v>15008</v>
      </c>
      <c r="J15" s="2">
        <v>9.7200000000000006</v>
      </c>
      <c r="K15" s="2">
        <v>21.75</v>
      </c>
      <c r="L15" s="2">
        <v>0</v>
      </c>
    </row>
    <row r="16" spans="1:12" x14ac:dyDescent="0.3">
      <c r="A16" s="35" t="s">
        <v>707</v>
      </c>
      <c r="B16" s="25" t="s">
        <v>641</v>
      </c>
      <c r="C16" s="2">
        <v>5</v>
      </c>
      <c r="D16" s="2">
        <v>19.5</v>
      </c>
      <c r="E16" s="2">
        <v>0</v>
      </c>
      <c r="F16" s="2">
        <v>148</v>
      </c>
      <c r="G16" s="2">
        <v>6</v>
      </c>
      <c r="H16" s="2">
        <v>24.67</v>
      </c>
      <c r="I16" s="28">
        <v>42064</v>
      </c>
      <c r="J16" s="2">
        <v>7.46</v>
      </c>
      <c r="K16" s="2">
        <v>19.829999999999998</v>
      </c>
      <c r="L16" s="2">
        <v>0</v>
      </c>
    </row>
    <row r="17" spans="1:12" x14ac:dyDescent="0.3">
      <c r="A17" s="35" t="s">
        <v>708</v>
      </c>
      <c r="B17" s="25" t="s">
        <v>636</v>
      </c>
      <c r="C17" s="2">
        <v>6</v>
      </c>
      <c r="D17" s="2">
        <v>20</v>
      </c>
      <c r="E17" s="2">
        <v>1</v>
      </c>
      <c r="F17" s="2">
        <v>176</v>
      </c>
      <c r="G17" s="2">
        <v>6</v>
      </c>
      <c r="H17" s="2">
        <v>29.33</v>
      </c>
      <c r="I17" s="28">
        <v>42767</v>
      </c>
      <c r="J17" s="2">
        <v>8.8000000000000007</v>
      </c>
      <c r="K17" s="2">
        <v>20</v>
      </c>
      <c r="L17" s="2">
        <v>0</v>
      </c>
    </row>
    <row r="18" spans="1:12" x14ac:dyDescent="0.3">
      <c r="A18" s="36" t="s">
        <v>640</v>
      </c>
      <c r="B18" s="26" t="s">
        <v>641</v>
      </c>
      <c r="C18" s="3">
        <v>10</v>
      </c>
      <c r="D18" s="3">
        <v>18</v>
      </c>
      <c r="E18" s="3">
        <v>0</v>
      </c>
      <c r="F18" s="3">
        <v>175</v>
      </c>
      <c r="G18" s="3">
        <v>6</v>
      </c>
      <c r="H18" s="3">
        <v>29.17</v>
      </c>
      <c r="I18" s="29">
        <v>47150</v>
      </c>
      <c r="J18" s="3">
        <v>9.7200000000000006</v>
      </c>
      <c r="K18" s="3">
        <v>18</v>
      </c>
      <c r="L18" s="3">
        <v>0</v>
      </c>
    </row>
    <row r="19" spans="1:12" x14ac:dyDescent="0.3">
      <c r="A19" s="36" t="s">
        <v>626</v>
      </c>
      <c r="B19" s="26" t="s">
        <v>627</v>
      </c>
      <c r="C19" s="3">
        <v>6</v>
      </c>
      <c r="D19" s="3">
        <v>21</v>
      </c>
      <c r="E19" s="3">
        <v>0</v>
      </c>
      <c r="F19" s="3">
        <v>180</v>
      </c>
      <c r="G19" s="3">
        <v>6</v>
      </c>
      <c r="H19" s="3">
        <v>30</v>
      </c>
      <c r="I19" s="29">
        <v>13575</v>
      </c>
      <c r="J19" s="3">
        <v>8.57</v>
      </c>
      <c r="K19" s="3">
        <v>21</v>
      </c>
      <c r="L19" s="3">
        <v>0</v>
      </c>
    </row>
    <row r="20" spans="1:12" x14ac:dyDescent="0.3">
      <c r="A20" s="36" t="s">
        <v>651</v>
      </c>
      <c r="B20" s="26" t="s">
        <v>641</v>
      </c>
      <c r="C20" s="3">
        <v>10</v>
      </c>
      <c r="D20" s="3">
        <v>38</v>
      </c>
      <c r="E20" s="3">
        <v>0</v>
      </c>
      <c r="F20" s="3">
        <v>302</v>
      </c>
      <c r="G20" s="3">
        <v>5</v>
      </c>
      <c r="H20" s="3">
        <v>60.4</v>
      </c>
      <c r="I20" s="29">
        <v>46784</v>
      </c>
      <c r="J20" s="3">
        <v>7.95</v>
      </c>
      <c r="K20" s="3">
        <v>45.6</v>
      </c>
      <c r="L20" s="3">
        <v>0</v>
      </c>
    </row>
    <row r="21" spans="1:12" x14ac:dyDescent="0.3">
      <c r="A21" s="35" t="s">
        <v>637</v>
      </c>
      <c r="B21" s="25" t="s">
        <v>629</v>
      </c>
      <c r="C21" s="2">
        <v>7</v>
      </c>
      <c r="D21" s="2">
        <v>26</v>
      </c>
      <c r="E21" s="2">
        <v>0</v>
      </c>
      <c r="F21" s="2">
        <v>206</v>
      </c>
      <c r="G21" s="2">
        <v>5</v>
      </c>
      <c r="H21" s="2">
        <v>41.2</v>
      </c>
      <c r="I21" s="28">
        <v>47150</v>
      </c>
      <c r="J21" s="2">
        <v>7.92</v>
      </c>
      <c r="K21" s="2">
        <v>31.2</v>
      </c>
      <c r="L21" s="2">
        <v>0</v>
      </c>
    </row>
    <row r="22" spans="1:12" x14ac:dyDescent="0.3">
      <c r="A22" s="36" t="s">
        <v>658</v>
      </c>
      <c r="B22" s="26" t="s">
        <v>629</v>
      </c>
      <c r="C22" s="3">
        <v>16</v>
      </c>
      <c r="D22" s="3">
        <v>21</v>
      </c>
      <c r="E22" s="3">
        <v>0</v>
      </c>
      <c r="F22" s="3">
        <v>190</v>
      </c>
      <c r="G22" s="3">
        <v>4</v>
      </c>
      <c r="H22" s="3">
        <v>47.5</v>
      </c>
      <c r="I22" s="32">
        <v>44317</v>
      </c>
      <c r="J22" s="3">
        <v>9.0500000000000007</v>
      </c>
      <c r="K22" s="3">
        <v>31.5</v>
      </c>
      <c r="L22" s="3">
        <v>0</v>
      </c>
    </row>
  </sheetData>
  <hyperlinks>
    <hyperlink ref="A2" r:id="rId1" display="http://www.howstat.com/cricket/Statistics/IPL/PlayerOverview.asp?PlayerId=4339" xr:uid="{3C6B8BB4-2277-40EE-A757-E001340BFFDA}"/>
    <hyperlink ref="A3" r:id="rId2" display="http://www.howstat.com/cricket/Statistics/IPL/PlayerOverview.asp?PlayerId=3924" xr:uid="{F40C3E5A-843A-4D83-A681-4500A655DEDB}"/>
    <hyperlink ref="A4" r:id="rId3" display="http://www.howstat.com/cricket/Statistics/IPL/PlayerOverview.asp?PlayerId=4929" xr:uid="{01383440-D4F8-42FA-9E51-15B15D922C58}"/>
    <hyperlink ref="A5" r:id="rId4" display="http://www.howstat.com/cricket/Statistics/IPL/PlayerOverview.asp?PlayerId=4777" xr:uid="{482E39D2-0082-43EA-A084-5E532789F349}"/>
    <hyperlink ref="A6" r:id="rId5" display="http://www.howstat.com/cricket/Statistics/IPL/PlayerOverview.asp?PlayerId=4484" xr:uid="{2EC50BCB-FC07-4F05-AA85-6819AB768D9E}"/>
    <hyperlink ref="A7" r:id="rId6" display="http://www.howstat.com/cricket/Statistics/IPL/PlayerOverview.asp?PlayerId=3998" xr:uid="{A74C8EE4-B238-4220-88F0-44EDBACF1747}"/>
    <hyperlink ref="A8" r:id="rId7" display="http://www.howstat.com/cricket/Statistics/IPL/PlayerOverview.asp?PlayerId=4787" xr:uid="{D2E66530-8E44-4743-BF40-33D295FFD377}"/>
    <hyperlink ref="A9" r:id="rId8" display="http://www.howstat.com/cricket/Statistics/IPL/PlayerOverview.asp?PlayerId=4389" xr:uid="{17F5963F-9199-4CDB-884F-FE6545B51711}"/>
    <hyperlink ref="A10" r:id="rId9" display="http://www.howstat.com/cricket/Statistics/IPL/PlayerOverview.asp?PlayerId=3909" xr:uid="{E12E2105-CD60-4DF5-94E0-D3C0A58B1479}"/>
    <hyperlink ref="A11" r:id="rId10" display="http://www.howstat.com/cricket/Statistics/IPL/PlayerOverview.asp?PlayerId=3854" xr:uid="{09CE7271-F73A-430C-BC68-B40040B35484}"/>
    <hyperlink ref="A12" r:id="rId11" display="http://www.howstat.com/cricket/Statistics/IPL/PlayerOverview.asp?PlayerId=3989" xr:uid="{C6ABF2A1-473A-4707-86C9-9300D74DA7EF}"/>
    <hyperlink ref="A13" r:id="rId12" display="http://www.howstat.com/cricket/Statistics/IPL/PlayerOverview.asp?PlayerId=4636" xr:uid="{A5E38DE9-E893-4591-BC51-B39B592C56ED}"/>
    <hyperlink ref="A14" r:id="rId13" display="http://www.howstat.com/cricket/Statistics/IPL/PlayerOverview.asp?PlayerId=4238" xr:uid="{13534F55-AC22-4587-AB5F-4FAC8015DBA1}"/>
    <hyperlink ref="A15" r:id="rId14" display="http://www.howstat.com/cricket/Statistics/IPL/PlayerOverview.asp?PlayerId=3699" xr:uid="{83D77EAF-C0B4-489A-81C1-F372AB2ECE4D}"/>
    <hyperlink ref="A16" r:id="rId15" display="http://www.howstat.com/cricket/Statistics/IPL/PlayerOverview.asp?PlayerId=4609" xr:uid="{086D1227-AF6B-44F3-9AC9-B185688227C1}"/>
    <hyperlink ref="A17" r:id="rId16" display="http://www.howstat.com/cricket/Statistics/IPL/PlayerOverview.asp?PlayerId=4249" xr:uid="{A03A9036-C4EA-41AB-B275-F61233E70810}"/>
    <hyperlink ref="A18" r:id="rId17" display="http://www.howstat.com/cricket/Statistics/IPL/PlayerOverview.asp?PlayerId=3836" xr:uid="{B369AFA2-129F-4940-AF38-FBE78CE96C45}"/>
    <hyperlink ref="A19" r:id="rId18" display="http://www.howstat.com/cricket/Statistics/IPL/PlayerOverview.asp?PlayerId=3166" xr:uid="{90181999-A337-4F49-9495-755375BE9C3A}"/>
    <hyperlink ref="A20" r:id="rId19" display="http://www.howstat.com/cricket/Statistics/IPL/PlayerOverview.asp?PlayerId=3922" xr:uid="{EC7C40CC-0114-4159-9513-AC84A7926FA8}"/>
    <hyperlink ref="A21" r:id="rId20" display="http://www.howstat.com/cricket/Statistics/IPL/PlayerOverview.asp?PlayerId=4001" xr:uid="{E7BAC935-3895-4ADE-B92A-304FD4BA5EE7}"/>
    <hyperlink ref="A22" r:id="rId21" display="http://www.howstat.com/cricket/Statistics/IPL/PlayerOverview.asp?PlayerId=3465" xr:uid="{B2D38E55-7180-4921-8402-BBF31629D0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TEAM</vt:lpstr>
      <vt:lpstr>Average</vt:lpstr>
      <vt:lpstr>Calculations</vt:lpstr>
      <vt:lpstr>2015 BATTING</vt:lpstr>
      <vt:lpstr>2016 BATTING</vt:lpstr>
      <vt:lpstr>2017 BATTING</vt:lpstr>
      <vt:lpstr>2018 BATTING</vt:lpstr>
      <vt:lpstr>2019 BATTING</vt:lpstr>
      <vt:lpstr>2020 BATTING</vt:lpstr>
      <vt:lpstr>2015 BOWLING</vt:lpstr>
      <vt:lpstr>2016 BOWLING</vt:lpstr>
      <vt:lpstr>2017 BOWLING</vt:lpstr>
      <vt:lpstr>2018 BOWLING</vt:lpstr>
      <vt:lpstr>2019 BOWLING</vt:lpstr>
      <vt:lpstr>2020 BOWLING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>Arnav Chowdhury</cp:lastModifiedBy>
  <dcterms:created xsi:type="dcterms:W3CDTF">2015-06-05T18:17:20Z</dcterms:created>
  <dcterms:modified xsi:type="dcterms:W3CDTF">2024-08-08T10:22:07Z</dcterms:modified>
</cp:coreProperties>
</file>