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rtfolioProjects\EXCEL Projects\"/>
    </mc:Choice>
  </mc:AlternateContent>
  <xr:revisionPtr revIDLastSave="0" documentId="13_ncr:1_{D244B000-9E64-4E6A-A256-C0E0F4B81105}" xr6:coauthVersionLast="47" xr6:coauthVersionMax="47" xr10:uidLastSave="{00000000-0000-0000-0000-000000000000}"/>
  <bookViews>
    <workbookView xWindow="-110" yWindow="-110" windowWidth="25820" windowHeight="13900" activeTab="1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6" l="1" a="1"/>
  <c r="B5" i="6" s="1"/>
  <c r="B6" i="4"/>
  <c r="B4" i="2"/>
  <c r="B5" i="2"/>
  <c r="B3" i="2"/>
  <c r="B7" i="2"/>
  <c r="B2" i="4"/>
  <c r="B7" i="7"/>
  <c r="B4" i="7"/>
  <c r="B3" i="7"/>
  <c r="B2" i="7"/>
  <c r="B4" i="4"/>
  <c r="B3" i="4"/>
  <c r="B3" i="9"/>
  <c r="B4" i="8"/>
  <c r="B3" i="8"/>
  <c r="B3" i="6" a="1"/>
  <c r="B3" i="6" s="1"/>
  <c r="B6" i="1"/>
  <c r="B5" i="1"/>
  <c r="B4" i="1"/>
  <c r="B3" i="1"/>
  <c r="I23" i="9"/>
  <c r="I22" i="9"/>
  <c r="H23" i="8"/>
  <c r="H22" i="8"/>
  <c r="G23" i="6"/>
  <c r="G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<sst xmlns="http://schemas.openxmlformats.org/spreadsheetml/2006/main" count="486" uniqueCount="93">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</sst>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A14" sqref="A14"/>
    </sheetView>
  </sheetViews>
  <sheetFormatPr defaultRowHeight="14.5" x14ac:dyDescent="0.35"/>
  <cols>
    <col min="1" max="1" width="18.453125" customWidth="1"/>
    <col min="2" max="2" width="44.90625" customWidth="1"/>
    <col min="8" max="8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>
        <f>_xlfn.XLOOKUP(A4,H2:H10,P2:P10)</f>
        <v>Pam.Beasley@DunderMifflin.com</v>
      </c>
      <c r="C4" t="s">
        <v>92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>
        <f>_xlfn.XLOOKUP(A5,H2:H10,P2:P10)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>
        <f>_xlfn.XLOOKUP(A6,H2:H10,P2:P10)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5">
      <c r="H22" t="str">
        <f t="shared" ref="H22:H23" si="0">CONCATENATE(F12," ",G12)</f>
        <v xml:space="preserve"> </v>
      </c>
    </row>
    <row r="23" spans="8:8" x14ac:dyDescent="0.35">
      <c r="H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N23"/>
  <sheetViews>
    <sheetView tabSelected="1" workbookViewId="0">
      <selection activeCell="G15" sqref="G15"/>
    </sheetView>
  </sheetViews>
  <sheetFormatPr defaultRowHeight="14.5" x14ac:dyDescent="0.35"/>
  <cols>
    <col min="1" max="1" width="14.6328125" bestFit="1" customWidth="1"/>
    <col min="2" max="2" width="15.36328125" customWidth="1"/>
    <col min="3" max="3" width="46.54296875" customWidth="1"/>
    <col min="7" max="7" width="14.6328125" bestFit="1" customWidth="1"/>
    <col min="10" max="10" width="15.81640625" bestFit="1" customWidth="1"/>
    <col min="14" max="14" width="40.6328125" bestFit="1" customWidth="1"/>
  </cols>
  <sheetData>
    <row r="1" spans="1:14" x14ac:dyDescent="0.35">
      <c r="D1" t="s">
        <v>0</v>
      </c>
      <c r="E1" t="s">
        <v>1</v>
      </c>
      <c r="F1" t="s">
        <v>2</v>
      </c>
      <c r="G1" t="s">
        <v>60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x14ac:dyDescent="0.35">
      <c r="A2" t="s">
        <v>60</v>
      </c>
      <c r="B2" t="s">
        <v>8</v>
      </c>
      <c r="C2" t="s">
        <v>9</v>
      </c>
      <c r="D2">
        <v>1001</v>
      </c>
      <c r="E2" t="s">
        <v>10</v>
      </c>
      <c r="F2" t="s">
        <v>11</v>
      </c>
      <c r="G2" t="s">
        <v>61</v>
      </c>
      <c r="H2">
        <v>30</v>
      </c>
      <c r="I2" t="s">
        <v>12</v>
      </c>
      <c r="J2" t="s">
        <v>13</v>
      </c>
      <c r="K2">
        <v>45000</v>
      </c>
      <c r="L2" s="1" t="s">
        <v>14</v>
      </c>
      <c r="M2" s="1" t="s">
        <v>15</v>
      </c>
      <c r="N2" s="2" t="s">
        <v>16</v>
      </c>
    </row>
    <row r="3" spans="1:14" x14ac:dyDescent="0.35">
      <c r="A3" t="s">
        <v>65</v>
      </c>
      <c r="B3" t="str" cm="1">
        <f t="array" ref="B3:C3">_xlfn.XLOOKUP(A3,G2:G10,M2:N10)</f>
        <v>8/30/2017</v>
      </c>
      <c r="C3" t="str">
        <v>Toby.Flenderson@DunderMifflinCorporate.com</v>
      </c>
      <c r="D3">
        <v>1002</v>
      </c>
      <c r="E3" t="s">
        <v>17</v>
      </c>
      <c r="F3" t="s">
        <v>18</v>
      </c>
      <c r="G3" t="s">
        <v>62</v>
      </c>
      <c r="H3">
        <v>30</v>
      </c>
      <c r="I3" t="s">
        <v>19</v>
      </c>
      <c r="J3" t="s">
        <v>20</v>
      </c>
      <c r="K3">
        <v>36000</v>
      </c>
      <c r="L3" s="1" t="s">
        <v>21</v>
      </c>
      <c r="M3" s="1" t="s">
        <v>22</v>
      </c>
      <c r="N3" s="2" t="s">
        <v>23</v>
      </c>
    </row>
    <row r="4" spans="1:14" x14ac:dyDescent="0.35">
      <c r="A4" t="s">
        <v>62</v>
      </c>
      <c r="D4">
        <v>1003</v>
      </c>
      <c r="E4" t="s">
        <v>24</v>
      </c>
      <c r="F4" t="s">
        <v>25</v>
      </c>
      <c r="G4" t="s">
        <v>63</v>
      </c>
      <c r="H4">
        <v>29</v>
      </c>
      <c r="I4" t="s">
        <v>12</v>
      </c>
      <c r="J4" t="s">
        <v>13</v>
      </c>
      <c r="K4">
        <v>63000</v>
      </c>
      <c r="L4" s="1" t="s">
        <v>26</v>
      </c>
      <c r="M4" s="1" t="s">
        <v>27</v>
      </c>
      <c r="N4" s="2" t="s">
        <v>28</v>
      </c>
    </row>
    <row r="5" spans="1:14" x14ac:dyDescent="0.35">
      <c r="A5" t="s">
        <v>67</v>
      </c>
      <c r="B5" t="str" cm="1">
        <f t="array" ref="B5:C5">_xlfn.XLOOKUP(A3,G2:G10,M2:N10)</f>
        <v>8/30/2017</v>
      </c>
      <c r="C5" t="str">
        <v>Toby.Flenderson@DunderMifflinCorporate.com</v>
      </c>
      <c r="D5">
        <v>1004</v>
      </c>
      <c r="E5" t="s">
        <v>29</v>
      </c>
      <c r="F5" t="s">
        <v>30</v>
      </c>
      <c r="G5" t="s">
        <v>64</v>
      </c>
      <c r="H5">
        <v>31</v>
      </c>
      <c r="I5" t="s">
        <v>19</v>
      </c>
      <c r="J5" t="s">
        <v>31</v>
      </c>
      <c r="K5">
        <v>47000</v>
      </c>
      <c r="L5" s="1" t="s">
        <v>32</v>
      </c>
      <c r="M5" s="1" t="s">
        <v>33</v>
      </c>
      <c r="N5" s="2" t="s">
        <v>34</v>
      </c>
    </row>
    <row r="6" spans="1:14" x14ac:dyDescent="0.35">
      <c r="A6" t="s">
        <v>69</v>
      </c>
      <c r="D6">
        <v>1005</v>
      </c>
      <c r="E6" t="s">
        <v>35</v>
      </c>
      <c r="F6" t="s">
        <v>36</v>
      </c>
      <c r="G6" t="s">
        <v>65</v>
      </c>
      <c r="H6">
        <v>32</v>
      </c>
      <c r="I6" t="s">
        <v>12</v>
      </c>
      <c r="J6" t="s">
        <v>37</v>
      </c>
      <c r="K6">
        <v>50000</v>
      </c>
      <c r="L6" s="1" t="s">
        <v>38</v>
      </c>
      <c r="M6" s="1" t="s">
        <v>39</v>
      </c>
      <c r="N6" s="2" t="s">
        <v>40</v>
      </c>
    </row>
    <row r="7" spans="1:14" x14ac:dyDescent="0.35">
      <c r="D7">
        <v>1006</v>
      </c>
      <c r="E7" t="s">
        <v>41</v>
      </c>
      <c r="F7" t="s">
        <v>42</v>
      </c>
      <c r="G7" t="s">
        <v>66</v>
      </c>
      <c r="H7">
        <v>35</v>
      </c>
      <c r="I7" t="s">
        <v>12</v>
      </c>
      <c r="J7" t="s">
        <v>43</v>
      </c>
      <c r="K7">
        <v>65000</v>
      </c>
      <c r="L7" s="1" t="s">
        <v>38</v>
      </c>
      <c r="M7" s="1" t="s">
        <v>44</v>
      </c>
      <c r="N7" s="2" t="s">
        <v>45</v>
      </c>
    </row>
    <row r="8" spans="1:14" x14ac:dyDescent="0.35">
      <c r="D8">
        <v>1007</v>
      </c>
      <c r="E8" t="s">
        <v>46</v>
      </c>
      <c r="F8" t="s">
        <v>47</v>
      </c>
      <c r="G8" t="s">
        <v>67</v>
      </c>
      <c r="H8">
        <v>32</v>
      </c>
      <c r="I8" t="s">
        <v>19</v>
      </c>
      <c r="J8" t="s">
        <v>48</v>
      </c>
      <c r="K8">
        <v>41000</v>
      </c>
      <c r="L8" s="1" t="s">
        <v>49</v>
      </c>
      <c r="M8" s="1" t="s">
        <v>44</v>
      </c>
      <c r="N8" s="2" t="s">
        <v>50</v>
      </c>
    </row>
    <row r="9" spans="1:14" x14ac:dyDescent="0.35">
      <c r="D9">
        <v>1008</v>
      </c>
      <c r="E9" t="s">
        <v>51</v>
      </c>
      <c r="F9" t="s">
        <v>52</v>
      </c>
      <c r="G9" t="s">
        <v>68</v>
      </c>
      <c r="H9">
        <v>38</v>
      </c>
      <c r="I9" t="s">
        <v>12</v>
      </c>
      <c r="J9" t="s">
        <v>13</v>
      </c>
      <c r="K9">
        <v>48000</v>
      </c>
      <c r="L9" s="1" t="s">
        <v>53</v>
      </c>
      <c r="M9" s="1" t="s">
        <v>54</v>
      </c>
      <c r="N9" s="2" t="s">
        <v>55</v>
      </c>
    </row>
    <row r="10" spans="1:14" x14ac:dyDescent="0.35">
      <c r="D10">
        <v>1009</v>
      </c>
      <c r="E10" t="s">
        <v>56</v>
      </c>
      <c r="F10" t="s">
        <v>57</v>
      </c>
      <c r="G10" t="s">
        <v>69</v>
      </c>
      <c r="H10">
        <v>31</v>
      </c>
      <c r="I10" t="s">
        <v>12</v>
      </c>
      <c r="J10" t="s">
        <v>31</v>
      </c>
      <c r="K10">
        <v>42000</v>
      </c>
      <c r="L10" s="1" t="s">
        <v>58</v>
      </c>
      <c r="M10" s="1" t="s">
        <v>54</v>
      </c>
      <c r="N10" s="2" t="s">
        <v>59</v>
      </c>
    </row>
    <row r="22" spans="7:7" x14ac:dyDescent="0.35">
      <c r="G22" t="str">
        <f t="shared" ref="G22:G23" si="0">CONCATENATE(E12," ",F12)</f>
        <v xml:space="preserve"> </v>
      </c>
    </row>
    <row r="23" spans="7:7" x14ac:dyDescent="0.35">
      <c r="G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5" sqref="B5"/>
    </sheetView>
  </sheetViews>
  <sheetFormatPr defaultRowHeight="14.5" x14ac:dyDescent="0.35"/>
  <cols>
    <col min="1" max="1" width="14.6328125" bestFit="1" customWidth="1"/>
    <col min="2" max="2" width="29.08984375" customWidth="1"/>
    <col min="8" max="8" width="14.6328125" bestFit="1" customWidth="1"/>
    <col min="11" max="11" width="15.81640625" bestFit="1" customWidth="1"/>
    <col min="15" max="15" width="40.6328125" bestFit="1" customWidth="1"/>
  </cols>
  <sheetData>
    <row r="1" spans="1:15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5">
      <c r="A3" t="s">
        <v>86</v>
      </c>
      <c r="B3" t="str">
        <f>_xlfn.XLOOKUP(A3,H2:H10,O2:O10, 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5">
      <c r="A4" t="s">
        <v>18</v>
      </c>
      <c r="B4" t="str">
        <f>_xlfn.XLOOKUP("*"&amp;A4,H2:H10,O2:O10, 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5">
      <c r="A5" t="s">
        <v>46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5">
      <c r="A6" t="s">
        <v>87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5">
      <c r="H22" t="str">
        <f t="shared" ref="H22:H23" si="0">CONCATENATE(F12," ",G12)</f>
        <v xml:space="preserve"> </v>
      </c>
    </row>
    <row r="23" spans="8:8" x14ac:dyDescent="0.3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4" sqref="B4"/>
    </sheetView>
  </sheetViews>
  <sheetFormatPr defaultRowHeight="14.5" x14ac:dyDescent="0.35"/>
  <cols>
    <col min="1" max="1" width="14.6328125" bestFit="1" customWidth="1"/>
    <col min="2" max="2" width="14.81640625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s="1" t="s">
        <v>38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6"/>
  <sheetViews>
    <sheetView workbookViewId="0">
      <selection activeCell="B7" sqref="B7"/>
    </sheetView>
  </sheetViews>
  <sheetFormatPr defaultColWidth="10.08984375" defaultRowHeight="14.5" x14ac:dyDescent="0.35"/>
  <cols>
    <col min="1" max="1" width="14.36328125" customWidth="1"/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>_xlfn.XLOOKUP(I1,H1:S1,H3:S3)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>_xlfn.XLOOKUP(I1,H1:S1,H4:S4)</f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5">
      <c r="B6">
        <f>_xlfn.XLOOKUP(I1,H1:S1,H2:S2)</f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defaultColWidth="10.08984375" defaultRowHeight="14.5" x14ac:dyDescent="0.35"/>
  <cols>
    <col min="2" max="2" width="16.7265625" customWidth="1"/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>_xlfn.XLOOKUP(I1,H1:S1,H3:S3)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>_xlfn.XLOOKUP(I1,H1:S1,H4:S4)</f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5">
      <c r="B6" t="s">
        <v>85</v>
      </c>
    </row>
    <row r="7" spans="1:19" x14ac:dyDescent="0.3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zoomScaleNormal="100" workbookViewId="0">
      <selection activeCell="B8" sqref="B8"/>
    </sheetView>
  </sheetViews>
  <sheetFormatPr defaultRowHeight="14.5" x14ac:dyDescent="0.35"/>
  <cols>
    <col min="1" max="1" width="14.453125" customWidth="1"/>
    <col min="2" max="2" width="35.1796875" customWidth="1"/>
    <col min="8" max="8" width="14.1796875" customWidth="1"/>
    <col min="16" max="16" width="39.08984375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B7" t="str">
        <f>LOOKUP(A5,F2:F10,G2:G10)</f>
        <v>Martin</v>
      </c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Dhruval Bhinsara</cp:lastModifiedBy>
  <dcterms:created xsi:type="dcterms:W3CDTF">2021-12-20T02:45:32Z</dcterms:created>
  <dcterms:modified xsi:type="dcterms:W3CDTF">2025-07-21T05:35:20Z</dcterms:modified>
</cp:coreProperties>
</file>