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7"/>
  </bookViews>
  <sheets>
    <sheet name="Q1" sheetId="1" r:id="rId1"/>
    <sheet name="Q2" sheetId="2" r:id="rId2"/>
    <sheet name="Q3" sheetId="3" r:id="rId3"/>
    <sheet name="Q4" sheetId="4" r:id="rId4"/>
    <sheet name="Q5" sheetId="5" r:id="rId5"/>
    <sheet name="Q6" sheetId="6" r:id="rId6"/>
    <sheet name="Q7" sheetId="7" r:id="rId7"/>
    <sheet name="Q8" sheetId="8" r:id="rId8"/>
  </sheets>
  <calcPr calcId="152511"/>
</workbook>
</file>

<file path=xl/calcChain.xml><?xml version="1.0" encoding="utf-8"?>
<calcChain xmlns="http://schemas.openxmlformats.org/spreadsheetml/2006/main">
  <c r="B14" i="4" l="1"/>
  <c r="B12" i="4"/>
  <c r="B12" i="5"/>
  <c r="C7" i="5"/>
  <c r="D17" i="3" l="1"/>
  <c r="B19" i="3"/>
  <c r="B18" i="3"/>
  <c r="B17" i="3"/>
  <c r="E15" i="2"/>
  <c r="G13" i="2"/>
  <c r="G4" i="2"/>
  <c r="G5" i="2"/>
  <c r="G6" i="2"/>
  <c r="G7" i="2"/>
  <c r="G8" i="2"/>
  <c r="G9" i="2"/>
  <c r="G10" i="2"/>
  <c r="G11" i="2"/>
  <c r="G12" i="2"/>
  <c r="G3" i="2"/>
  <c r="F4" i="2"/>
  <c r="F5" i="2"/>
  <c r="F6" i="2"/>
  <c r="F7" i="2"/>
  <c r="F8" i="2"/>
  <c r="F9" i="2"/>
  <c r="F10" i="2"/>
  <c r="F11" i="2"/>
  <c r="F12" i="2"/>
  <c r="F3" i="2"/>
  <c r="E15" i="1"/>
  <c r="D15" i="1"/>
  <c r="F13" i="1"/>
  <c r="F3" i="1"/>
  <c r="F4" i="1"/>
  <c r="F5" i="1"/>
  <c r="F6" i="1"/>
  <c r="F7" i="1"/>
  <c r="F8" i="1"/>
  <c r="F9" i="1"/>
  <c r="F10" i="1"/>
  <c r="F11" i="1"/>
  <c r="F2" i="1"/>
  <c r="E13" i="1"/>
  <c r="E3" i="1"/>
  <c r="E4" i="1"/>
  <c r="E5" i="1"/>
  <c r="E6" i="1"/>
  <c r="E7" i="1"/>
  <c r="E8" i="1"/>
  <c r="E9" i="1"/>
  <c r="E10" i="1"/>
  <c r="E11" i="1"/>
  <c r="E2" i="1"/>
</calcChain>
</file>

<file path=xl/sharedStrings.xml><?xml version="1.0" encoding="utf-8"?>
<sst xmlns="http://schemas.openxmlformats.org/spreadsheetml/2006/main" count="57" uniqueCount="46">
  <si>
    <t>X</t>
  </si>
  <si>
    <t>y</t>
  </si>
  <si>
    <t>x_rank</t>
  </si>
  <si>
    <t>y_rank</t>
  </si>
  <si>
    <t>d</t>
  </si>
  <si>
    <t xml:space="preserve">total </t>
  </si>
  <si>
    <t>d2</t>
  </si>
  <si>
    <t>1-6d2/n(n2-1)</t>
  </si>
  <si>
    <t>x</t>
  </si>
  <si>
    <t>cov(x,y)</t>
  </si>
  <si>
    <t>std.x</t>
  </si>
  <si>
    <t>std.y</t>
  </si>
  <si>
    <t>N = 10</t>
  </si>
  <si>
    <t xml:space="preserve"> E(x-)(y-)=1364.</t>
  </si>
  <si>
    <t>N=20</t>
  </si>
  <si>
    <t xml:space="preserve"> E(x-)(y-)=400.</t>
  </si>
  <si>
    <t>xbar =10.5</t>
  </si>
  <si>
    <t xml:space="preserve"> ybar = 13.9</t>
  </si>
  <si>
    <t>S.D.(x) = 3.5</t>
  </si>
  <si>
    <t>S.D(y) = 4.1</t>
  </si>
  <si>
    <t>S.D.x = 16</t>
  </si>
  <si>
    <t xml:space="preserve"> S.D y = 2.5</t>
  </si>
  <si>
    <t>Interprets the value of r=-1, 0 and +1.</t>
  </si>
  <si>
    <t>Explain meaning of the following terms: i) Coefficient of determination
ii) Scatter Diagram</t>
  </si>
  <si>
    <t>What is co-efficient of determination? How is it useful in interpreting the value of an observed correlation co-efficient? Explain with the help of an example.</t>
  </si>
  <si>
    <t>The value of "r" typically represents the correlation coefficient in statistics, which measures the strength and direction of a linear relationship between two variables. The correlation coefficient can take on values ranging from -1 to 1, with specific interpretations as follows:</t>
  </si>
  <si>
    <t>1. r = -1: Perfect Negative Correlation</t>
  </si>
  <si>
    <t>2. r = 0: No Correlation (or Perfectly Uncorrelated)</t>
  </si>
  <si>
    <t>3. r = 1: Perfect Positive Correlation</t>
  </si>
  <si>
    <t>When r equals -1, it indicates a perfect negative correlation between the two variables. This means that as one variable increases, the other decreases in a perfectly linear fashion. In other words, there is a strong negative relationship between the two variables.</t>
  </si>
  <si>
    <t>When r equals 0, it indicates no linear correlation between the two variables. This means that there is no systematic linear relationship between them. However, it's essential to note that there might still be other types of relationships or associations between the variables that are not captured by the linear correlation coefficient.</t>
  </si>
  <si>
    <t>When r equals 1, it indicates a perfect positive correlation between the two variables. This means that as one variable increases, the other also increases in a perfectly linear fashion. In other words, there is a strong positive relationship between the two variables.</t>
  </si>
  <si>
    <t>i)</t>
  </si>
  <si>
    <t>ii)</t>
  </si>
  <si>
    <t>A scatter diagram, also known as a scatter plot, is a graphical representation of data points in a two-dimensional space. It is commonly used in statistics to  visualize the relationship between two variables. In a scatter diagram, each data point is represented by a dot or marker on the graph, with one variable plotted on  the horizontal axis (x-axis) and the other variable on the vertical axis (y-axis).The primary purpose of a scatter diagram is to examine the pattern or relationship between two variables. Depending on the pattern of points on the graph, you can infer different types of relationships:- Positive Relationship: If the points on the scatter diagram form an upward-sloping pattern, it suggests a positive relationship between the two variables. As one variable increases, the other tends to increase as well.
- Negative Relationship: If the points form a downward-sloping pattern, it indicates a negative relationship. As one variable increases, the other tends to decrease.
- No Relationship: If the points are scattered randomly without any discernible pattern, it suggests that there is no significant relationship between the two variables.
Scatter diagrams are a useful tool for identifying trends, outliers, and correlations in data. They are often used as a preliminary step before performing more advanced statistical analyses, such as regression analysis, to assess the strength and nature of the relationship between variables.</t>
  </si>
  <si>
    <r>
      <t xml:space="preserve">                                                                                                                                                                                                                         The coefficient of determination, often denoted as R</t>
    </r>
    <r>
      <rPr>
        <vertAlign val="superscript"/>
        <sz val="16"/>
        <color theme="1"/>
        <rFont val="Calibri"/>
        <family val="2"/>
        <scheme val="minor"/>
      </rPr>
      <t>2</t>
    </r>
    <r>
      <rPr>
        <sz val="16"/>
        <color theme="1"/>
        <rFont val="Calibri"/>
        <family val="2"/>
        <scheme val="minor"/>
      </rPr>
      <t>, is a statistical measure that tells us the proportion of the variance in the dependent variable that is predictable from the independent variables in a regression analysis. In other words, it quantifies how well the independent variables explain the variability in the dependent variable. It is a value between 0 and 1, representing the goodness-of-fit of a regression model.R</t>
    </r>
    <r>
      <rPr>
        <vertAlign val="superscript"/>
        <sz val="16"/>
        <color theme="1"/>
        <rFont val="Calibri"/>
        <family val="2"/>
        <scheme val="minor"/>
      </rPr>
      <t>2</t>
    </r>
    <r>
      <rPr>
        <sz val="16"/>
        <color theme="1"/>
        <rFont val="Calibri"/>
        <family val="2"/>
        <scheme val="minor"/>
      </rPr>
      <t>= 0: This means that the independent variables do not explain any of the variability in the dependent variable, and the regression model is not useful in predicting the dependent variable.
R</t>
    </r>
    <r>
      <rPr>
        <vertAlign val="superscript"/>
        <sz val="16"/>
        <color theme="1"/>
        <rFont val="Calibri"/>
        <family val="2"/>
        <scheme val="minor"/>
      </rPr>
      <t>2</t>
    </r>
    <r>
      <rPr>
        <sz val="16"/>
        <color theme="1"/>
        <rFont val="Calibri"/>
        <family val="2"/>
        <scheme val="minor"/>
      </rPr>
      <t xml:space="preserve"> = 1: This means that the independent variables perfectly explain all the variability in the dependent variable, and the regression model fits the data perfectly.                                                                              </t>
    </r>
  </si>
  <si>
    <t>The coefficient of determination, often denoted as R2 is a statistical measure that tells us the proportion of the variance in the dependent variable that is predictable from the independent variables in a regression analysis. In other words, it quantifies how well the independent variables explain the variability in the dependent variable. It is a value between 0 and 1, representing the goodness-of-fit of a regression model R2 = 0: This means that the independent variables do not explain any of the variability in the dependent variable, and the regression model is not useful in predicting the dependent variable.</t>
  </si>
  <si>
    <t xml:space="preserve">R2 = 1: This means that the independent variables  perfectly explain all the variability in the dependent variable, and the regression model fits the data perfectly.                                                                              </t>
  </si>
  <si>
    <t>example:</t>
  </si>
  <si>
    <t>Suppose you are studying the relationship between the number of hours students spend studying (independent variable) and their exam scores (dependent variable). You collect data from 100 students and perform a simple linear regression analysis, resulting in an R-squared value of 0.75.This R-squared value of 0.75 means that 75% of the variance in exam scores can be explained by the number of hours spent studying. In other words, the regression model you've developed is fairly effective at explaining the relationship between these two variables. The remaining 25% of the variance in exam scores is unexplained and might be due to other factors not included in your model, such as the students' innate ability, study techniques, or other variables you haven't considered.</t>
  </si>
  <si>
    <t>In summary, the coefficient of determination, R-squared, allows you to gauge how well a regression model fits the data and how much of the variability in the dependent variable can be explained by the independent variable(s). It helps you assess the strength of the relationship between variables, making it a valuable tool for interpreting the value of a correlation coefficient in a regression context.</t>
  </si>
  <si>
    <t>cov(x,y) =</t>
  </si>
  <si>
    <t xml:space="preserve">r = </t>
  </si>
  <si>
    <t>cov(x,y)/(std.x*std.y)</t>
  </si>
  <si>
    <t>r=</t>
  </si>
  <si>
    <t>r =</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</si>
</sst>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14"/>
      <color theme="1"/>
      <name val="Calibri"/>
      <family val="2"/>
      <scheme val="minor"/>
    </font>
    <font>
      <sz val="16"/>
      <color theme="1"/>
      <name val="Calibri"/>
      <family val="2"/>
      <scheme val="minor"/>
    </font>
    <font>
      <b/>
      <sz val="12"/>
      <color theme="1"/>
      <name val="Calibri"/>
      <family val="2"/>
      <scheme val="minor"/>
    </font>
    <font>
      <sz val="11"/>
      <color theme="1"/>
      <name val="KaTeX_Math"/>
    </font>
    <font>
      <b/>
      <sz val="14"/>
      <color theme="1"/>
      <name val="Calibri"/>
      <family val="2"/>
      <scheme val="minor"/>
    </font>
    <font>
      <vertAlign val="superscript"/>
      <sz val="16"/>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1" fillId="0" borderId="0" xfId="0" applyFont="1"/>
    <xf numFmtId="0" fontId="2" fillId="0" borderId="0" xfId="0" applyFont="1"/>
    <xf numFmtId="0" fontId="1" fillId="0" borderId="0" xfId="0" applyFont="1" applyAlignment="1">
      <alignment wrapText="1"/>
    </xf>
    <xf numFmtId="0" fontId="0" fillId="0" borderId="0" xfId="0" applyAlignment="1">
      <alignment horizontal="center"/>
    </xf>
    <xf numFmtId="0" fontId="1" fillId="0" borderId="0" xfId="0" applyFont="1" applyAlignment="1">
      <alignment horizontal="center" wrapText="1"/>
    </xf>
    <xf numFmtId="0" fontId="5"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wrapText="1"/>
    </xf>
    <xf numFmtId="0" fontId="2" fillId="0" borderId="0" xfId="0" applyFont="1" applyAlignment="1">
      <alignment wrapText="1"/>
    </xf>
    <xf numFmtId="0" fontId="1" fillId="0" borderId="0" xfId="0" applyFont="1" applyAlignment="1"/>
    <xf numFmtId="0" fontId="1" fillId="0" borderId="0" xfId="0" applyFont="1" applyAlignment="1">
      <alignment horizontal="left" wrapText="1"/>
    </xf>
    <xf numFmtId="0" fontId="1" fillId="0" borderId="0" xfId="0" applyFont="1" applyAlignment="1">
      <alignment horizontal="left"/>
    </xf>
    <xf numFmtId="0" fontId="2" fillId="2" borderId="0" xfId="0" applyFont="1" applyFill="1"/>
    <xf numFmtId="0" fontId="3" fillId="0" borderId="0" xfId="0" applyFont="1" applyAlignment="1"/>
    <xf numFmtId="0" fontId="7" fillId="0" borderId="0" xfId="0" applyFont="1" applyAlignment="1"/>
    <xf numFmtId="0" fontId="4"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130" zoomScaleNormal="130" workbookViewId="0">
      <selection activeCell="B15" sqref="B15:C15"/>
    </sheetView>
  </sheetViews>
  <sheetFormatPr defaultRowHeight="15"/>
  <sheetData>
    <row r="1" spans="1:6">
      <c r="A1" t="s">
        <v>0</v>
      </c>
      <c r="B1" t="s">
        <v>1</v>
      </c>
      <c r="C1" t="s">
        <v>2</v>
      </c>
      <c r="D1" t="s">
        <v>3</v>
      </c>
      <c r="E1" t="s">
        <v>4</v>
      </c>
      <c r="F1" t="s">
        <v>6</v>
      </c>
    </row>
    <row r="2" spans="1:6">
      <c r="A2">
        <v>20</v>
      </c>
      <c r="B2">
        <v>16</v>
      </c>
      <c r="C2">
        <v>10</v>
      </c>
      <c r="D2">
        <v>8.5</v>
      </c>
      <c r="E2">
        <f>C2-D2</f>
        <v>1.5</v>
      </c>
      <c r="F2">
        <f>POWER(E2,2)</f>
        <v>2.25</v>
      </c>
    </row>
    <row r="3" spans="1:6">
      <c r="A3">
        <v>29</v>
      </c>
      <c r="B3">
        <v>21</v>
      </c>
      <c r="C3">
        <v>1</v>
      </c>
      <c r="D3">
        <v>1</v>
      </c>
      <c r="E3">
        <f t="shared" ref="E3:E11" si="0">C3-D3</f>
        <v>0</v>
      </c>
      <c r="F3">
        <f t="shared" ref="F3:F11" si="1">POWER(E3,2)</f>
        <v>0</v>
      </c>
    </row>
    <row r="4" spans="1:6">
      <c r="A4">
        <v>21</v>
      </c>
      <c r="B4">
        <v>16</v>
      </c>
      <c r="C4">
        <v>9</v>
      </c>
      <c r="D4">
        <v>8.5</v>
      </c>
      <c r="E4">
        <f t="shared" si="0"/>
        <v>0.5</v>
      </c>
      <c r="F4">
        <f t="shared" si="1"/>
        <v>0.25</v>
      </c>
    </row>
    <row r="5" spans="1:6">
      <c r="A5">
        <v>28</v>
      </c>
      <c r="B5">
        <v>20</v>
      </c>
      <c r="C5">
        <v>2</v>
      </c>
      <c r="D5">
        <v>2</v>
      </c>
      <c r="E5">
        <f t="shared" si="0"/>
        <v>0</v>
      </c>
      <c r="F5">
        <f t="shared" si="1"/>
        <v>0</v>
      </c>
    </row>
    <row r="6" spans="1:6">
      <c r="A6">
        <v>22</v>
      </c>
      <c r="B6">
        <v>17</v>
      </c>
      <c r="C6">
        <v>8</v>
      </c>
      <c r="D6">
        <v>7</v>
      </c>
      <c r="E6">
        <f t="shared" si="0"/>
        <v>1</v>
      </c>
      <c r="F6">
        <f t="shared" si="1"/>
        <v>1</v>
      </c>
    </row>
    <row r="7" spans="1:6">
      <c r="A7">
        <v>27</v>
      </c>
      <c r="B7">
        <v>19</v>
      </c>
      <c r="C7">
        <v>3</v>
      </c>
      <c r="D7">
        <v>3.5</v>
      </c>
      <c r="E7">
        <f t="shared" si="0"/>
        <v>-0.5</v>
      </c>
      <c r="F7">
        <f t="shared" si="1"/>
        <v>0.25</v>
      </c>
    </row>
    <row r="8" spans="1:6">
      <c r="A8">
        <v>23</v>
      </c>
      <c r="B8">
        <v>17</v>
      </c>
      <c r="C8">
        <v>7</v>
      </c>
      <c r="D8">
        <v>7</v>
      </c>
      <c r="E8">
        <f t="shared" si="0"/>
        <v>0</v>
      </c>
      <c r="F8">
        <f t="shared" si="1"/>
        <v>0</v>
      </c>
    </row>
    <row r="9" spans="1:6">
      <c r="A9">
        <v>26</v>
      </c>
      <c r="B9">
        <v>19</v>
      </c>
      <c r="C9">
        <v>4</v>
      </c>
      <c r="D9">
        <v>3.5</v>
      </c>
      <c r="E9">
        <f t="shared" si="0"/>
        <v>0.5</v>
      </c>
      <c r="F9">
        <f t="shared" si="1"/>
        <v>0.25</v>
      </c>
    </row>
    <row r="10" spans="1:6">
      <c r="A10">
        <v>24</v>
      </c>
      <c r="B10">
        <v>18</v>
      </c>
      <c r="C10">
        <v>6</v>
      </c>
      <c r="D10">
        <v>5</v>
      </c>
      <c r="E10">
        <f t="shared" si="0"/>
        <v>1</v>
      </c>
      <c r="F10">
        <f t="shared" si="1"/>
        <v>1</v>
      </c>
    </row>
    <row r="11" spans="1:6">
      <c r="A11">
        <v>25</v>
      </c>
      <c r="B11">
        <v>17</v>
      </c>
      <c r="C11">
        <v>5</v>
      </c>
      <c r="D11">
        <v>7</v>
      </c>
      <c r="E11">
        <f t="shared" si="0"/>
        <v>-2</v>
      </c>
      <c r="F11">
        <f t="shared" si="1"/>
        <v>4</v>
      </c>
    </row>
    <row r="13" spans="1:6">
      <c r="A13" t="s">
        <v>5</v>
      </c>
      <c r="E13">
        <f>SUM(E2:E11)</f>
        <v>2</v>
      </c>
      <c r="F13">
        <f>SUM(F2:F11)</f>
        <v>9</v>
      </c>
    </row>
    <row r="15" spans="1:6">
      <c r="B15" s="5" t="s">
        <v>7</v>
      </c>
      <c r="C15" s="5"/>
      <c r="D15">
        <f>1-((6*F13)/990)</f>
        <v>0.94545454545454544</v>
      </c>
      <c r="E15" s="1">
        <f>0.95</f>
        <v>0.95</v>
      </c>
    </row>
  </sheetData>
  <mergeCells count="1">
    <mergeCell ref="B15:C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topLeftCell="A4" zoomScale="115" zoomScaleNormal="115" workbookViewId="0">
      <selection activeCell="E15" sqref="E15"/>
    </sheetView>
  </sheetViews>
  <sheetFormatPr defaultRowHeight="21"/>
  <cols>
    <col min="1" max="16384" width="9.140625" style="3"/>
  </cols>
  <sheetData>
    <row r="2" spans="2:7">
      <c r="B2" s="3" t="s">
        <v>8</v>
      </c>
      <c r="C2" s="3" t="s">
        <v>1</v>
      </c>
      <c r="D2" s="3" t="s">
        <v>2</v>
      </c>
      <c r="E2" s="3" t="s">
        <v>3</v>
      </c>
      <c r="F2" s="3" t="s">
        <v>4</v>
      </c>
      <c r="G2" s="3" t="s">
        <v>6</v>
      </c>
    </row>
    <row r="3" spans="2:7">
      <c r="B3" s="3">
        <v>8</v>
      </c>
      <c r="C3" s="3">
        <v>3</v>
      </c>
      <c r="D3" s="3">
        <v>3</v>
      </c>
      <c r="E3" s="3">
        <v>8</v>
      </c>
      <c r="F3" s="3">
        <f>D3-E3</f>
        <v>-5</v>
      </c>
      <c r="G3" s="3">
        <f>POWER(F3,2)</f>
        <v>25</v>
      </c>
    </row>
    <row r="4" spans="2:7">
      <c r="B4" s="3">
        <v>1</v>
      </c>
      <c r="C4" s="3">
        <v>5</v>
      </c>
      <c r="D4" s="3">
        <v>10</v>
      </c>
      <c r="E4" s="3">
        <v>6</v>
      </c>
      <c r="F4" s="3">
        <f t="shared" ref="F4:F12" si="0">D4-E4</f>
        <v>4</v>
      </c>
      <c r="G4" s="3">
        <f t="shared" ref="G4:G12" si="1">POWER(F4,2)</f>
        <v>16</v>
      </c>
    </row>
    <row r="5" spans="2:7">
      <c r="B5" s="3">
        <v>6</v>
      </c>
      <c r="C5" s="3">
        <v>2</v>
      </c>
      <c r="D5" s="3">
        <v>5</v>
      </c>
      <c r="E5" s="3">
        <v>9</v>
      </c>
      <c r="F5" s="3">
        <f t="shared" si="0"/>
        <v>-4</v>
      </c>
      <c r="G5" s="3">
        <f t="shared" si="1"/>
        <v>16</v>
      </c>
    </row>
    <row r="6" spans="2:7">
      <c r="B6" s="3">
        <v>3</v>
      </c>
      <c r="C6" s="3">
        <v>9</v>
      </c>
      <c r="D6" s="3">
        <v>8</v>
      </c>
      <c r="E6" s="3">
        <v>2</v>
      </c>
      <c r="F6" s="3">
        <f t="shared" si="0"/>
        <v>6</v>
      </c>
      <c r="G6" s="3">
        <f t="shared" si="1"/>
        <v>36</v>
      </c>
    </row>
    <row r="7" spans="2:7">
      <c r="B7" s="3">
        <v>2</v>
      </c>
      <c r="C7" s="3">
        <v>10</v>
      </c>
      <c r="D7" s="3">
        <v>9</v>
      </c>
      <c r="E7" s="3">
        <v>1</v>
      </c>
      <c r="F7" s="3">
        <f t="shared" si="0"/>
        <v>8</v>
      </c>
      <c r="G7" s="3">
        <f t="shared" si="1"/>
        <v>64</v>
      </c>
    </row>
    <row r="8" spans="2:7">
      <c r="B8" s="3">
        <v>5</v>
      </c>
      <c r="C8" s="3">
        <v>1</v>
      </c>
      <c r="D8" s="3">
        <v>6</v>
      </c>
      <c r="E8" s="3">
        <v>10</v>
      </c>
      <c r="F8" s="3">
        <f t="shared" si="0"/>
        <v>-4</v>
      </c>
      <c r="G8" s="3">
        <f t="shared" si="1"/>
        <v>16</v>
      </c>
    </row>
    <row r="9" spans="2:7">
      <c r="B9" s="3">
        <v>4</v>
      </c>
      <c r="C9" s="3">
        <v>6</v>
      </c>
      <c r="D9" s="3">
        <v>7</v>
      </c>
      <c r="E9" s="3">
        <v>5</v>
      </c>
      <c r="F9" s="3">
        <f t="shared" si="0"/>
        <v>2</v>
      </c>
      <c r="G9" s="3">
        <f t="shared" si="1"/>
        <v>4</v>
      </c>
    </row>
    <row r="10" spans="2:7">
      <c r="B10" s="3">
        <v>10</v>
      </c>
      <c r="C10" s="3">
        <v>4</v>
      </c>
      <c r="D10" s="3">
        <v>1</v>
      </c>
      <c r="E10" s="3">
        <v>7</v>
      </c>
      <c r="F10" s="3">
        <f t="shared" si="0"/>
        <v>-6</v>
      </c>
      <c r="G10" s="3">
        <f t="shared" si="1"/>
        <v>36</v>
      </c>
    </row>
    <row r="11" spans="2:7">
      <c r="B11" s="3">
        <v>9</v>
      </c>
      <c r="C11" s="3">
        <v>7</v>
      </c>
      <c r="D11" s="3">
        <v>2</v>
      </c>
      <c r="E11" s="3">
        <v>4</v>
      </c>
      <c r="F11" s="3">
        <f t="shared" si="0"/>
        <v>-2</v>
      </c>
      <c r="G11" s="3">
        <f t="shared" si="1"/>
        <v>4</v>
      </c>
    </row>
    <row r="12" spans="2:7">
      <c r="B12" s="3">
        <v>7</v>
      </c>
      <c r="C12" s="3">
        <v>8</v>
      </c>
      <c r="D12" s="3">
        <v>4</v>
      </c>
      <c r="E12" s="3">
        <v>3</v>
      </c>
      <c r="F12" s="3">
        <f t="shared" si="0"/>
        <v>1</v>
      </c>
      <c r="G12" s="3">
        <f t="shared" si="1"/>
        <v>1</v>
      </c>
    </row>
    <row r="13" spans="2:7">
      <c r="G13" s="3">
        <f>SUM(G3:G12)</f>
        <v>218</v>
      </c>
    </row>
    <row r="15" spans="2:7">
      <c r="B15" s="3" t="s">
        <v>45</v>
      </c>
      <c r="C15" s="5" t="s">
        <v>7</v>
      </c>
      <c r="D15" s="5"/>
      <c r="E15" s="14">
        <f>1-((6*G13)/990)</f>
        <v>-0.32121212121212128</v>
      </c>
    </row>
  </sheetData>
  <mergeCells count="1">
    <mergeCell ref="C15:D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topLeftCell="A16" workbookViewId="0">
      <selection activeCell="D17" sqref="D17"/>
    </sheetView>
  </sheetViews>
  <sheetFormatPr defaultRowHeight="21"/>
  <cols>
    <col min="1" max="1" width="10.42578125" style="3" customWidth="1"/>
    <col min="2" max="16384" width="9.140625" style="3"/>
  </cols>
  <sheetData>
    <row r="2" spans="2:3">
      <c r="B2" s="3" t="s">
        <v>8</v>
      </c>
      <c r="C2" s="3" t="s">
        <v>1</v>
      </c>
    </row>
    <row r="3" spans="2:3">
      <c r="B3" s="3">
        <v>66</v>
      </c>
      <c r="C3" s="3">
        <v>30</v>
      </c>
    </row>
    <row r="4" spans="2:3">
      <c r="B4" s="3">
        <v>40</v>
      </c>
      <c r="C4" s="3">
        <v>55</v>
      </c>
    </row>
    <row r="5" spans="2:3">
      <c r="B5" s="3">
        <v>35</v>
      </c>
      <c r="C5" s="3">
        <v>68</v>
      </c>
    </row>
    <row r="6" spans="2:3">
      <c r="B6" s="3">
        <v>75</v>
      </c>
      <c r="C6" s="3">
        <v>28</v>
      </c>
    </row>
    <row r="7" spans="2:3">
      <c r="B7" s="3">
        <v>65</v>
      </c>
      <c r="C7" s="3">
        <v>76</v>
      </c>
    </row>
    <row r="8" spans="2:3">
      <c r="B8" s="3">
        <v>80</v>
      </c>
      <c r="C8" s="3">
        <v>25</v>
      </c>
    </row>
    <row r="9" spans="2:3">
      <c r="B9" s="3">
        <v>35</v>
      </c>
      <c r="C9" s="3">
        <v>80</v>
      </c>
    </row>
    <row r="10" spans="2:3">
      <c r="B10" s="3">
        <v>20</v>
      </c>
      <c r="C10" s="3">
        <v>85</v>
      </c>
    </row>
    <row r="11" spans="2:3">
      <c r="B11" s="3">
        <v>85</v>
      </c>
      <c r="C11" s="3">
        <v>20</v>
      </c>
    </row>
    <row r="12" spans="2:3">
      <c r="B12" s="3">
        <v>65</v>
      </c>
      <c r="C12" s="3">
        <v>35</v>
      </c>
    </row>
    <row r="13" spans="2:3">
      <c r="B13" s="3">
        <v>55</v>
      </c>
      <c r="C13" s="3">
        <v>45</v>
      </c>
    </row>
    <row r="14" spans="2:3">
      <c r="B14" s="3">
        <v>33</v>
      </c>
      <c r="C14" s="3">
        <v>65</v>
      </c>
    </row>
    <row r="17" spans="1:4">
      <c r="A17" s="3" t="s">
        <v>9</v>
      </c>
      <c r="B17" s="3">
        <f>_xlfn.COVARIANCE.S(B3:B14,C3:C14)</f>
        <v>-423.54545454545456</v>
      </c>
      <c r="D17" s="14">
        <f>B17/(B18*B19)</f>
        <v>-0.85101754633328897</v>
      </c>
    </row>
    <row r="18" spans="1:4">
      <c r="A18" s="3" t="s">
        <v>10</v>
      </c>
      <c r="B18" s="3">
        <f>STDEV(B3:B14)</f>
        <v>21.270978949135028</v>
      </c>
    </row>
    <row r="19" spans="1:4">
      <c r="A19" s="3" t="s">
        <v>11</v>
      </c>
      <c r="B19" s="3">
        <f>STDEV(C3:C14)</f>
        <v>23.397746589245415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4"/>
  <sheetViews>
    <sheetView workbookViewId="0">
      <selection activeCell="A14" sqref="A14"/>
    </sheetView>
  </sheetViews>
  <sheetFormatPr defaultRowHeight="21"/>
  <cols>
    <col min="1" max="1" width="9.140625" style="3"/>
    <col min="2" max="2" width="29.85546875" style="3" customWidth="1"/>
    <col min="3" max="16384" width="9.140625" style="3"/>
  </cols>
  <sheetData>
    <row r="4" spans="1:3">
      <c r="B4" s="3" t="s">
        <v>16</v>
      </c>
    </row>
    <row r="5" spans="1:3">
      <c r="B5" s="3" t="s">
        <v>17</v>
      </c>
    </row>
    <row r="6" spans="1:3">
      <c r="B6" s="3" t="s">
        <v>18</v>
      </c>
    </row>
    <row r="7" spans="1:3">
      <c r="B7" s="3" t="s">
        <v>19</v>
      </c>
    </row>
    <row r="8" spans="1:3">
      <c r="B8" s="3" t="s">
        <v>12</v>
      </c>
    </row>
    <row r="9" spans="1:3">
      <c r="B9" s="3" t="s">
        <v>13</v>
      </c>
    </row>
    <row r="12" spans="1:3">
      <c r="A12" s="3" t="s">
        <v>9</v>
      </c>
      <c r="B12" s="16">
        <f>1364/9</f>
        <v>151.55555555555554</v>
      </c>
      <c r="C12" s="15"/>
    </row>
    <row r="13" spans="1:3">
      <c r="A13" s="3" t="s">
        <v>44</v>
      </c>
      <c r="B13" s="3" t="s">
        <v>43</v>
      </c>
    </row>
    <row r="14" spans="1:3">
      <c r="B14" s="17">
        <f>B12/(3.5*4.1)</f>
        <v>10.561362756484709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0" sqref="B10"/>
    </sheetView>
  </sheetViews>
  <sheetFormatPr defaultRowHeight="21"/>
  <cols>
    <col min="1" max="1" width="9.140625" style="3"/>
    <col min="2" max="2" width="14.7109375" style="3" customWidth="1"/>
    <col min="3" max="3" width="12.28515625" style="3" customWidth="1"/>
    <col min="4" max="16384" width="9.140625" style="3"/>
  </cols>
  <sheetData>
    <row r="1" spans="1:3">
      <c r="A1" s="3" t="s">
        <v>14</v>
      </c>
    </row>
    <row r="2" spans="1:3">
      <c r="A2" s="3" t="s">
        <v>20</v>
      </c>
    </row>
    <row r="3" spans="1:3">
      <c r="A3" s="3" t="s">
        <v>21</v>
      </c>
    </row>
    <row r="4" spans="1:3">
      <c r="A4" s="3" t="s">
        <v>15</v>
      </c>
    </row>
    <row r="7" spans="1:3">
      <c r="B7" s="3" t="s">
        <v>41</v>
      </c>
      <c r="C7" s="3">
        <f>400/19</f>
        <v>21.05263157894737</v>
      </c>
    </row>
    <row r="9" spans="1:3">
      <c r="B9" s="3" t="s">
        <v>42</v>
      </c>
    </row>
    <row r="10" spans="1:3">
      <c r="B10" s="3" t="s">
        <v>43</v>
      </c>
    </row>
    <row r="12" spans="1:3">
      <c r="A12" s="3" t="s">
        <v>42</v>
      </c>
      <c r="B12" s="14">
        <f>C7/(16*2.5)</f>
        <v>0.52631578947368429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T16"/>
  <sheetViews>
    <sheetView workbookViewId="0">
      <selection activeCell="D3" sqref="D3:H3"/>
    </sheetView>
  </sheetViews>
  <sheetFormatPr defaultRowHeight="18.75"/>
  <cols>
    <col min="1" max="16384" width="9.140625" style="2"/>
  </cols>
  <sheetData>
    <row r="3" spans="3:20">
      <c r="D3" s="7" t="s">
        <v>22</v>
      </c>
      <c r="E3" s="7"/>
      <c r="F3" s="7"/>
      <c r="G3" s="7"/>
      <c r="H3" s="7"/>
    </row>
    <row r="5" spans="3:20">
      <c r="C5" s="6" t="s">
        <v>25</v>
      </c>
      <c r="D5" s="6"/>
      <c r="E5" s="6"/>
      <c r="F5" s="6"/>
      <c r="G5" s="6"/>
      <c r="H5" s="6"/>
      <c r="I5" s="6"/>
      <c r="J5" s="6"/>
      <c r="K5" s="6"/>
      <c r="L5" s="6"/>
      <c r="M5" s="6"/>
      <c r="N5" s="6"/>
      <c r="O5" s="6"/>
      <c r="P5" s="6"/>
      <c r="Q5" s="6"/>
      <c r="R5" s="6"/>
      <c r="S5" s="6"/>
      <c r="T5" s="6"/>
    </row>
    <row r="6" spans="3:20">
      <c r="C6" s="6"/>
      <c r="D6" s="6"/>
      <c r="E6" s="6"/>
      <c r="F6" s="6"/>
      <c r="G6" s="6"/>
      <c r="H6" s="6"/>
      <c r="I6" s="6"/>
      <c r="J6" s="6"/>
      <c r="K6" s="6"/>
      <c r="L6" s="6"/>
      <c r="M6" s="6"/>
      <c r="N6" s="6"/>
      <c r="O6" s="6"/>
      <c r="P6" s="6"/>
      <c r="Q6" s="6"/>
      <c r="R6" s="6"/>
      <c r="S6" s="6"/>
      <c r="T6" s="6"/>
    </row>
    <row r="7" spans="3:20">
      <c r="C7" s="4"/>
      <c r="D7" s="4"/>
      <c r="E7" s="4"/>
      <c r="F7" s="4"/>
      <c r="G7" s="4"/>
      <c r="H7" s="4"/>
      <c r="I7" s="4"/>
      <c r="J7" s="4"/>
      <c r="K7" s="4"/>
      <c r="L7" s="4"/>
      <c r="M7" s="4"/>
      <c r="N7" s="4"/>
      <c r="O7" s="4"/>
    </row>
    <row r="8" spans="3:20">
      <c r="C8" s="2" t="s">
        <v>26</v>
      </c>
    </row>
    <row r="9" spans="3:20">
      <c r="C9" s="6" t="s">
        <v>29</v>
      </c>
      <c r="D9" s="6"/>
      <c r="E9" s="6"/>
      <c r="F9" s="6"/>
      <c r="G9" s="6"/>
      <c r="H9" s="6"/>
      <c r="I9" s="6"/>
      <c r="J9" s="6"/>
      <c r="K9" s="6"/>
      <c r="L9" s="6"/>
      <c r="M9" s="6"/>
      <c r="N9" s="6"/>
      <c r="O9" s="6"/>
      <c r="P9" s="6"/>
      <c r="Q9" s="6"/>
      <c r="R9" s="6"/>
      <c r="S9" s="6"/>
    </row>
    <row r="10" spans="3:20">
      <c r="C10" s="6"/>
      <c r="D10" s="6"/>
      <c r="E10" s="6"/>
      <c r="F10" s="6"/>
      <c r="G10" s="6"/>
      <c r="H10" s="6"/>
      <c r="I10" s="6"/>
      <c r="J10" s="6"/>
      <c r="K10" s="6"/>
      <c r="L10" s="6"/>
      <c r="M10" s="6"/>
      <c r="N10" s="6"/>
      <c r="O10" s="6"/>
      <c r="P10" s="6"/>
      <c r="Q10" s="6"/>
      <c r="R10" s="6"/>
      <c r="S10" s="6"/>
    </row>
    <row r="11" spans="3:20">
      <c r="C11" s="2" t="s">
        <v>27</v>
      </c>
    </row>
    <row r="12" spans="3:20">
      <c r="C12" s="6" t="s">
        <v>30</v>
      </c>
      <c r="D12" s="6"/>
      <c r="E12" s="6"/>
      <c r="F12" s="6"/>
      <c r="G12" s="6"/>
      <c r="H12" s="6"/>
      <c r="I12" s="6"/>
      <c r="J12" s="6"/>
      <c r="K12" s="6"/>
      <c r="L12" s="6"/>
      <c r="M12" s="6"/>
      <c r="N12" s="6"/>
      <c r="O12" s="6"/>
      <c r="P12" s="6"/>
      <c r="Q12" s="6"/>
      <c r="R12" s="6"/>
      <c r="S12" s="6"/>
    </row>
    <row r="13" spans="3:20">
      <c r="C13" s="6"/>
      <c r="D13" s="6"/>
      <c r="E13" s="6"/>
      <c r="F13" s="6"/>
      <c r="G13" s="6"/>
      <c r="H13" s="6"/>
      <c r="I13" s="6"/>
      <c r="J13" s="6"/>
      <c r="K13" s="6"/>
      <c r="L13" s="6"/>
      <c r="M13" s="6"/>
      <c r="N13" s="6"/>
      <c r="O13" s="6"/>
      <c r="P13" s="6"/>
      <c r="Q13" s="6"/>
      <c r="R13" s="6"/>
      <c r="S13" s="6"/>
    </row>
    <row r="14" spans="3:20">
      <c r="C14" s="2" t="s">
        <v>28</v>
      </c>
    </row>
    <row r="15" spans="3:20">
      <c r="C15" s="6" t="s">
        <v>31</v>
      </c>
      <c r="D15" s="6"/>
      <c r="E15" s="6"/>
      <c r="F15" s="6"/>
      <c r="G15" s="6"/>
      <c r="H15" s="6"/>
      <c r="I15" s="6"/>
      <c r="J15" s="6"/>
      <c r="K15" s="6"/>
      <c r="L15" s="6"/>
      <c r="M15" s="6"/>
      <c r="N15" s="6"/>
      <c r="O15" s="6"/>
      <c r="P15" s="6"/>
      <c r="Q15" s="6"/>
      <c r="R15" s="6"/>
      <c r="S15" s="6"/>
    </row>
    <row r="16" spans="3:20">
      <c r="C16" s="6"/>
      <c r="D16" s="6"/>
      <c r="E16" s="6"/>
      <c r="F16" s="6"/>
      <c r="G16" s="6"/>
      <c r="H16" s="6"/>
      <c r="I16" s="6"/>
      <c r="J16" s="6"/>
      <c r="K16" s="6"/>
      <c r="L16" s="6"/>
      <c r="M16" s="6"/>
      <c r="N16" s="6"/>
      <c r="O16" s="6"/>
      <c r="P16" s="6"/>
      <c r="Q16" s="6"/>
      <c r="R16" s="6"/>
      <c r="S16" s="6"/>
    </row>
  </sheetData>
  <mergeCells count="5">
    <mergeCell ref="C15:S16"/>
    <mergeCell ref="D3:H3"/>
    <mergeCell ref="C5:T6"/>
    <mergeCell ref="C9:S10"/>
    <mergeCell ref="C12:S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28"/>
  <sheetViews>
    <sheetView workbookViewId="0">
      <selection activeCell="A16" sqref="A16:XFD16"/>
    </sheetView>
  </sheetViews>
  <sheetFormatPr defaultRowHeight="18.75"/>
  <cols>
    <col min="1" max="16384" width="9.140625" style="2"/>
  </cols>
  <sheetData>
    <row r="3" spans="2:20">
      <c r="F3" s="6" t="s">
        <v>23</v>
      </c>
      <c r="G3" s="8"/>
      <c r="H3" s="8"/>
      <c r="I3" s="8"/>
      <c r="J3" s="8"/>
    </row>
    <row r="4" spans="2:20">
      <c r="F4" s="8"/>
      <c r="G4" s="8"/>
      <c r="H4" s="8"/>
      <c r="I4" s="8"/>
      <c r="J4" s="8"/>
    </row>
    <row r="5" spans="2:20">
      <c r="F5" s="8"/>
      <c r="G5" s="8"/>
      <c r="H5" s="8"/>
      <c r="I5" s="8"/>
      <c r="J5" s="8"/>
    </row>
    <row r="8" spans="2:20">
      <c r="B8" s="2" t="s">
        <v>32</v>
      </c>
      <c r="C8" s="6" t="s">
        <v>36</v>
      </c>
      <c r="D8" s="6"/>
      <c r="E8" s="6"/>
      <c r="F8" s="6"/>
      <c r="G8" s="6"/>
      <c r="H8" s="6"/>
      <c r="I8" s="6"/>
      <c r="J8" s="6"/>
      <c r="K8" s="6"/>
      <c r="L8" s="6"/>
      <c r="M8" s="6"/>
      <c r="N8" s="6"/>
      <c r="O8" s="6"/>
      <c r="P8" s="6"/>
      <c r="Q8" s="6"/>
      <c r="R8" s="6"/>
      <c r="S8" s="11"/>
    </row>
    <row r="9" spans="2:20">
      <c r="C9" s="6"/>
      <c r="D9" s="6"/>
      <c r="E9" s="6"/>
      <c r="F9" s="6"/>
      <c r="G9" s="6"/>
      <c r="H9" s="6"/>
      <c r="I9" s="6"/>
      <c r="J9" s="6"/>
      <c r="K9" s="6"/>
      <c r="L9" s="6"/>
      <c r="M9" s="6"/>
      <c r="N9" s="6"/>
      <c r="O9" s="6"/>
      <c r="P9" s="6"/>
      <c r="Q9" s="6"/>
      <c r="R9" s="6"/>
      <c r="S9" s="11"/>
    </row>
    <row r="10" spans="2:20">
      <c r="C10" s="6"/>
      <c r="D10" s="6"/>
      <c r="E10" s="6"/>
      <c r="F10" s="6"/>
      <c r="G10" s="6"/>
      <c r="H10" s="6"/>
      <c r="I10" s="6"/>
      <c r="J10" s="6"/>
      <c r="K10" s="6"/>
      <c r="L10" s="6"/>
      <c r="M10" s="6"/>
      <c r="N10" s="6"/>
      <c r="O10" s="6"/>
      <c r="P10" s="6"/>
      <c r="Q10" s="6"/>
      <c r="R10" s="6"/>
      <c r="S10" s="11"/>
    </row>
    <row r="11" spans="2:20">
      <c r="C11" s="6"/>
      <c r="D11" s="6"/>
      <c r="E11" s="6"/>
      <c r="F11" s="6"/>
      <c r="G11" s="6"/>
      <c r="H11" s="6"/>
      <c r="I11" s="6"/>
      <c r="J11" s="6"/>
      <c r="K11" s="6"/>
      <c r="L11" s="6"/>
      <c r="M11" s="6"/>
      <c r="N11" s="6"/>
      <c r="O11" s="6"/>
      <c r="P11" s="6"/>
      <c r="Q11" s="6"/>
      <c r="R11" s="6"/>
      <c r="S11" s="11"/>
    </row>
    <row r="12" spans="2:20">
      <c r="C12" s="6"/>
      <c r="D12" s="6"/>
      <c r="E12" s="6"/>
      <c r="F12" s="6"/>
      <c r="G12" s="6"/>
      <c r="H12" s="6"/>
      <c r="I12" s="6"/>
      <c r="J12" s="6"/>
      <c r="K12" s="6"/>
      <c r="L12" s="6"/>
      <c r="M12" s="6"/>
      <c r="N12" s="6"/>
      <c r="O12" s="6"/>
      <c r="P12" s="6"/>
      <c r="Q12" s="6"/>
      <c r="R12" s="6"/>
      <c r="S12" s="11"/>
    </row>
    <row r="13" spans="2:20">
      <c r="C13" s="6"/>
      <c r="D13" s="6"/>
      <c r="E13" s="6"/>
      <c r="F13" s="6"/>
      <c r="G13" s="6"/>
      <c r="H13" s="6"/>
      <c r="I13" s="6"/>
      <c r="J13" s="6"/>
      <c r="K13" s="6"/>
      <c r="L13" s="6"/>
      <c r="M13" s="6"/>
      <c r="N13" s="6"/>
      <c r="O13" s="6"/>
      <c r="P13" s="6"/>
      <c r="Q13" s="6"/>
      <c r="R13" s="6"/>
      <c r="S13" s="11"/>
    </row>
    <row r="14" spans="2:20">
      <c r="C14" s="6" t="s">
        <v>37</v>
      </c>
      <c r="D14" s="6"/>
      <c r="E14" s="6"/>
      <c r="F14" s="6"/>
      <c r="G14" s="6"/>
      <c r="H14" s="6"/>
      <c r="I14" s="6"/>
      <c r="J14" s="6"/>
      <c r="K14" s="6"/>
      <c r="L14" s="6"/>
      <c r="M14" s="6"/>
      <c r="N14" s="6"/>
      <c r="O14" s="6"/>
      <c r="P14" s="6"/>
      <c r="Q14" s="6"/>
      <c r="R14" s="6"/>
    </row>
    <row r="15" spans="2:20">
      <c r="C15" s="6"/>
      <c r="D15" s="6"/>
      <c r="E15" s="6"/>
      <c r="F15" s="6"/>
      <c r="G15" s="6"/>
      <c r="H15" s="6"/>
      <c r="I15" s="6"/>
      <c r="J15" s="6"/>
      <c r="K15" s="6"/>
      <c r="L15" s="6"/>
      <c r="M15" s="6"/>
      <c r="N15" s="6"/>
      <c r="O15" s="6"/>
      <c r="P15" s="6"/>
      <c r="Q15" s="6"/>
      <c r="R15" s="6"/>
    </row>
    <row r="16" spans="2:20">
      <c r="B16" s="2" t="s">
        <v>33</v>
      </c>
      <c r="C16" s="12" t="s">
        <v>34</v>
      </c>
      <c r="D16" s="13"/>
      <c r="E16" s="13"/>
      <c r="F16" s="13"/>
      <c r="G16" s="13"/>
      <c r="H16" s="13"/>
      <c r="I16" s="13"/>
      <c r="J16" s="13"/>
      <c r="K16" s="13"/>
      <c r="L16" s="13"/>
      <c r="M16" s="13"/>
      <c r="N16" s="13"/>
      <c r="O16" s="13"/>
      <c r="P16" s="13"/>
      <c r="Q16" s="13"/>
      <c r="R16" s="13"/>
      <c r="S16" s="13"/>
      <c r="T16" s="13"/>
    </row>
    <row r="17" spans="3:20">
      <c r="C17" s="13"/>
      <c r="D17" s="13"/>
      <c r="E17" s="13"/>
      <c r="F17" s="13"/>
      <c r="G17" s="13"/>
      <c r="H17" s="13"/>
      <c r="I17" s="13"/>
      <c r="J17" s="13"/>
      <c r="K17" s="13"/>
      <c r="L17" s="13"/>
      <c r="M17" s="13"/>
      <c r="N17" s="13"/>
      <c r="O17" s="13"/>
      <c r="P17" s="13"/>
      <c r="Q17" s="13"/>
      <c r="R17" s="13"/>
      <c r="S17" s="13"/>
      <c r="T17" s="13"/>
    </row>
    <row r="18" spans="3:20">
      <c r="C18" s="13"/>
      <c r="D18" s="13"/>
      <c r="E18" s="13"/>
      <c r="F18" s="13"/>
      <c r="G18" s="13"/>
      <c r="H18" s="13"/>
      <c r="I18" s="13"/>
      <c r="J18" s="13"/>
      <c r="K18" s="13"/>
      <c r="L18" s="13"/>
      <c r="M18" s="13"/>
      <c r="N18" s="13"/>
      <c r="O18" s="13"/>
      <c r="P18" s="13"/>
      <c r="Q18" s="13"/>
      <c r="R18" s="13"/>
      <c r="S18" s="13"/>
      <c r="T18" s="13"/>
    </row>
    <row r="19" spans="3:20">
      <c r="C19" s="13"/>
      <c r="D19" s="13"/>
      <c r="E19" s="13"/>
      <c r="F19" s="13"/>
      <c r="G19" s="13"/>
      <c r="H19" s="13"/>
      <c r="I19" s="13"/>
      <c r="J19" s="13"/>
      <c r="K19" s="13"/>
      <c r="L19" s="13"/>
      <c r="M19" s="13"/>
      <c r="N19" s="13"/>
      <c r="O19" s="13"/>
      <c r="P19" s="13"/>
      <c r="Q19" s="13"/>
      <c r="R19" s="13"/>
      <c r="S19" s="13"/>
      <c r="T19" s="13"/>
    </row>
    <row r="20" spans="3:20">
      <c r="C20" s="13"/>
      <c r="D20" s="13"/>
      <c r="E20" s="13"/>
      <c r="F20" s="13"/>
      <c r="G20" s="13"/>
      <c r="H20" s="13"/>
      <c r="I20" s="13"/>
      <c r="J20" s="13"/>
      <c r="K20" s="13"/>
      <c r="L20" s="13"/>
      <c r="M20" s="13"/>
      <c r="N20" s="13"/>
      <c r="O20" s="13"/>
      <c r="P20" s="13"/>
      <c r="Q20" s="13"/>
      <c r="R20" s="13"/>
      <c r="S20" s="13"/>
      <c r="T20" s="13"/>
    </row>
    <row r="21" spans="3:20">
      <c r="C21" s="13"/>
      <c r="D21" s="13"/>
      <c r="E21" s="13"/>
      <c r="F21" s="13"/>
      <c r="G21" s="13"/>
      <c r="H21" s="13"/>
      <c r="I21" s="13"/>
      <c r="J21" s="13"/>
      <c r="K21" s="13"/>
      <c r="L21" s="13"/>
      <c r="M21" s="13"/>
      <c r="N21" s="13"/>
      <c r="O21" s="13"/>
      <c r="P21" s="13"/>
      <c r="Q21" s="13"/>
      <c r="R21" s="13"/>
      <c r="S21" s="13"/>
      <c r="T21" s="13"/>
    </row>
    <row r="22" spans="3:20">
      <c r="C22" s="13"/>
      <c r="D22" s="13"/>
      <c r="E22" s="13"/>
      <c r="F22" s="13"/>
      <c r="G22" s="13"/>
      <c r="H22" s="13"/>
      <c r="I22" s="13"/>
      <c r="J22" s="13"/>
      <c r="K22" s="13"/>
      <c r="L22" s="13"/>
      <c r="M22" s="13"/>
      <c r="N22" s="13"/>
      <c r="O22" s="13"/>
      <c r="P22" s="13"/>
      <c r="Q22" s="13"/>
      <c r="R22" s="13"/>
      <c r="S22" s="13"/>
      <c r="T22" s="13"/>
    </row>
    <row r="23" spans="3:20">
      <c r="C23" s="13"/>
      <c r="D23" s="13"/>
      <c r="E23" s="13"/>
      <c r="F23" s="13"/>
      <c r="G23" s="13"/>
      <c r="H23" s="13"/>
      <c r="I23" s="13"/>
      <c r="J23" s="13"/>
      <c r="K23" s="13"/>
      <c r="L23" s="13"/>
      <c r="M23" s="13"/>
      <c r="N23" s="13"/>
      <c r="O23" s="13"/>
      <c r="P23" s="13"/>
      <c r="Q23" s="13"/>
      <c r="R23" s="13"/>
      <c r="S23" s="13"/>
      <c r="T23" s="13"/>
    </row>
    <row r="24" spans="3:20">
      <c r="C24" s="13"/>
      <c r="D24" s="13"/>
      <c r="E24" s="13"/>
      <c r="F24" s="13"/>
      <c r="G24" s="13"/>
      <c r="H24" s="13"/>
      <c r="I24" s="13"/>
      <c r="J24" s="13"/>
      <c r="K24" s="13"/>
      <c r="L24" s="13"/>
      <c r="M24" s="13"/>
      <c r="N24" s="13"/>
      <c r="O24" s="13"/>
      <c r="P24" s="13"/>
      <c r="Q24" s="13"/>
      <c r="R24" s="13"/>
      <c r="S24" s="13"/>
      <c r="T24" s="13"/>
    </row>
    <row r="25" spans="3:20">
      <c r="C25" s="13"/>
      <c r="D25" s="13"/>
      <c r="E25" s="13"/>
      <c r="F25" s="13"/>
      <c r="G25" s="13"/>
      <c r="H25" s="13"/>
      <c r="I25" s="13"/>
      <c r="J25" s="13"/>
      <c r="K25" s="13"/>
      <c r="L25" s="13"/>
      <c r="M25" s="13"/>
      <c r="N25" s="13"/>
      <c r="O25" s="13"/>
      <c r="P25" s="13"/>
      <c r="Q25" s="13"/>
      <c r="R25" s="13"/>
      <c r="S25" s="13"/>
      <c r="T25" s="13"/>
    </row>
    <row r="26" spans="3:20">
      <c r="C26" s="13"/>
      <c r="D26" s="13"/>
      <c r="E26" s="13"/>
      <c r="F26" s="13"/>
      <c r="G26" s="13"/>
      <c r="H26" s="13"/>
      <c r="I26" s="13"/>
      <c r="J26" s="13"/>
      <c r="K26" s="13"/>
      <c r="L26" s="13"/>
      <c r="M26" s="13"/>
      <c r="N26" s="13"/>
      <c r="O26" s="13"/>
      <c r="P26" s="13"/>
      <c r="Q26" s="13"/>
      <c r="R26" s="13"/>
      <c r="S26" s="13"/>
      <c r="T26" s="13"/>
    </row>
    <row r="27" spans="3:20">
      <c r="C27" s="13"/>
      <c r="D27" s="13"/>
      <c r="E27" s="13"/>
      <c r="F27" s="13"/>
      <c r="G27" s="13"/>
      <c r="H27" s="13"/>
      <c r="I27" s="13"/>
      <c r="J27" s="13"/>
      <c r="K27" s="13"/>
      <c r="L27" s="13"/>
      <c r="M27" s="13"/>
      <c r="N27" s="13"/>
      <c r="O27" s="13"/>
      <c r="P27" s="13"/>
      <c r="Q27" s="13"/>
      <c r="R27" s="13"/>
      <c r="S27" s="13"/>
      <c r="T27" s="13"/>
    </row>
    <row r="28" spans="3:20">
      <c r="C28" s="13"/>
      <c r="D28" s="13"/>
      <c r="E28" s="13"/>
      <c r="F28" s="13"/>
      <c r="G28" s="13"/>
      <c r="H28" s="13"/>
      <c r="I28" s="13"/>
      <c r="J28" s="13"/>
      <c r="K28" s="13"/>
      <c r="L28" s="13"/>
      <c r="M28" s="13"/>
      <c r="N28" s="13"/>
      <c r="O28" s="13"/>
      <c r="P28" s="13"/>
      <c r="Q28" s="13"/>
      <c r="R28" s="13"/>
      <c r="S28" s="13"/>
      <c r="T28" s="13"/>
    </row>
  </sheetData>
  <mergeCells count="4">
    <mergeCell ref="F3:J5"/>
    <mergeCell ref="C8:R13"/>
    <mergeCell ref="C14:R15"/>
    <mergeCell ref="C16:T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31"/>
  <sheetViews>
    <sheetView tabSelected="1" zoomScaleNormal="100" workbookViewId="0">
      <selection activeCell="E28" sqref="E28:S31"/>
    </sheetView>
  </sheetViews>
  <sheetFormatPr defaultRowHeight="21"/>
  <cols>
    <col min="1" max="16384" width="9.140625" style="3"/>
  </cols>
  <sheetData>
    <row r="2" spans="3:19">
      <c r="F2" s="9" t="s">
        <v>24</v>
      </c>
      <c r="G2" s="9"/>
      <c r="H2" s="9"/>
      <c r="I2" s="9"/>
      <c r="J2" s="9"/>
      <c r="K2" s="9"/>
      <c r="L2" s="9"/>
      <c r="M2" s="9"/>
      <c r="N2" s="9"/>
    </row>
    <row r="3" spans="3:19">
      <c r="F3" s="9"/>
      <c r="G3" s="9"/>
      <c r="H3" s="9"/>
      <c r="I3" s="9"/>
      <c r="J3" s="9"/>
      <c r="K3" s="9"/>
      <c r="L3" s="9"/>
      <c r="M3" s="9"/>
      <c r="N3" s="9"/>
    </row>
    <row r="6" spans="3:19" ht="21" customHeight="1">
      <c r="C6" s="9" t="s">
        <v>35</v>
      </c>
      <c r="D6" s="9"/>
      <c r="E6" s="9"/>
      <c r="F6" s="9"/>
      <c r="G6" s="9"/>
      <c r="H6" s="9"/>
      <c r="I6" s="9"/>
      <c r="J6" s="9"/>
      <c r="K6" s="9"/>
      <c r="L6" s="9"/>
      <c r="M6" s="9"/>
      <c r="N6" s="9"/>
      <c r="O6" s="9"/>
      <c r="P6" s="9"/>
      <c r="Q6" s="9"/>
      <c r="R6" s="9"/>
      <c r="S6" s="9"/>
    </row>
    <row r="7" spans="3:19">
      <c r="C7" s="9"/>
      <c r="D7" s="9"/>
      <c r="E7" s="9"/>
      <c r="F7" s="9"/>
      <c r="G7" s="9"/>
      <c r="H7" s="9"/>
      <c r="I7" s="9"/>
      <c r="J7" s="9"/>
      <c r="K7" s="9"/>
      <c r="L7" s="9"/>
      <c r="M7" s="9"/>
      <c r="N7" s="9"/>
      <c r="O7" s="9"/>
      <c r="P7" s="9"/>
      <c r="Q7" s="9"/>
      <c r="R7" s="9"/>
      <c r="S7" s="9"/>
    </row>
    <row r="8" spans="3:19">
      <c r="C8" s="9"/>
      <c r="D8" s="9"/>
      <c r="E8" s="9"/>
      <c r="F8" s="9"/>
      <c r="G8" s="9"/>
      <c r="H8" s="9"/>
      <c r="I8" s="9"/>
      <c r="J8" s="9"/>
      <c r="K8" s="9"/>
      <c r="L8" s="9"/>
      <c r="M8" s="9"/>
      <c r="N8" s="9"/>
      <c r="O8" s="9"/>
      <c r="P8" s="9"/>
      <c r="Q8" s="9"/>
      <c r="R8" s="9"/>
      <c r="S8" s="9"/>
    </row>
    <row r="9" spans="3:19">
      <c r="C9" s="9"/>
      <c r="D9" s="9"/>
      <c r="E9" s="9"/>
      <c r="F9" s="9"/>
      <c r="G9" s="9"/>
      <c r="H9" s="9"/>
      <c r="I9" s="9"/>
      <c r="J9" s="9"/>
      <c r="K9" s="9"/>
      <c r="L9" s="9"/>
      <c r="M9" s="9"/>
      <c r="N9" s="9"/>
      <c r="O9" s="9"/>
      <c r="P9" s="9"/>
      <c r="Q9" s="9"/>
      <c r="R9" s="9"/>
      <c r="S9" s="9"/>
    </row>
    <row r="10" spans="3:19">
      <c r="C10" s="9"/>
      <c r="D10" s="9"/>
      <c r="E10" s="9"/>
      <c r="F10" s="9"/>
      <c r="G10" s="9"/>
      <c r="H10" s="9"/>
      <c r="I10" s="9"/>
      <c r="J10" s="9"/>
      <c r="K10" s="9"/>
      <c r="L10" s="9"/>
      <c r="M10" s="9"/>
      <c r="N10" s="9"/>
      <c r="O10" s="9"/>
      <c r="P10" s="9"/>
      <c r="Q10" s="9"/>
      <c r="R10" s="9"/>
      <c r="S10" s="9"/>
    </row>
    <row r="11" spans="3:19">
      <c r="C11" s="9"/>
      <c r="D11" s="9"/>
      <c r="E11" s="9"/>
      <c r="F11" s="9"/>
      <c r="G11" s="9"/>
      <c r="H11" s="9"/>
      <c r="I11" s="9"/>
      <c r="J11" s="9"/>
      <c r="K11" s="9"/>
      <c r="L11" s="9"/>
      <c r="M11" s="9"/>
      <c r="N11" s="9"/>
      <c r="O11" s="9"/>
      <c r="P11" s="9"/>
      <c r="Q11" s="9"/>
      <c r="R11" s="9"/>
      <c r="S11" s="9"/>
    </row>
    <row r="12" spans="3:19">
      <c r="C12" s="9"/>
      <c r="D12" s="9"/>
      <c r="E12" s="9"/>
      <c r="F12" s="9"/>
      <c r="G12" s="9"/>
      <c r="H12" s="9"/>
      <c r="I12" s="9"/>
      <c r="J12" s="9"/>
      <c r="K12" s="9"/>
      <c r="L12" s="9"/>
      <c r="M12" s="9"/>
      <c r="N12" s="9"/>
      <c r="O12" s="9"/>
      <c r="P12" s="9"/>
      <c r="Q12" s="9"/>
      <c r="R12" s="9"/>
      <c r="S12" s="9"/>
    </row>
    <row r="13" spans="3:19">
      <c r="C13" s="9"/>
      <c r="D13" s="9"/>
      <c r="E13" s="9"/>
      <c r="F13" s="9"/>
      <c r="G13" s="9"/>
      <c r="H13" s="9"/>
      <c r="I13" s="9"/>
      <c r="J13" s="9"/>
      <c r="K13" s="9"/>
      <c r="L13" s="9"/>
      <c r="M13" s="9"/>
      <c r="N13" s="9"/>
      <c r="O13" s="9"/>
      <c r="P13" s="9"/>
      <c r="Q13" s="9"/>
      <c r="R13" s="9"/>
      <c r="S13" s="9"/>
    </row>
    <row r="14" spans="3:19">
      <c r="C14" s="9"/>
      <c r="D14" s="9"/>
      <c r="E14" s="9"/>
      <c r="F14" s="9"/>
      <c r="G14" s="9"/>
      <c r="H14" s="9"/>
      <c r="I14" s="9"/>
      <c r="J14" s="9"/>
      <c r="K14" s="9"/>
      <c r="L14" s="9"/>
      <c r="M14" s="9"/>
      <c r="N14" s="9"/>
      <c r="O14" s="9"/>
      <c r="P14" s="9"/>
      <c r="Q14" s="9"/>
      <c r="R14" s="9"/>
      <c r="S14" s="9"/>
    </row>
    <row r="15" spans="3:19">
      <c r="C15" s="10"/>
      <c r="D15" s="10"/>
      <c r="E15" s="10"/>
      <c r="F15" s="10"/>
      <c r="G15" s="10"/>
      <c r="H15" s="10"/>
      <c r="I15" s="10"/>
      <c r="J15" s="10"/>
      <c r="K15" s="10"/>
      <c r="L15" s="10"/>
      <c r="M15" s="10"/>
      <c r="N15" s="10"/>
      <c r="O15" s="10"/>
      <c r="P15" s="10"/>
      <c r="Q15" s="10"/>
      <c r="R15" s="10"/>
      <c r="S15" s="10"/>
    </row>
    <row r="16" spans="3:19">
      <c r="C16" s="10"/>
      <c r="D16" s="9" t="s">
        <v>38</v>
      </c>
      <c r="E16" s="9"/>
      <c r="F16" s="10"/>
      <c r="G16" s="10"/>
      <c r="H16" s="10"/>
      <c r="I16" s="10"/>
      <c r="J16" s="10"/>
      <c r="K16" s="10"/>
      <c r="L16" s="10"/>
      <c r="M16" s="10"/>
      <c r="N16" s="10"/>
      <c r="O16" s="10"/>
      <c r="P16" s="10"/>
      <c r="Q16" s="10"/>
      <c r="R16" s="10"/>
      <c r="S16" s="10"/>
    </row>
    <row r="17" spans="3:19">
      <c r="C17" s="10"/>
      <c r="D17" s="10"/>
      <c r="E17" s="10"/>
      <c r="F17" s="10"/>
      <c r="G17" s="10"/>
      <c r="H17" s="10"/>
      <c r="I17" s="10"/>
      <c r="J17" s="10"/>
      <c r="K17" s="10"/>
      <c r="L17" s="10"/>
      <c r="M17" s="10"/>
      <c r="N17" s="10"/>
      <c r="O17" s="10"/>
      <c r="P17" s="10"/>
      <c r="Q17" s="10"/>
      <c r="R17" s="10"/>
      <c r="S17" s="10"/>
    </row>
    <row r="18" spans="3:19" ht="21" customHeight="1">
      <c r="C18" s="10"/>
      <c r="D18" s="10"/>
      <c r="E18" s="9" t="s">
        <v>39</v>
      </c>
      <c r="F18" s="9"/>
      <c r="G18" s="9"/>
      <c r="H18" s="9"/>
      <c r="I18" s="9"/>
      <c r="J18" s="9"/>
      <c r="K18" s="9"/>
      <c r="L18" s="9"/>
      <c r="M18" s="9"/>
      <c r="N18" s="9"/>
      <c r="O18" s="9"/>
      <c r="P18" s="9"/>
      <c r="Q18" s="9"/>
      <c r="R18" s="9"/>
      <c r="S18" s="9"/>
    </row>
    <row r="19" spans="3:19">
      <c r="E19" s="9"/>
      <c r="F19" s="9"/>
      <c r="G19" s="9"/>
      <c r="H19" s="9"/>
      <c r="I19" s="9"/>
      <c r="J19" s="9"/>
      <c r="K19" s="9"/>
      <c r="L19" s="9"/>
      <c r="M19" s="9"/>
      <c r="N19" s="9"/>
      <c r="O19" s="9"/>
      <c r="P19" s="9"/>
      <c r="Q19" s="9"/>
      <c r="R19" s="9"/>
      <c r="S19" s="9"/>
    </row>
    <row r="20" spans="3:19">
      <c r="E20" s="9"/>
      <c r="F20" s="9"/>
      <c r="G20" s="9"/>
      <c r="H20" s="9"/>
      <c r="I20" s="9"/>
      <c r="J20" s="9"/>
      <c r="K20" s="9"/>
      <c r="L20" s="9"/>
      <c r="M20" s="9"/>
      <c r="N20" s="9"/>
      <c r="O20" s="9"/>
      <c r="P20" s="9"/>
      <c r="Q20" s="9"/>
      <c r="R20" s="9"/>
      <c r="S20" s="9"/>
    </row>
    <row r="21" spans="3:19">
      <c r="E21" s="9"/>
      <c r="F21" s="9"/>
      <c r="G21" s="9"/>
      <c r="H21" s="9"/>
      <c r="I21" s="9"/>
      <c r="J21" s="9"/>
      <c r="K21" s="9"/>
      <c r="L21" s="9"/>
      <c r="M21" s="9"/>
      <c r="N21" s="9"/>
      <c r="O21" s="9"/>
      <c r="P21" s="9"/>
      <c r="Q21" s="9"/>
      <c r="R21" s="9"/>
      <c r="S21" s="9"/>
    </row>
    <row r="22" spans="3:19">
      <c r="E22" s="9"/>
      <c r="F22" s="9"/>
      <c r="G22" s="9"/>
      <c r="H22" s="9"/>
      <c r="I22" s="9"/>
      <c r="J22" s="9"/>
      <c r="K22" s="9"/>
      <c r="L22" s="9"/>
      <c r="M22" s="9"/>
      <c r="N22" s="9"/>
      <c r="O22" s="9"/>
      <c r="P22" s="9"/>
      <c r="Q22" s="9"/>
      <c r="R22" s="9"/>
      <c r="S22" s="9"/>
    </row>
    <row r="23" spans="3:19">
      <c r="E23" s="9"/>
      <c r="F23" s="9"/>
      <c r="G23" s="9"/>
      <c r="H23" s="9"/>
      <c r="I23" s="9"/>
      <c r="J23" s="9"/>
      <c r="K23" s="9"/>
      <c r="L23" s="9"/>
      <c r="M23" s="9"/>
      <c r="N23" s="9"/>
      <c r="O23" s="9"/>
      <c r="P23" s="9"/>
      <c r="Q23" s="9"/>
      <c r="R23" s="9"/>
      <c r="S23" s="9"/>
    </row>
    <row r="24" spans="3:19">
      <c r="E24" s="9"/>
      <c r="F24" s="9"/>
      <c r="G24" s="9"/>
      <c r="H24" s="9"/>
      <c r="I24" s="9"/>
      <c r="J24" s="9"/>
      <c r="K24" s="9"/>
      <c r="L24" s="9"/>
      <c r="M24" s="9"/>
      <c r="N24" s="9"/>
      <c r="O24" s="9"/>
      <c r="P24" s="9"/>
      <c r="Q24" s="9"/>
      <c r="R24" s="9"/>
      <c r="S24" s="9"/>
    </row>
    <row r="25" spans="3:19">
      <c r="E25" s="9"/>
      <c r="F25" s="9"/>
      <c r="G25" s="9"/>
      <c r="H25" s="9"/>
      <c r="I25" s="9"/>
      <c r="J25" s="9"/>
      <c r="K25" s="9"/>
      <c r="L25" s="9"/>
      <c r="M25" s="9"/>
      <c r="N25" s="9"/>
      <c r="O25" s="9"/>
      <c r="P25" s="9"/>
      <c r="Q25" s="9"/>
      <c r="R25" s="9"/>
      <c r="S25" s="9"/>
    </row>
    <row r="26" spans="3:19">
      <c r="E26" s="9"/>
      <c r="F26" s="9"/>
      <c r="G26" s="9"/>
      <c r="H26" s="9"/>
      <c r="I26" s="9"/>
      <c r="J26" s="9"/>
      <c r="K26" s="9"/>
      <c r="L26" s="9"/>
      <c r="M26" s="9"/>
      <c r="N26" s="9"/>
      <c r="O26" s="9"/>
      <c r="P26" s="9"/>
      <c r="Q26" s="9"/>
      <c r="R26" s="9"/>
      <c r="S26" s="9"/>
    </row>
    <row r="27" spans="3:19">
      <c r="E27" s="9"/>
      <c r="F27" s="9"/>
      <c r="G27" s="9"/>
      <c r="H27" s="9"/>
      <c r="I27" s="9"/>
      <c r="J27" s="9"/>
      <c r="K27" s="9"/>
      <c r="L27" s="9"/>
      <c r="M27" s="9"/>
      <c r="N27" s="9"/>
      <c r="O27" s="9"/>
      <c r="P27" s="9"/>
      <c r="Q27" s="9"/>
      <c r="R27" s="9"/>
      <c r="S27" s="9"/>
    </row>
    <row r="28" spans="3:19">
      <c r="E28" s="9" t="s">
        <v>40</v>
      </c>
      <c r="F28" s="9"/>
      <c r="G28" s="9"/>
      <c r="H28" s="9"/>
      <c r="I28" s="9"/>
      <c r="J28" s="9"/>
      <c r="K28" s="9"/>
      <c r="L28" s="9"/>
      <c r="M28" s="9"/>
      <c r="N28" s="9"/>
      <c r="O28" s="9"/>
      <c r="P28" s="9"/>
      <c r="Q28" s="9"/>
      <c r="R28" s="9"/>
      <c r="S28" s="9"/>
    </row>
    <row r="29" spans="3:19">
      <c r="E29" s="9"/>
      <c r="F29" s="9"/>
      <c r="G29" s="9"/>
      <c r="H29" s="9"/>
      <c r="I29" s="9"/>
      <c r="J29" s="9"/>
      <c r="K29" s="9"/>
      <c r="L29" s="9"/>
      <c r="M29" s="9"/>
      <c r="N29" s="9"/>
      <c r="O29" s="9"/>
      <c r="P29" s="9"/>
      <c r="Q29" s="9"/>
      <c r="R29" s="9"/>
      <c r="S29" s="9"/>
    </row>
    <row r="30" spans="3:19">
      <c r="E30" s="9"/>
      <c r="F30" s="9"/>
      <c r="G30" s="9"/>
      <c r="H30" s="9"/>
      <c r="I30" s="9"/>
      <c r="J30" s="9"/>
      <c r="K30" s="9"/>
      <c r="L30" s="9"/>
      <c r="M30" s="9"/>
      <c r="N30" s="9"/>
      <c r="O30" s="9"/>
      <c r="P30" s="9"/>
      <c r="Q30" s="9"/>
      <c r="R30" s="9"/>
      <c r="S30" s="9"/>
    </row>
    <row r="31" spans="3:19">
      <c r="E31" s="9"/>
      <c r="F31" s="9"/>
      <c r="G31" s="9"/>
      <c r="H31" s="9"/>
      <c r="I31" s="9"/>
      <c r="J31" s="9"/>
      <c r="K31" s="9"/>
      <c r="L31" s="9"/>
      <c r="M31" s="9"/>
      <c r="N31" s="9"/>
      <c r="O31" s="9"/>
      <c r="P31" s="9"/>
      <c r="Q31" s="9"/>
      <c r="R31" s="9"/>
      <c r="S31" s="9"/>
    </row>
  </sheetData>
  <mergeCells count="5">
    <mergeCell ref="E28:S31"/>
    <mergeCell ref="E18:S27"/>
    <mergeCell ref="F2:N3"/>
    <mergeCell ref="C6:S14"/>
    <mergeCell ref="D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2023-10-11T04:33:26Z</dcterms:modified>
</cp:coreProperties>
</file>