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新增資料夾 (3)\"/>
    </mc:Choice>
  </mc:AlternateContent>
  <xr:revisionPtr revIDLastSave="0" documentId="13_ncr:1_{DCC4DD8A-4BE8-430B-BCA8-570C1CB887D9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Data-全測" sheetId="1" r:id="rId1"/>
    <sheet name="Data-免學" sheetId="2" r:id="rId2"/>
    <sheet name="Data-免術" sheetId="3" r:id="rId3"/>
    <sheet name="列印(全測)" sheetId="9" r:id="rId4"/>
    <sheet name="列印(免學)" sheetId="10" r:id="rId5"/>
    <sheet name="列印(免術)" sheetId="11" r:id="rId6"/>
    <sheet name="代號" sheetId="14" r:id="rId7"/>
    <sheet name="套印用資料-全測" sheetId="13" r:id="rId8"/>
    <sheet name="套印用資料-免學" sheetId="15" r:id="rId9"/>
    <sheet name="套印用資料-免術" sheetId="17" r:id="rId10"/>
    <sheet name="原始教務處資料" sheetId="12" state="hidden" r:id="rId11"/>
  </sheets>
  <definedNames>
    <definedName name="_xlnm.Print_Area" localSheetId="3">'列印(全測)'!$A$1:$I$448</definedName>
    <definedName name="_xlnm.Print_Area" localSheetId="4">'列印(免學)'!$A$1:$I$33</definedName>
    <definedName name="_xlnm.Print_Titles" localSheetId="3">'列印(全測)'!$1:$3</definedName>
    <definedName name="_xlnm.Print_Titles" localSheetId="5">'列印(免術)'!$1:$3</definedName>
    <definedName name="_xlnm.Print_Titles" localSheetId="4">'列印(免學)'!$1:$3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7" l="1"/>
  <c r="L4" i="17"/>
  <c r="K4" i="17"/>
  <c r="M3" i="17"/>
  <c r="L3" i="17"/>
  <c r="K3" i="17"/>
  <c r="M2" i="17"/>
  <c r="L2" i="17"/>
  <c r="K2" i="17"/>
  <c r="P4" i="17"/>
  <c r="P3" i="17"/>
  <c r="P2" i="17"/>
  <c r="A3" i="17"/>
  <c r="B3" i="17"/>
  <c r="C3" i="17"/>
  <c r="D3" i="17"/>
  <c r="E3" i="17"/>
  <c r="F3" i="17"/>
  <c r="G3" i="17"/>
  <c r="H3" i="17"/>
  <c r="I3" i="17"/>
  <c r="J3" i="17"/>
  <c r="N3" i="17"/>
  <c r="O3" i="17"/>
  <c r="Q3" i="17"/>
  <c r="R3" i="17"/>
  <c r="U3" i="17"/>
  <c r="AB3" i="17"/>
  <c r="AC3" i="17"/>
  <c r="A4" i="17"/>
  <c r="B4" i="17"/>
  <c r="C4" i="17"/>
  <c r="D4" i="17"/>
  <c r="E4" i="17"/>
  <c r="F4" i="17"/>
  <c r="G4" i="17"/>
  <c r="H4" i="17"/>
  <c r="I4" i="17"/>
  <c r="J4" i="17"/>
  <c r="N4" i="17"/>
  <c r="O4" i="17"/>
  <c r="Q4" i="17"/>
  <c r="R4" i="17"/>
  <c r="U4" i="17"/>
  <c r="AB4" i="17"/>
  <c r="AC4" i="17"/>
  <c r="S6" i="15"/>
  <c r="S5" i="15"/>
  <c r="S4" i="15"/>
  <c r="S3" i="15"/>
  <c r="S2" i="15"/>
  <c r="P6" i="15"/>
  <c r="P5" i="15"/>
  <c r="P4" i="15"/>
  <c r="P3" i="15"/>
  <c r="P2" i="15"/>
  <c r="M6" i="15"/>
  <c r="L6" i="15"/>
  <c r="K6" i="15"/>
  <c r="M5" i="15"/>
  <c r="L5" i="15"/>
  <c r="K5" i="15"/>
  <c r="M4" i="15"/>
  <c r="L4" i="15"/>
  <c r="K4" i="15"/>
  <c r="M3" i="15"/>
  <c r="L3" i="15"/>
  <c r="K3" i="15"/>
  <c r="M2" i="15"/>
  <c r="L2" i="15"/>
  <c r="K2" i="15"/>
  <c r="A3" i="15"/>
  <c r="C3" i="15"/>
  <c r="D3" i="15"/>
  <c r="E3" i="15"/>
  <c r="F3" i="15"/>
  <c r="G3" i="15"/>
  <c r="H3" i="15"/>
  <c r="I3" i="15"/>
  <c r="J3" i="15"/>
  <c r="N3" i="15"/>
  <c r="O3" i="15"/>
  <c r="Q3" i="15"/>
  <c r="R3" i="15"/>
  <c r="U3" i="15"/>
  <c r="AB3" i="15"/>
  <c r="AC3" i="15"/>
  <c r="A4" i="15"/>
  <c r="C4" i="15"/>
  <c r="D4" i="15"/>
  <c r="E4" i="15"/>
  <c r="F4" i="15"/>
  <c r="G4" i="15"/>
  <c r="H4" i="15"/>
  <c r="I4" i="15"/>
  <c r="J4" i="15"/>
  <c r="N4" i="15"/>
  <c r="O4" i="15"/>
  <c r="Q4" i="15"/>
  <c r="R4" i="15"/>
  <c r="U4" i="15"/>
  <c r="AB4" i="15"/>
  <c r="AC4" i="15"/>
  <c r="A5" i="15"/>
  <c r="C5" i="15"/>
  <c r="D5" i="15"/>
  <c r="E5" i="15"/>
  <c r="F5" i="15"/>
  <c r="G5" i="15"/>
  <c r="H5" i="15"/>
  <c r="I5" i="15"/>
  <c r="J5" i="15"/>
  <c r="N5" i="15"/>
  <c r="O5" i="15"/>
  <c r="Q5" i="15"/>
  <c r="R5" i="15"/>
  <c r="U5" i="15"/>
  <c r="AB5" i="15"/>
  <c r="AC5" i="15"/>
  <c r="A6" i="15"/>
  <c r="C6" i="15"/>
  <c r="D6" i="15"/>
  <c r="E6" i="15"/>
  <c r="F6" i="15"/>
  <c r="G6" i="15"/>
  <c r="H6" i="15"/>
  <c r="I6" i="15"/>
  <c r="J6" i="15"/>
  <c r="N6" i="15"/>
  <c r="O6" i="15"/>
  <c r="Q6" i="15"/>
  <c r="R6" i="15"/>
  <c r="U6" i="15"/>
  <c r="AB6" i="15"/>
  <c r="AC6" i="15"/>
  <c r="AJ8" i="2"/>
  <c r="AI8" i="2"/>
  <c r="AH8" i="2"/>
  <c r="AJ7" i="2"/>
  <c r="AI7" i="2"/>
  <c r="AH7" i="2"/>
  <c r="AJ6" i="2"/>
  <c r="AI6" i="2"/>
  <c r="AH6" i="2"/>
  <c r="AJ5" i="2"/>
  <c r="AI5" i="2"/>
  <c r="AH5" i="2"/>
  <c r="AJ4" i="2"/>
  <c r="AI4" i="2"/>
  <c r="AH4" i="2"/>
  <c r="J2" i="17"/>
  <c r="J3" i="13"/>
  <c r="J4" i="13"/>
  <c r="J5" i="13"/>
  <c r="J6" i="13"/>
  <c r="J2" i="13"/>
  <c r="M3" i="13" l="1"/>
  <c r="M4" i="13"/>
  <c r="M5" i="13"/>
  <c r="M6" i="13"/>
  <c r="M2" i="13"/>
  <c r="B2" i="17"/>
  <c r="B3" i="13"/>
  <c r="B4" i="13"/>
  <c r="B5" i="13"/>
  <c r="B6" i="13"/>
  <c r="B2" i="13"/>
  <c r="A2" i="17"/>
  <c r="A2" i="15"/>
  <c r="A3" i="13"/>
  <c r="A4" i="13"/>
  <c r="A5" i="13"/>
  <c r="A6" i="13"/>
  <c r="A2" i="13"/>
  <c r="G2" i="9" l="1"/>
  <c r="G2" i="10"/>
  <c r="U2" i="17" l="1"/>
  <c r="U2" i="15"/>
  <c r="U3" i="13"/>
  <c r="U4" i="13"/>
  <c r="U5" i="13"/>
  <c r="U6" i="13"/>
  <c r="U2" i="13"/>
  <c r="G2" i="11" l="1"/>
  <c r="AC2" i="17" l="1"/>
  <c r="AB2" i="17"/>
  <c r="AC2" i="15"/>
  <c r="AB2" i="15"/>
  <c r="AB3" i="13"/>
  <c r="AC3" i="13"/>
  <c r="AB4" i="13"/>
  <c r="AC4" i="13"/>
  <c r="AB5" i="13"/>
  <c r="AC5" i="13"/>
  <c r="AB6" i="13"/>
  <c r="AC6" i="13"/>
  <c r="AC2" i="13"/>
  <c r="AB2" i="13"/>
  <c r="R2" i="17" l="1"/>
  <c r="Q2" i="17"/>
  <c r="O2" i="17"/>
  <c r="N2" i="17"/>
  <c r="I2" i="17"/>
  <c r="H2" i="17"/>
  <c r="G2" i="17"/>
  <c r="F2" i="17"/>
  <c r="E2" i="17"/>
  <c r="D2" i="17"/>
  <c r="C2" i="17"/>
  <c r="R2" i="15"/>
  <c r="Q2" i="15"/>
  <c r="O2" i="15"/>
  <c r="N2" i="15"/>
  <c r="J2" i="15"/>
  <c r="I2" i="15"/>
  <c r="H2" i="15"/>
  <c r="G2" i="15"/>
  <c r="F2" i="15"/>
  <c r="E2" i="15"/>
  <c r="D2" i="15"/>
  <c r="C2" i="15"/>
  <c r="AJ4" i="1"/>
  <c r="R2" i="13" s="1"/>
  <c r="AJ5" i="1"/>
  <c r="AJ6" i="1"/>
  <c r="AJ7" i="1"/>
  <c r="AJ8" i="1"/>
  <c r="C3" i="13" l="1"/>
  <c r="D3" i="13"/>
  <c r="E3" i="13"/>
  <c r="F3" i="13"/>
  <c r="G3" i="13"/>
  <c r="H3" i="13"/>
  <c r="I3" i="13"/>
  <c r="K3" i="13"/>
  <c r="L3" i="13"/>
  <c r="N3" i="13"/>
  <c r="P3" i="13"/>
  <c r="S3" i="13"/>
  <c r="C4" i="13"/>
  <c r="D4" i="13"/>
  <c r="E4" i="13"/>
  <c r="F4" i="13"/>
  <c r="G4" i="13"/>
  <c r="H4" i="13"/>
  <c r="I4" i="13"/>
  <c r="K4" i="13"/>
  <c r="L4" i="13"/>
  <c r="N4" i="13"/>
  <c r="P4" i="13"/>
  <c r="S4" i="13"/>
  <c r="C5" i="13"/>
  <c r="D5" i="13"/>
  <c r="E5" i="13"/>
  <c r="F5" i="13"/>
  <c r="G5" i="13"/>
  <c r="H5" i="13"/>
  <c r="I5" i="13"/>
  <c r="K5" i="13"/>
  <c r="L5" i="13"/>
  <c r="N5" i="13"/>
  <c r="P5" i="13"/>
  <c r="S5" i="13"/>
  <c r="C6" i="13"/>
  <c r="D6" i="13"/>
  <c r="E6" i="13"/>
  <c r="F6" i="13"/>
  <c r="G6" i="13"/>
  <c r="H6" i="13"/>
  <c r="I6" i="13"/>
  <c r="K6" i="13"/>
  <c r="L6" i="13"/>
  <c r="N6" i="13"/>
  <c r="P6" i="13"/>
  <c r="S6" i="13"/>
  <c r="I2" i="13"/>
  <c r="B449" i="9"/>
  <c r="C449" i="9"/>
  <c r="D449" i="9"/>
  <c r="F449" i="9"/>
  <c r="G449" i="9"/>
  <c r="H449" i="9"/>
  <c r="I449" i="9"/>
  <c r="B438" i="9"/>
  <c r="C438" i="9"/>
  <c r="D438" i="9"/>
  <c r="F438" i="9"/>
  <c r="B439" i="9"/>
  <c r="C439" i="9"/>
  <c r="D439" i="9"/>
  <c r="F439" i="9"/>
  <c r="B440" i="9"/>
  <c r="C440" i="9"/>
  <c r="D440" i="9"/>
  <c r="F440" i="9"/>
  <c r="B441" i="9"/>
  <c r="C441" i="9"/>
  <c r="D441" i="9"/>
  <c r="F441" i="9"/>
  <c r="B442" i="9"/>
  <c r="C442" i="9"/>
  <c r="D442" i="9"/>
  <c r="F442" i="9"/>
  <c r="B443" i="9"/>
  <c r="C443" i="9"/>
  <c r="D443" i="9"/>
  <c r="F443" i="9"/>
  <c r="B444" i="9"/>
  <c r="C444" i="9"/>
  <c r="D444" i="9"/>
  <c r="F444" i="9"/>
  <c r="B445" i="9"/>
  <c r="C445" i="9"/>
  <c r="D445" i="9"/>
  <c r="F445" i="9"/>
  <c r="B446" i="9"/>
  <c r="C446" i="9"/>
  <c r="D446" i="9"/>
  <c r="F446" i="9"/>
  <c r="B447" i="9"/>
  <c r="C447" i="9"/>
  <c r="D447" i="9"/>
  <c r="F447" i="9"/>
  <c r="B448" i="9"/>
  <c r="C448" i="9"/>
  <c r="D448" i="9"/>
  <c r="F448" i="9"/>
  <c r="B422" i="9"/>
  <c r="C422" i="9"/>
  <c r="D422" i="9"/>
  <c r="F422" i="9"/>
  <c r="B423" i="9"/>
  <c r="C423" i="9"/>
  <c r="D423" i="9"/>
  <c r="F423" i="9"/>
  <c r="B424" i="9"/>
  <c r="C424" i="9"/>
  <c r="D424" i="9"/>
  <c r="F424" i="9"/>
  <c r="B425" i="9"/>
  <c r="C425" i="9"/>
  <c r="D425" i="9"/>
  <c r="F425" i="9"/>
  <c r="B426" i="9"/>
  <c r="C426" i="9"/>
  <c r="D426" i="9"/>
  <c r="F426" i="9"/>
  <c r="B427" i="9"/>
  <c r="C427" i="9"/>
  <c r="D427" i="9"/>
  <c r="F427" i="9"/>
  <c r="B428" i="9"/>
  <c r="C428" i="9"/>
  <c r="D428" i="9"/>
  <c r="F428" i="9"/>
  <c r="B429" i="9"/>
  <c r="C429" i="9"/>
  <c r="D429" i="9"/>
  <c r="F429" i="9"/>
  <c r="B430" i="9"/>
  <c r="C430" i="9"/>
  <c r="D430" i="9"/>
  <c r="F430" i="9"/>
  <c r="B431" i="9"/>
  <c r="C431" i="9"/>
  <c r="D431" i="9"/>
  <c r="F431" i="9"/>
  <c r="B432" i="9"/>
  <c r="C432" i="9"/>
  <c r="D432" i="9"/>
  <c r="F432" i="9"/>
  <c r="B433" i="9"/>
  <c r="C433" i="9"/>
  <c r="D433" i="9"/>
  <c r="F433" i="9"/>
  <c r="B434" i="9"/>
  <c r="C434" i="9"/>
  <c r="D434" i="9"/>
  <c r="F434" i="9"/>
  <c r="B435" i="9"/>
  <c r="C435" i="9"/>
  <c r="D435" i="9"/>
  <c r="F435" i="9"/>
  <c r="B436" i="9"/>
  <c r="C436" i="9"/>
  <c r="D436" i="9"/>
  <c r="F436" i="9"/>
  <c r="B437" i="9"/>
  <c r="C437" i="9"/>
  <c r="D437" i="9"/>
  <c r="F437" i="9"/>
  <c r="AH5" i="1"/>
  <c r="AH6" i="1"/>
  <c r="AH7" i="1"/>
  <c r="AH8" i="1"/>
  <c r="G423" i="9"/>
  <c r="G426" i="9"/>
  <c r="G428" i="9"/>
  <c r="G431" i="9"/>
  <c r="G433" i="9"/>
  <c r="G435" i="9"/>
  <c r="G438" i="9"/>
  <c r="G439" i="9"/>
  <c r="G440" i="9"/>
  <c r="G443" i="9"/>
  <c r="G445" i="9"/>
  <c r="G446" i="9"/>
  <c r="AH4" i="1"/>
  <c r="R3" i="13"/>
  <c r="R4" i="13"/>
  <c r="R5" i="13"/>
  <c r="R6" i="13"/>
  <c r="I422" i="9"/>
  <c r="I423" i="9"/>
  <c r="I424" i="9"/>
  <c r="I428" i="9"/>
  <c r="I429" i="9"/>
  <c r="I430" i="9"/>
  <c r="I434" i="9"/>
  <c r="I435" i="9"/>
  <c r="I436" i="9"/>
  <c r="I439" i="9"/>
  <c r="I440" i="9"/>
  <c r="I444" i="9"/>
  <c r="I446" i="9"/>
  <c r="AI5" i="1"/>
  <c r="AI6" i="1"/>
  <c r="AI7" i="1"/>
  <c r="AI8" i="1"/>
  <c r="H423" i="9"/>
  <c r="H424" i="9"/>
  <c r="H428" i="9"/>
  <c r="H429" i="9"/>
  <c r="H430" i="9"/>
  <c r="H433" i="9"/>
  <c r="H435" i="9"/>
  <c r="H436" i="9"/>
  <c r="H439" i="9"/>
  <c r="H440" i="9"/>
  <c r="H444" i="9"/>
  <c r="H445" i="9"/>
  <c r="H446" i="9"/>
  <c r="AI4" i="1"/>
  <c r="S2" i="13"/>
  <c r="P2" i="13"/>
  <c r="N2" i="13"/>
  <c r="L2" i="13"/>
  <c r="K2" i="13"/>
  <c r="H2" i="13"/>
  <c r="G2" i="13"/>
  <c r="F2" i="13"/>
  <c r="E2" i="13"/>
  <c r="C2" i="13"/>
  <c r="O5" i="13" l="1"/>
  <c r="O4" i="13"/>
  <c r="O3" i="13"/>
  <c r="Q6" i="13"/>
  <c r="Q3" i="13"/>
  <c r="Q2" i="13"/>
  <c r="O2" i="13"/>
  <c r="Q4" i="13"/>
  <c r="O6" i="13"/>
  <c r="Q5" i="13"/>
  <c r="G422" i="9"/>
  <c r="H427" i="9"/>
  <c r="H442" i="9"/>
  <c r="G434" i="9"/>
  <c r="I432" i="9"/>
  <c r="I447" i="9"/>
  <c r="H434" i="9"/>
  <c r="G429" i="9"/>
  <c r="I427" i="9"/>
  <c r="H422" i="9"/>
  <c r="G444" i="9"/>
  <c r="I442" i="9"/>
  <c r="I437" i="9"/>
  <c r="H432" i="9"/>
  <c r="G427" i="9"/>
  <c r="I425" i="9"/>
  <c r="H447" i="9"/>
  <c r="G442" i="9"/>
  <c r="H437" i="9"/>
  <c r="G432" i="9"/>
  <c r="H425" i="9"/>
  <c r="G447" i="9"/>
  <c r="I445" i="9"/>
  <c r="G437" i="9"/>
  <c r="G425" i="9"/>
  <c r="I438" i="9"/>
  <c r="G430" i="9"/>
  <c r="I443" i="9"/>
  <c r="H438" i="9"/>
  <c r="I433" i="9"/>
  <c r="I448" i="9"/>
  <c r="H443" i="9"/>
  <c r="I426" i="9"/>
  <c r="H448" i="9"/>
  <c r="I441" i="9"/>
  <c r="I431" i="9"/>
  <c r="H426" i="9"/>
  <c r="G448" i="9"/>
  <c r="H441" i="9"/>
  <c r="H431" i="9"/>
  <c r="G441" i="9"/>
  <c r="G436" i="9"/>
  <c r="G424" i="9"/>
  <c r="B421" i="9"/>
  <c r="C421" i="9"/>
  <c r="D421" i="9"/>
  <c r="F421" i="9"/>
  <c r="G421" i="9"/>
  <c r="H421" i="9"/>
  <c r="I421" i="9"/>
  <c r="F177" i="9" l="1"/>
  <c r="G177" i="9"/>
  <c r="H177" i="9"/>
  <c r="I177" i="9"/>
  <c r="F178" i="9"/>
  <c r="G178" i="9"/>
  <c r="H178" i="9"/>
  <c r="I178" i="9"/>
  <c r="F179" i="9"/>
  <c r="G179" i="9"/>
  <c r="H179" i="9"/>
  <c r="I179" i="9"/>
  <c r="F180" i="9"/>
  <c r="G180" i="9"/>
  <c r="H180" i="9"/>
  <c r="I180" i="9"/>
  <c r="F181" i="9"/>
  <c r="G181" i="9"/>
  <c r="H181" i="9"/>
  <c r="I181" i="9"/>
  <c r="F182" i="9"/>
  <c r="G182" i="9"/>
  <c r="H182" i="9"/>
  <c r="I182" i="9"/>
  <c r="F183" i="9"/>
  <c r="G183" i="9"/>
  <c r="H183" i="9"/>
  <c r="I183" i="9"/>
  <c r="F184" i="9"/>
  <c r="G184" i="9"/>
  <c r="H184" i="9"/>
  <c r="I184" i="9"/>
  <c r="F185" i="9"/>
  <c r="G185" i="9"/>
  <c r="H185" i="9"/>
  <c r="I185" i="9"/>
  <c r="F186" i="9"/>
  <c r="G186" i="9"/>
  <c r="H186" i="9"/>
  <c r="I186" i="9"/>
  <c r="F187" i="9"/>
  <c r="G187" i="9"/>
  <c r="H187" i="9"/>
  <c r="I187" i="9"/>
  <c r="F188" i="9"/>
  <c r="G188" i="9"/>
  <c r="H188" i="9"/>
  <c r="I188" i="9"/>
  <c r="F189" i="9"/>
  <c r="G189" i="9"/>
  <c r="H189" i="9"/>
  <c r="I189" i="9"/>
  <c r="F190" i="9"/>
  <c r="G190" i="9"/>
  <c r="H190" i="9"/>
  <c r="I190" i="9"/>
  <c r="F191" i="9"/>
  <c r="G191" i="9"/>
  <c r="H191" i="9"/>
  <c r="I191" i="9"/>
  <c r="F192" i="9"/>
  <c r="G192" i="9"/>
  <c r="H192" i="9"/>
  <c r="I192" i="9"/>
  <c r="F193" i="9"/>
  <c r="G193" i="9"/>
  <c r="H193" i="9"/>
  <c r="I193" i="9"/>
  <c r="F194" i="9"/>
  <c r="G194" i="9"/>
  <c r="H194" i="9"/>
  <c r="I194" i="9"/>
  <c r="F195" i="9"/>
  <c r="G195" i="9"/>
  <c r="H195" i="9"/>
  <c r="I195" i="9"/>
  <c r="F196" i="9"/>
  <c r="G196" i="9"/>
  <c r="H196" i="9"/>
  <c r="I196" i="9"/>
  <c r="F197" i="9"/>
  <c r="G197" i="9"/>
  <c r="H197" i="9"/>
  <c r="I197" i="9"/>
  <c r="F198" i="9"/>
  <c r="G198" i="9"/>
  <c r="H198" i="9"/>
  <c r="I198" i="9"/>
  <c r="F199" i="9"/>
  <c r="G199" i="9"/>
  <c r="H199" i="9"/>
  <c r="I199" i="9"/>
  <c r="F200" i="9"/>
  <c r="G200" i="9"/>
  <c r="H200" i="9"/>
  <c r="I200" i="9"/>
  <c r="F201" i="9"/>
  <c r="G201" i="9"/>
  <c r="H201" i="9"/>
  <c r="I201" i="9"/>
  <c r="F202" i="9"/>
  <c r="G202" i="9"/>
  <c r="H202" i="9"/>
  <c r="I202" i="9"/>
  <c r="F203" i="9"/>
  <c r="G203" i="9"/>
  <c r="H203" i="9"/>
  <c r="I203" i="9"/>
  <c r="F204" i="9"/>
  <c r="G204" i="9"/>
  <c r="H204" i="9"/>
  <c r="I204" i="9"/>
  <c r="F205" i="9"/>
  <c r="G205" i="9"/>
  <c r="H205" i="9"/>
  <c r="I205" i="9"/>
  <c r="F206" i="9"/>
  <c r="G206" i="9"/>
  <c r="H206" i="9"/>
  <c r="I206" i="9"/>
  <c r="F207" i="9"/>
  <c r="G207" i="9"/>
  <c r="H207" i="9"/>
  <c r="I207" i="9"/>
  <c r="F208" i="9"/>
  <c r="G208" i="9"/>
  <c r="H208" i="9"/>
  <c r="I208" i="9"/>
  <c r="F209" i="9"/>
  <c r="G209" i="9"/>
  <c r="H209" i="9"/>
  <c r="I209" i="9"/>
  <c r="F210" i="9"/>
  <c r="G210" i="9"/>
  <c r="H210" i="9"/>
  <c r="I210" i="9"/>
  <c r="F211" i="9"/>
  <c r="G211" i="9"/>
  <c r="H211" i="9"/>
  <c r="I211" i="9"/>
  <c r="F212" i="9"/>
  <c r="G212" i="9"/>
  <c r="H212" i="9"/>
  <c r="I212" i="9"/>
  <c r="F213" i="9"/>
  <c r="G213" i="9"/>
  <c r="H213" i="9"/>
  <c r="I213" i="9"/>
  <c r="F214" i="9"/>
  <c r="G214" i="9"/>
  <c r="H214" i="9"/>
  <c r="I214" i="9"/>
  <c r="F215" i="9"/>
  <c r="G215" i="9"/>
  <c r="H215" i="9"/>
  <c r="I215" i="9"/>
  <c r="F216" i="9"/>
  <c r="G216" i="9"/>
  <c r="H216" i="9"/>
  <c r="I216" i="9"/>
  <c r="F217" i="9"/>
  <c r="G217" i="9"/>
  <c r="H217" i="9"/>
  <c r="I217" i="9"/>
  <c r="F218" i="9"/>
  <c r="G218" i="9"/>
  <c r="H218" i="9"/>
  <c r="I218" i="9"/>
  <c r="F219" i="9"/>
  <c r="G219" i="9"/>
  <c r="H219" i="9"/>
  <c r="I219" i="9"/>
  <c r="F220" i="9"/>
  <c r="G220" i="9"/>
  <c r="H220" i="9"/>
  <c r="I220" i="9"/>
  <c r="F221" i="9"/>
  <c r="G221" i="9"/>
  <c r="H221" i="9"/>
  <c r="I221" i="9"/>
  <c r="F222" i="9"/>
  <c r="G222" i="9"/>
  <c r="H222" i="9"/>
  <c r="I222" i="9"/>
  <c r="F223" i="9"/>
  <c r="G223" i="9"/>
  <c r="H223" i="9"/>
  <c r="I223" i="9"/>
  <c r="F224" i="9"/>
  <c r="G224" i="9"/>
  <c r="H224" i="9"/>
  <c r="I224" i="9"/>
  <c r="F225" i="9"/>
  <c r="G225" i="9"/>
  <c r="H225" i="9"/>
  <c r="I225" i="9"/>
  <c r="F226" i="9"/>
  <c r="G226" i="9"/>
  <c r="H226" i="9"/>
  <c r="I226" i="9"/>
  <c r="F227" i="9"/>
  <c r="G227" i="9"/>
  <c r="H227" i="9"/>
  <c r="I227" i="9"/>
  <c r="F228" i="9"/>
  <c r="G228" i="9"/>
  <c r="H228" i="9"/>
  <c r="I228" i="9"/>
  <c r="F229" i="9"/>
  <c r="G229" i="9"/>
  <c r="H229" i="9"/>
  <c r="I229" i="9"/>
  <c r="F230" i="9"/>
  <c r="G230" i="9"/>
  <c r="H230" i="9"/>
  <c r="I230" i="9"/>
  <c r="F231" i="9"/>
  <c r="G231" i="9"/>
  <c r="H231" i="9"/>
  <c r="I231" i="9"/>
  <c r="F232" i="9"/>
  <c r="G232" i="9"/>
  <c r="H232" i="9"/>
  <c r="I232" i="9"/>
  <c r="F233" i="9"/>
  <c r="G233" i="9"/>
  <c r="H233" i="9"/>
  <c r="I233" i="9"/>
  <c r="F234" i="9"/>
  <c r="G234" i="9"/>
  <c r="H234" i="9"/>
  <c r="I234" i="9"/>
  <c r="F235" i="9"/>
  <c r="G235" i="9"/>
  <c r="H235" i="9"/>
  <c r="I235" i="9"/>
  <c r="F236" i="9"/>
  <c r="G236" i="9"/>
  <c r="H236" i="9"/>
  <c r="I236" i="9"/>
  <c r="F237" i="9"/>
  <c r="G237" i="9"/>
  <c r="H237" i="9"/>
  <c r="I237" i="9"/>
  <c r="F238" i="9"/>
  <c r="G238" i="9"/>
  <c r="H238" i="9"/>
  <c r="I238" i="9"/>
  <c r="F239" i="9"/>
  <c r="G239" i="9"/>
  <c r="H239" i="9"/>
  <c r="I239" i="9"/>
  <c r="F240" i="9"/>
  <c r="G240" i="9"/>
  <c r="H240" i="9"/>
  <c r="I240" i="9"/>
  <c r="F241" i="9"/>
  <c r="G241" i="9"/>
  <c r="H241" i="9"/>
  <c r="I241" i="9"/>
  <c r="F242" i="9"/>
  <c r="G242" i="9"/>
  <c r="H242" i="9"/>
  <c r="I242" i="9"/>
  <c r="F243" i="9"/>
  <c r="G243" i="9"/>
  <c r="H243" i="9"/>
  <c r="I243" i="9"/>
  <c r="F244" i="9"/>
  <c r="G244" i="9"/>
  <c r="H244" i="9"/>
  <c r="I244" i="9"/>
  <c r="F245" i="9"/>
  <c r="G245" i="9"/>
  <c r="H245" i="9"/>
  <c r="I245" i="9"/>
  <c r="F246" i="9"/>
  <c r="G246" i="9"/>
  <c r="H246" i="9"/>
  <c r="I246" i="9"/>
  <c r="F247" i="9"/>
  <c r="G247" i="9"/>
  <c r="H247" i="9"/>
  <c r="I247" i="9"/>
  <c r="F248" i="9"/>
  <c r="G248" i="9"/>
  <c r="H248" i="9"/>
  <c r="I248" i="9"/>
  <c r="F249" i="9"/>
  <c r="G249" i="9"/>
  <c r="H249" i="9"/>
  <c r="I249" i="9"/>
  <c r="F250" i="9"/>
  <c r="G250" i="9"/>
  <c r="H250" i="9"/>
  <c r="I250" i="9"/>
  <c r="F251" i="9"/>
  <c r="G251" i="9"/>
  <c r="H251" i="9"/>
  <c r="I251" i="9"/>
  <c r="F252" i="9"/>
  <c r="G252" i="9"/>
  <c r="H252" i="9"/>
  <c r="I252" i="9"/>
  <c r="F253" i="9"/>
  <c r="G253" i="9"/>
  <c r="H253" i="9"/>
  <c r="I253" i="9"/>
  <c r="F254" i="9"/>
  <c r="G254" i="9"/>
  <c r="H254" i="9"/>
  <c r="I254" i="9"/>
  <c r="F255" i="9"/>
  <c r="G255" i="9"/>
  <c r="H255" i="9"/>
  <c r="I255" i="9"/>
  <c r="F256" i="9"/>
  <c r="G256" i="9"/>
  <c r="H256" i="9"/>
  <c r="I256" i="9"/>
  <c r="F257" i="9"/>
  <c r="G257" i="9"/>
  <c r="H257" i="9"/>
  <c r="I257" i="9"/>
  <c r="F258" i="9"/>
  <c r="G258" i="9"/>
  <c r="H258" i="9"/>
  <c r="I258" i="9"/>
  <c r="F259" i="9"/>
  <c r="G259" i="9"/>
  <c r="H259" i="9"/>
  <c r="I259" i="9"/>
  <c r="F260" i="9"/>
  <c r="G260" i="9"/>
  <c r="H260" i="9"/>
  <c r="I260" i="9"/>
  <c r="F261" i="9"/>
  <c r="G261" i="9"/>
  <c r="H261" i="9"/>
  <c r="I261" i="9"/>
  <c r="F262" i="9"/>
  <c r="G262" i="9"/>
  <c r="H262" i="9"/>
  <c r="I262" i="9"/>
  <c r="F263" i="9"/>
  <c r="G263" i="9"/>
  <c r="H263" i="9"/>
  <c r="I263" i="9"/>
  <c r="F264" i="9"/>
  <c r="G264" i="9"/>
  <c r="H264" i="9"/>
  <c r="I264" i="9"/>
  <c r="F265" i="9"/>
  <c r="G265" i="9"/>
  <c r="H265" i="9"/>
  <c r="I265" i="9"/>
  <c r="F266" i="9"/>
  <c r="G266" i="9"/>
  <c r="H266" i="9"/>
  <c r="I266" i="9"/>
  <c r="F267" i="9"/>
  <c r="G267" i="9"/>
  <c r="H267" i="9"/>
  <c r="I267" i="9"/>
  <c r="F268" i="9"/>
  <c r="G268" i="9"/>
  <c r="H268" i="9"/>
  <c r="I268" i="9"/>
  <c r="F269" i="9"/>
  <c r="G269" i="9"/>
  <c r="H269" i="9"/>
  <c r="I269" i="9"/>
  <c r="F270" i="9"/>
  <c r="G270" i="9"/>
  <c r="H270" i="9"/>
  <c r="I270" i="9"/>
  <c r="F271" i="9"/>
  <c r="G271" i="9"/>
  <c r="H271" i="9"/>
  <c r="I271" i="9"/>
  <c r="F272" i="9"/>
  <c r="G272" i="9"/>
  <c r="H272" i="9"/>
  <c r="I272" i="9"/>
  <c r="F273" i="9"/>
  <c r="G273" i="9"/>
  <c r="H273" i="9"/>
  <c r="I273" i="9"/>
  <c r="F274" i="9"/>
  <c r="G274" i="9"/>
  <c r="H274" i="9"/>
  <c r="I274" i="9"/>
  <c r="F275" i="9"/>
  <c r="G275" i="9"/>
  <c r="H275" i="9"/>
  <c r="I275" i="9"/>
  <c r="F276" i="9"/>
  <c r="G276" i="9"/>
  <c r="H276" i="9"/>
  <c r="I276" i="9"/>
  <c r="F277" i="9"/>
  <c r="G277" i="9"/>
  <c r="H277" i="9"/>
  <c r="I277" i="9"/>
  <c r="F278" i="9"/>
  <c r="G278" i="9"/>
  <c r="H278" i="9"/>
  <c r="I278" i="9"/>
  <c r="F279" i="9"/>
  <c r="G279" i="9"/>
  <c r="H279" i="9"/>
  <c r="I279" i="9"/>
  <c r="F280" i="9"/>
  <c r="G280" i="9"/>
  <c r="H280" i="9"/>
  <c r="I280" i="9"/>
  <c r="F281" i="9"/>
  <c r="G281" i="9"/>
  <c r="H281" i="9"/>
  <c r="I281" i="9"/>
  <c r="F282" i="9"/>
  <c r="G282" i="9"/>
  <c r="H282" i="9"/>
  <c r="I282" i="9"/>
  <c r="F283" i="9"/>
  <c r="G283" i="9"/>
  <c r="H283" i="9"/>
  <c r="I283" i="9"/>
  <c r="F284" i="9"/>
  <c r="G284" i="9"/>
  <c r="H284" i="9"/>
  <c r="I284" i="9"/>
  <c r="F285" i="9"/>
  <c r="G285" i="9"/>
  <c r="H285" i="9"/>
  <c r="I285" i="9"/>
  <c r="F286" i="9"/>
  <c r="G286" i="9"/>
  <c r="H286" i="9"/>
  <c r="I286" i="9"/>
  <c r="F287" i="9"/>
  <c r="G287" i="9"/>
  <c r="H287" i="9"/>
  <c r="I287" i="9"/>
  <c r="F288" i="9"/>
  <c r="G288" i="9"/>
  <c r="H288" i="9"/>
  <c r="I288" i="9"/>
  <c r="F289" i="9"/>
  <c r="G289" i="9"/>
  <c r="H289" i="9"/>
  <c r="I289" i="9"/>
  <c r="F290" i="9"/>
  <c r="G290" i="9"/>
  <c r="H290" i="9"/>
  <c r="I290" i="9"/>
  <c r="F291" i="9"/>
  <c r="G291" i="9"/>
  <c r="H291" i="9"/>
  <c r="I291" i="9"/>
  <c r="F292" i="9"/>
  <c r="G292" i="9"/>
  <c r="H292" i="9"/>
  <c r="I292" i="9"/>
  <c r="F293" i="9"/>
  <c r="G293" i="9"/>
  <c r="H293" i="9"/>
  <c r="I293" i="9"/>
  <c r="F294" i="9"/>
  <c r="G294" i="9"/>
  <c r="H294" i="9"/>
  <c r="I294" i="9"/>
  <c r="F295" i="9"/>
  <c r="G295" i="9"/>
  <c r="H295" i="9"/>
  <c r="I295" i="9"/>
  <c r="F296" i="9"/>
  <c r="G296" i="9"/>
  <c r="H296" i="9"/>
  <c r="I296" i="9"/>
  <c r="F297" i="9"/>
  <c r="G297" i="9"/>
  <c r="H297" i="9"/>
  <c r="I297" i="9"/>
  <c r="F298" i="9"/>
  <c r="G298" i="9"/>
  <c r="H298" i="9"/>
  <c r="I298" i="9"/>
  <c r="F299" i="9"/>
  <c r="G299" i="9"/>
  <c r="H299" i="9"/>
  <c r="I299" i="9"/>
  <c r="F300" i="9"/>
  <c r="G300" i="9"/>
  <c r="H300" i="9"/>
  <c r="I300" i="9"/>
  <c r="F301" i="9"/>
  <c r="G301" i="9"/>
  <c r="H301" i="9"/>
  <c r="I301" i="9"/>
  <c r="F302" i="9"/>
  <c r="G302" i="9"/>
  <c r="H302" i="9"/>
  <c r="I302" i="9"/>
  <c r="F303" i="9"/>
  <c r="G303" i="9"/>
  <c r="H303" i="9"/>
  <c r="I303" i="9"/>
  <c r="F304" i="9"/>
  <c r="G304" i="9"/>
  <c r="H304" i="9"/>
  <c r="I304" i="9"/>
  <c r="F305" i="9"/>
  <c r="G305" i="9"/>
  <c r="H305" i="9"/>
  <c r="I305" i="9"/>
  <c r="F306" i="9"/>
  <c r="G306" i="9"/>
  <c r="H306" i="9"/>
  <c r="I306" i="9"/>
  <c r="F307" i="9"/>
  <c r="G307" i="9"/>
  <c r="H307" i="9"/>
  <c r="I307" i="9"/>
  <c r="F308" i="9"/>
  <c r="G308" i="9"/>
  <c r="H308" i="9"/>
  <c r="I308" i="9"/>
  <c r="F309" i="9"/>
  <c r="G309" i="9"/>
  <c r="H309" i="9"/>
  <c r="I309" i="9"/>
  <c r="F310" i="9"/>
  <c r="G310" i="9"/>
  <c r="H310" i="9"/>
  <c r="I310" i="9"/>
  <c r="F311" i="9"/>
  <c r="G311" i="9"/>
  <c r="H311" i="9"/>
  <c r="I311" i="9"/>
  <c r="F312" i="9"/>
  <c r="G312" i="9"/>
  <c r="H312" i="9"/>
  <c r="I312" i="9"/>
  <c r="F313" i="9"/>
  <c r="G313" i="9"/>
  <c r="H313" i="9"/>
  <c r="I313" i="9"/>
  <c r="F314" i="9"/>
  <c r="G314" i="9"/>
  <c r="H314" i="9"/>
  <c r="I314" i="9"/>
  <c r="F315" i="9"/>
  <c r="G315" i="9"/>
  <c r="H315" i="9"/>
  <c r="I315" i="9"/>
  <c r="F316" i="9"/>
  <c r="G316" i="9"/>
  <c r="H316" i="9"/>
  <c r="I316" i="9"/>
  <c r="F317" i="9"/>
  <c r="G317" i="9"/>
  <c r="H317" i="9"/>
  <c r="I317" i="9"/>
  <c r="F318" i="9"/>
  <c r="G318" i="9"/>
  <c r="H318" i="9"/>
  <c r="I318" i="9"/>
  <c r="F319" i="9"/>
  <c r="G319" i="9"/>
  <c r="H319" i="9"/>
  <c r="I319" i="9"/>
  <c r="F320" i="9"/>
  <c r="G320" i="9"/>
  <c r="H320" i="9"/>
  <c r="I320" i="9"/>
  <c r="F321" i="9"/>
  <c r="G321" i="9"/>
  <c r="H321" i="9"/>
  <c r="I321" i="9"/>
  <c r="F322" i="9"/>
  <c r="G322" i="9"/>
  <c r="H322" i="9"/>
  <c r="I322" i="9"/>
  <c r="F323" i="9"/>
  <c r="G323" i="9"/>
  <c r="H323" i="9"/>
  <c r="I323" i="9"/>
  <c r="F324" i="9"/>
  <c r="G324" i="9"/>
  <c r="H324" i="9"/>
  <c r="I324" i="9"/>
  <c r="F325" i="9"/>
  <c r="G325" i="9"/>
  <c r="H325" i="9"/>
  <c r="I325" i="9"/>
  <c r="F326" i="9"/>
  <c r="G326" i="9"/>
  <c r="H326" i="9"/>
  <c r="I326" i="9"/>
  <c r="F327" i="9"/>
  <c r="G327" i="9"/>
  <c r="H327" i="9"/>
  <c r="I327" i="9"/>
  <c r="F328" i="9"/>
  <c r="G328" i="9"/>
  <c r="H328" i="9"/>
  <c r="I328" i="9"/>
  <c r="F329" i="9"/>
  <c r="G329" i="9"/>
  <c r="H329" i="9"/>
  <c r="I329" i="9"/>
  <c r="F330" i="9"/>
  <c r="G330" i="9"/>
  <c r="H330" i="9"/>
  <c r="I330" i="9"/>
  <c r="F331" i="9"/>
  <c r="G331" i="9"/>
  <c r="H331" i="9"/>
  <c r="I331" i="9"/>
  <c r="F332" i="9"/>
  <c r="G332" i="9"/>
  <c r="H332" i="9"/>
  <c r="I332" i="9"/>
  <c r="F333" i="9"/>
  <c r="G333" i="9"/>
  <c r="H333" i="9"/>
  <c r="I333" i="9"/>
  <c r="F334" i="9"/>
  <c r="G334" i="9"/>
  <c r="H334" i="9"/>
  <c r="I334" i="9"/>
  <c r="F335" i="9"/>
  <c r="G335" i="9"/>
  <c r="H335" i="9"/>
  <c r="I335" i="9"/>
  <c r="F336" i="9"/>
  <c r="G336" i="9"/>
  <c r="H336" i="9"/>
  <c r="I336" i="9"/>
  <c r="F337" i="9"/>
  <c r="G337" i="9"/>
  <c r="H337" i="9"/>
  <c r="I337" i="9"/>
  <c r="F338" i="9"/>
  <c r="G338" i="9"/>
  <c r="H338" i="9"/>
  <c r="I338" i="9"/>
  <c r="F339" i="9"/>
  <c r="G339" i="9"/>
  <c r="H339" i="9"/>
  <c r="I339" i="9"/>
  <c r="F340" i="9"/>
  <c r="G340" i="9"/>
  <c r="H340" i="9"/>
  <c r="I340" i="9"/>
  <c r="F341" i="9"/>
  <c r="G341" i="9"/>
  <c r="H341" i="9"/>
  <c r="I341" i="9"/>
  <c r="F342" i="9"/>
  <c r="G342" i="9"/>
  <c r="H342" i="9"/>
  <c r="I342" i="9"/>
  <c r="F343" i="9"/>
  <c r="G343" i="9"/>
  <c r="H343" i="9"/>
  <c r="I343" i="9"/>
  <c r="F344" i="9"/>
  <c r="G344" i="9"/>
  <c r="H344" i="9"/>
  <c r="I344" i="9"/>
  <c r="F345" i="9"/>
  <c r="G345" i="9"/>
  <c r="H345" i="9"/>
  <c r="I345" i="9"/>
  <c r="F346" i="9"/>
  <c r="G346" i="9"/>
  <c r="H346" i="9"/>
  <c r="I346" i="9"/>
  <c r="F347" i="9"/>
  <c r="G347" i="9"/>
  <c r="H347" i="9"/>
  <c r="I347" i="9"/>
  <c r="F348" i="9"/>
  <c r="G348" i="9"/>
  <c r="H348" i="9"/>
  <c r="I348" i="9"/>
  <c r="F349" i="9"/>
  <c r="G349" i="9"/>
  <c r="H349" i="9"/>
  <c r="I349" i="9"/>
  <c r="F350" i="9"/>
  <c r="G350" i="9"/>
  <c r="H350" i="9"/>
  <c r="I350" i="9"/>
  <c r="F351" i="9"/>
  <c r="G351" i="9"/>
  <c r="H351" i="9"/>
  <c r="I351" i="9"/>
  <c r="F352" i="9"/>
  <c r="G352" i="9"/>
  <c r="H352" i="9"/>
  <c r="I352" i="9"/>
  <c r="F353" i="9"/>
  <c r="G353" i="9"/>
  <c r="H353" i="9"/>
  <c r="I353" i="9"/>
  <c r="F354" i="9"/>
  <c r="G354" i="9"/>
  <c r="H354" i="9"/>
  <c r="I354" i="9"/>
  <c r="F355" i="9"/>
  <c r="G355" i="9"/>
  <c r="H355" i="9"/>
  <c r="I355" i="9"/>
  <c r="F356" i="9"/>
  <c r="G356" i="9"/>
  <c r="H356" i="9"/>
  <c r="I356" i="9"/>
  <c r="F357" i="9"/>
  <c r="G357" i="9"/>
  <c r="H357" i="9"/>
  <c r="I357" i="9"/>
  <c r="F358" i="9"/>
  <c r="G358" i="9"/>
  <c r="H358" i="9"/>
  <c r="I358" i="9"/>
  <c r="F359" i="9"/>
  <c r="G359" i="9"/>
  <c r="H359" i="9"/>
  <c r="I359" i="9"/>
  <c r="F360" i="9"/>
  <c r="G360" i="9"/>
  <c r="H360" i="9"/>
  <c r="I360" i="9"/>
  <c r="F361" i="9"/>
  <c r="G361" i="9"/>
  <c r="H361" i="9"/>
  <c r="I361" i="9"/>
  <c r="F362" i="9"/>
  <c r="G362" i="9"/>
  <c r="H362" i="9"/>
  <c r="I362" i="9"/>
  <c r="F363" i="9"/>
  <c r="G363" i="9"/>
  <c r="H363" i="9"/>
  <c r="I363" i="9"/>
  <c r="F364" i="9"/>
  <c r="G364" i="9"/>
  <c r="H364" i="9"/>
  <c r="I364" i="9"/>
  <c r="F365" i="9"/>
  <c r="G365" i="9"/>
  <c r="H365" i="9"/>
  <c r="I365" i="9"/>
  <c r="F366" i="9"/>
  <c r="G366" i="9"/>
  <c r="H366" i="9"/>
  <c r="I366" i="9"/>
  <c r="F367" i="9"/>
  <c r="G367" i="9"/>
  <c r="H367" i="9"/>
  <c r="I367" i="9"/>
  <c r="F368" i="9"/>
  <c r="G368" i="9"/>
  <c r="H368" i="9"/>
  <c r="I368" i="9"/>
  <c r="F369" i="9"/>
  <c r="G369" i="9"/>
  <c r="H369" i="9"/>
  <c r="I369" i="9"/>
  <c r="F370" i="9"/>
  <c r="G370" i="9"/>
  <c r="H370" i="9"/>
  <c r="I370" i="9"/>
  <c r="F371" i="9"/>
  <c r="G371" i="9"/>
  <c r="H371" i="9"/>
  <c r="I371" i="9"/>
  <c r="F372" i="9"/>
  <c r="G372" i="9"/>
  <c r="H372" i="9"/>
  <c r="I372" i="9"/>
  <c r="F373" i="9"/>
  <c r="G373" i="9"/>
  <c r="H373" i="9"/>
  <c r="I373" i="9"/>
  <c r="F374" i="9"/>
  <c r="G374" i="9"/>
  <c r="H374" i="9"/>
  <c r="I374" i="9"/>
  <c r="F375" i="9"/>
  <c r="G375" i="9"/>
  <c r="H375" i="9"/>
  <c r="I375" i="9"/>
  <c r="F376" i="9"/>
  <c r="G376" i="9"/>
  <c r="H376" i="9"/>
  <c r="I376" i="9"/>
  <c r="F377" i="9"/>
  <c r="G377" i="9"/>
  <c r="H377" i="9"/>
  <c r="I377" i="9"/>
  <c r="F378" i="9"/>
  <c r="G378" i="9"/>
  <c r="H378" i="9"/>
  <c r="I378" i="9"/>
  <c r="F379" i="9"/>
  <c r="G379" i="9"/>
  <c r="H379" i="9"/>
  <c r="I379" i="9"/>
  <c r="F380" i="9"/>
  <c r="G380" i="9"/>
  <c r="H380" i="9"/>
  <c r="I380" i="9"/>
  <c r="F381" i="9"/>
  <c r="G381" i="9"/>
  <c r="H381" i="9"/>
  <c r="I381" i="9"/>
  <c r="F382" i="9"/>
  <c r="G382" i="9"/>
  <c r="H382" i="9"/>
  <c r="I382" i="9"/>
  <c r="F383" i="9"/>
  <c r="G383" i="9"/>
  <c r="H383" i="9"/>
  <c r="I383" i="9"/>
  <c r="F384" i="9"/>
  <c r="G384" i="9"/>
  <c r="H384" i="9"/>
  <c r="I384" i="9"/>
  <c r="F385" i="9"/>
  <c r="G385" i="9"/>
  <c r="H385" i="9"/>
  <c r="I385" i="9"/>
  <c r="F386" i="9"/>
  <c r="G386" i="9"/>
  <c r="H386" i="9"/>
  <c r="I386" i="9"/>
  <c r="F387" i="9"/>
  <c r="G387" i="9"/>
  <c r="H387" i="9"/>
  <c r="I387" i="9"/>
  <c r="F388" i="9"/>
  <c r="G388" i="9"/>
  <c r="H388" i="9"/>
  <c r="I388" i="9"/>
  <c r="F389" i="9"/>
  <c r="G389" i="9"/>
  <c r="H389" i="9"/>
  <c r="I389" i="9"/>
  <c r="F390" i="9"/>
  <c r="G390" i="9"/>
  <c r="H390" i="9"/>
  <c r="I390" i="9"/>
  <c r="F391" i="9"/>
  <c r="G391" i="9"/>
  <c r="H391" i="9"/>
  <c r="I391" i="9"/>
  <c r="F392" i="9"/>
  <c r="G392" i="9"/>
  <c r="H392" i="9"/>
  <c r="I392" i="9"/>
  <c r="F393" i="9"/>
  <c r="G393" i="9"/>
  <c r="H393" i="9"/>
  <c r="I393" i="9"/>
  <c r="F394" i="9"/>
  <c r="G394" i="9"/>
  <c r="H394" i="9"/>
  <c r="I394" i="9"/>
  <c r="F395" i="9"/>
  <c r="G395" i="9"/>
  <c r="H395" i="9"/>
  <c r="I395" i="9"/>
  <c r="F396" i="9"/>
  <c r="G396" i="9"/>
  <c r="H396" i="9"/>
  <c r="I396" i="9"/>
  <c r="F397" i="9"/>
  <c r="G397" i="9"/>
  <c r="H397" i="9"/>
  <c r="I397" i="9"/>
  <c r="F398" i="9"/>
  <c r="G398" i="9"/>
  <c r="H398" i="9"/>
  <c r="I398" i="9"/>
  <c r="F399" i="9"/>
  <c r="G399" i="9"/>
  <c r="H399" i="9"/>
  <c r="I399" i="9"/>
  <c r="F400" i="9"/>
  <c r="G400" i="9"/>
  <c r="H400" i="9"/>
  <c r="I400" i="9"/>
  <c r="F401" i="9"/>
  <c r="G401" i="9"/>
  <c r="H401" i="9"/>
  <c r="I401" i="9"/>
  <c r="F402" i="9"/>
  <c r="G402" i="9"/>
  <c r="H402" i="9"/>
  <c r="I402" i="9"/>
  <c r="F403" i="9"/>
  <c r="G403" i="9"/>
  <c r="H403" i="9"/>
  <c r="I403" i="9"/>
  <c r="F404" i="9"/>
  <c r="G404" i="9"/>
  <c r="H404" i="9"/>
  <c r="I404" i="9"/>
  <c r="F405" i="9"/>
  <c r="G405" i="9"/>
  <c r="H405" i="9"/>
  <c r="I405" i="9"/>
  <c r="F406" i="9"/>
  <c r="G406" i="9"/>
  <c r="H406" i="9"/>
  <c r="I406" i="9"/>
  <c r="F407" i="9"/>
  <c r="G407" i="9"/>
  <c r="H407" i="9"/>
  <c r="I407" i="9"/>
  <c r="F408" i="9"/>
  <c r="G408" i="9"/>
  <c r="H408" i="9"/>
  <c r="I408" i="9"/>
  <c r="F409" i="9"/>
  <c r="G409" i="9"/>
  <c r="H409" i="9"/>
  <c r="I409" i="9"/>
  <c r="F410" i="9"/>
  <c r="G410" i="9"/>
  <c r="H410" i="9"/>
  <c r="I410" i="9"/>
  <c r="F411" i="9"/>
  <c r="G411" i="9"/>
  <c r="H411" i="9"/>
  <c r="I411" i="9"/>
  <c r="F412" i="9"/>
  <c r="G412" i="9"/>
  <c r="H412" i="9"/>
  <c r="I412" i="9"/>
  <c r="F413" i="9"/>
  <c r="G413" i="9"/>
  <c r="H413" i="9"/>
  <c r="I413" i="9"/>
  <c r="F414" i="9"/>
  <c r="G414" i="9"/>
  <c r="H414" i="9"/>
  <c r="I414" i="9"/>
  <c r="F415" i="9"/>
  <c r="G415" i="9"/>
  <c r="H415" i="9"/>
  <c r="I415" i="9"/>
  <c r="F416" i="9"/>
  <c r="G416" i="9"/>
  <c r="H416" i="9"/>
  <c r="I416" i="9"/>
  <c r="F417" i="9"/>
  <c r="G417" i="9"/>
  <c r="H417" i="9"/>
  <c r="I417" i="9"/>
  <c r="F418" i="9"/>
  <c r="G418" i="9"/>
  <c r="H418" i="9"/>
  <c r="I418" i="9"/>
  <c r="F419" i="9"/>
  <c r="G419" i="9"/>
  <c r="H419" i="9"/>
  <c r="I419" i="9"/>
  <c r="F420" i="9"/>
  <c r="G420" i="9"/>
  <c r="H420" i="9"/>
  <c r="I420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5" i="11" l="1"/>
  <c r="C5" i="11"/>
  <c r="D5" i="11"/>
  <c r="E5" i="11"/>
  <c r="F5" i="11"/>
  <c r="G5" i="11"/>
  <c r="H5" i="11"/>
  <c r="I5" i="11"/>
  <c r="B6" i="11"/>
  <c r="C6" i="11"/>
  <c r="D6" i="11"/>
  <c r="E6" i="11"/>
  <c r="F6" i="11"/>
  <c r="G6" i="11"/>
  <c r="H6" i="11"/>
  <c r="I6" i="11"/>
  <c r="B7" i="11"/>
  <c r="C7" i="11"/>
  <c r="D7" i="11"/>
  <c r="E7" i="11"/>
  <c r="F7" i="11"/>
  <c r="G7" i="11"/>
  <c r="H7" i="11"/>
  <c r="I7" i="11"/>
  <c r="B8" i="11"/>
  <c r="C8" i="11"/>
  <c r="D8" i="11"/>
  <c r="E8" i="11"/>
  <c r="F8" i="11"/>
  <c r="G8" i="11"/>
  <c r="H8" i="11"/>
  <c r="I8" i="11"/>
  <c r="B9" i="11"/>
  <c r="C9" i="11"/>
  <c r="D9" i="11"/>
  <c r="E9" i="11"/>
  <c r="F9" i="11"/>
  <c r="G9" i="11"/>
  <c r="H9" i="11"/>
  <c r="I9" i="11"/>
  <c r="B10" i="11"/>
  <c r="C10" i="11"/>
  <c r="D10" i="11"/>
  <c r="E10" i="11"/>
  <c r="F10" i="11"/>
  <c r="G10" i="11"/>
  <c r="H10" i="11"/>
  <c r="I10" i="11"/>
  <c r="B11" i="11"/>
  <c r="C11" i="11"/>
  <c r="D11" i="11"/>
  <c r="E11" i="11"/>
  <c r="F11" i="11"/>
  <c r="G11" i="11"/>
  <c r="H11" i="11"/>
  <c r="I11" i="11"/>
  <c r="B12" i="11"/>
  <c r="C12" i="11"/>
  <c r="D12" i="11"/>
  <c r="E12" i="11"/>
  <c r="F12" i="11"/>
  <c r="G12" i="11"/>
  <c r="H12" i="11"/>
  <c r="I12" i="11"/>
  <c r="B13" i="11"/>
  <c r="C13" i="11"/>
  <c r="D13" i="11"/>
  <c r="E13" i="11"/>
  <c r="F13" i="11"/>
  <c r="G13" i="11"/>
  <c r="H13" i="11"/>
  <c r="I13" i="11"/>
  <c r="B14" i="11"/>
  <c r="C14" i="11"/>
  <c r="D14" i="11"/>
  <c r="E14" i="11"/>
  <c r="F14" i="11"/>
  <c r="G14" i="11"/>
  <c r="H14" i="11"/>
  <c r="I14" i="11"/>
  <c r="B15" i="1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B30" i="11"/>
  <c r="C30" i="11"/>
  <c r="D30" i="11"/>
  <c r="E30" i="11"/>
  <c r="F30" i="11"/>
  <c r="G30" i="11"/>
  <c r="H30" i="11"/>
  <c r="I30" i="11"/>
  <c r="B31" i="11"/>
  <c r="C31" i="11"/>
  <c r="D31" i="11"/>
  <c r="E31" i="11"/>
  <c r="F31" i="11"/>
  <c r="G31" i="11"/>
  <c r="H31" i="11"/>
  <c r="I31" i="11"/>
  <c r="B33" i="11"/>
  <c r="C33" i="11"/>
  <c r="D33" i="11"/>
  <c r="E33" i="11"/>
  <c r="F33" i="11"/>
  <c r="G33" i="11"/>
  <c r="H33" i="11"/>
  <c r="I33" i="11"/>
  <c r="B5" i="10"/>
  <c r="C5" i="10"/>
  <c r="D5" i="10"/>
  <c r="E5" i="10"/>
  <c r="F5" i="10"/>
  <c r="G5" i="10"/>
  <c r="H5" i="10"/>
  <c r="I5" i="10"/>
  <c r="B6" i="10"/>
  <c r="C6" i="10"/>
  <c r="D6" i="10"/>
  <c r="E6" i="10"/>
  <c r="F6" i="10"/>
  <c r="G6" i="10"/>
  <c r="H6" i="10"/>
  <c r="I6" i="10"/>
  <c r="B7" i="10"/>
  <c r="C7" i="10"/>
  <c r="D7" i="10"/>
  <c r="E7" i="10"/>
  <c r="F7" i="10"/>
  <c r="G7" i="10"/>
  <c r="H7" i="10"/>
  <c r="I7" i="10"/>
  <c r="B8" i="10"/>
  <c r="C8" i="10"/>
  <c r="D8" i="10"/>
  <c r="E8" i="10"/>
  <c r="F8" i="10"/>
  <c r="G8" i="10"/>
  <c r="H8" i="10"/>
  <c r="I8" i="10"/>
  <c r="B9" i="10"/>
  <c r="C9" i="10"/>
  <c r="D9" i="10"/>
  <c r="E9" i="10"/>
  <c r="F9" i="10"/>
  <c r="G9" i="10"/>
  <c r="H9" i="10"/>
  <c r="I9" i="10"/>
  <c r="B10" i="10"/>
  <c r="C10" i="10"/>
  <c r="D10" i="10"/>
  <c r="E10" i="10"/>
  <c r="F10" i="10"/>
  <c r="G10" i="10"/>
  <c r="H10" i="10"/>
  <c r="I10" i="10"/>
  <c r="B11" i="10"/>
  <c r="C11" i="10"/>
  <c r="D11" i="10"/>
  <c r="E11" i="10"/>
  <c r="F11" i="10"/>
  <c r="G11" i="10"/>
  <c r="H11" i="10"/>
  <c r="I11" i="10"/>
  <c r="B12" i="10"/>
  <c r="C12" i="10"/>
  <c r="D12" i="10"/>
  <c r="E12" i="10"/>
  <c r="F12" i="10"/>
  <c r="G12" i="10"/>
  <c r="H12" i="10"/>
  <c r="I12" i="10"/>
  <c r="B13" i="10"/>
  <c r="C13" i="10"/>
  <c r="D13" i="10"/>
  <c r="E13" i="10"/>
  <c r="F13" i="10"/>
  <c r="G13" i="10"/>
  <c r="H13" i="10"/>
  <c r="I13" i="10"/>
  <c r="B14" i="10"/>
  <c r="C14" i="10"/>
  <c r="D14" i="10"/>
  <c r="E14" i="10"/>
  <c r="F14" i="10"/>
  <c r="G14" i="10"/>
  <c r="H14" i="10"/>
  <c r="I14" i="10"/>
  <c r="B15" i="10"/>
  <c r="C15" i="10"/>
  <c r="D15" i="10"/>
  <c r="E15" i="10"/>
  <c r="F15" i="10"/>
  <c r="G15" i="10"/>
  <c r="H15" i="10"/>
  <c r="I15" i="10"/>
  <c r="B16" i="10"/>
  <c r="C16" i="10"/>
  <c r="D16" i="10"/>
  <c r="E16" i="10"/>
  <c r="F16" i="10"/>
  <c r="G16" i="10"/>
  <c r="H16" i="10"/>
  <c r="I16" i="10"/>
  <c r="B17" i="10"/>
  <c r="C17" i="10"/>
  <c r="D17" i="10"/>
  <c r="E17" i="10"/>
  <c r="F17" i="10"/>
  <c r="G17" i="10"/>
  <c r="H17" i="10"/>
  <c r="I17" i="10"/>
  <c r="B18" i="10"/>
  <c r="C18" i="10"/>
  <c r="D18" i="10"/>
  <c r="E18" i="10"/>
  <c r="F18" i="10"/>
  <c r="G18" i="10"/>
  <c r="H18" i="10"/>
  <c r="I18" i="10"/>
  <c r="B19" i="10"/>
  <c r="C19" i="10"/>
  <c r="D19" i="10"/>
  <c r="E19" i="10"/>
  <c r="F19" i="10"/>
  <c r="G19" i="10"/>
  <c r="H19" i="10"/>
  <c r="I19" i="10"/>
  <c r="B20" i="10"/>
  <c r="C20" i="10"/>
  <c r="D20" i="10"/>
  <c r="E20" i="10"/>
  <c r="F20" i="10"/>
  <c r="G20" i="10"/>
  <c r="H20" i="10"/>
  <c r="I20" i="10"/>
  <c r="B21" i="10"/>
  <c r="C21" i="10"/>
  <c r="D21" i="10"/>
  <c r="E21" i="10"/>
  <c r="F21" i="10"/>
  <c r="G21" i="10"/>
  <c r="H21" i="10"/>
  <c r="I21" i="10"/>
  <c r="B22" i="10"/>
  <c r="C22" i="10"/>
  <c r="D22" i="10"/>
  <c r="E22" i="10"/>
  <c r="F22" i="10"/>
  <c r="G22" i="10"/>
  <c r="H22" i="10"/>
  <c r="I22" i="10"/>
  <c r="B23" i="10"/>
  <c r="C23" i="10"/>
  <c r="D23" i="10"/>
  <c r="E23" i="10"/>
  <c r="F23" i="10"/>
  <c r="G23" i="10"/>
  <c r="H23" i="10"/>
  <c r="I23" i="10"/>
  <c r="B24" i="10"/>
  <c r="C24" i="10"/>
  <c r="D24" i="10"/>
  <c r="E24" i="10"/>
  <c r="F24" i="10"/>
  <c r="G24" i="10"/>
  <c r="H24" i="10"/>
  <c r="I24" i="10"/>
  <c r="B25" i="10"/>
  <c r="C25" i="10"/>
  <c r="D25" i="10"/>
  <c r="E25" i="10"/>
  <c r="F25" i="10"/>
  <c r="G25" i="10"/>
  <c r="H25" i="10"/>
  <c r="I25" i="10"/>
  <c r="B26" i="10"/>
  <c r="C26" i="10"/>
  <c r="D26" i="10"/>
  <c r="E26" i="10"/>
  <c r="F26" i="10"/>
  <c r="G26" i="10"/>
  <c r="H26" i="10"/>
  <c r="I26" i="10"/>
  <c r="B27" i="10"/>
  <c r="C27" i="10"/>
  <c r="D27" i="10"/>
  <c r="E27" i="10"/>
  <c r="F27" i="10"/>
  <c r="G27" i="10"/>
  <c r="H27" i="10"/>
  <c r="I27" i="10"/>
  <c r="B28" i="10"/>
  <c r="C28" i="10"/>
  <c r="D28" i="10"/>
  <c r="E28" i="10"/>
  <c r="F28" i="10"/>
  <c r="G28" i="10"/>
  <c r="H28" i="10"/>
  <c r="I28" i="10"/>
  <c r="B29" i="10"/>
  <c r="C29" i="10"/>
  <c r="D29" i="10"/>
  <c r="E29" i="10"/>
  <c r="F29" i="10"/>
  <c r="G29" i="10"/>
  <c r="H29" i="10"/>
  <c r="I29" i="10"/>
  <c r="B30" i="10"/>
  <c r="C30" i="10"/>
  <c r="D30" i="10"/>
  <c r="E30" i="10"/>
  <c r="F30" i="10"/>
  <c r="G30" i="10"/>
  <c r="H30" i="10"/>
  <c r="I30" i="10"/>
  <c r="B31" i="10"/>
  <c r="C31" i="10"/>
  <c r="D31" i="10"/>
  <c r="E31" i="10"/>
  <c r="F31" i="10"/>
  <c r="G31" i="10"/>
  <c r="H31" i="10"/>
  <c r="I31" i="10"/>
  <c r="B32" i="10"/>
  <c r="C32" i="10"/>
  <c r="D32" i="10"/>
  <c r="E32" i="10"/>
  <c r="F32" i="10"/>
  <c r="G32" i="10"/>
  <c r="H32" i="10"/>
  <c r="I32" i="10"/>
  <c r="B33" i="10"/>
  <c r="C33" i="10"/>
  <c r="D33" i="10"/>
  <c r="E33" i="10"/>
  <c r="F33" i="10"/>
  <c r="G33" i="10"/>
  <c r="H33" i="10"/>
  <c r="I33" i="10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C33" i="9"/>
  <c r="D33" i="9"/>
  <c r="E33" i="9"/>
  <c r="F33" i="9"/>
  <c r="G33" i="9"/>
  <c r="H33" i="9"/>
  <c r="I33" i="9"/>
  <c r="B34" i="9"/>
  <c r="C34" i="9"/>
  <c r="D34" i="9"/>
  <c r="E34" i="9"/>
  <c r="F34" i="9"/>
  <c r="G34" i="9"/>
  <c r="H34" i="9"/>
  <c r="I34" i="9"/>
  <c r="B35" i="9"/>
  <c r="C35" i="9"/>
  <c r="D35" i="9"/>
  <c r="E35" i="9"/>
  <c r="F35" i="9"/>
  <c r="G35" i="9"/>
  <c r="H35" i="9"/>
  <c r="I35" i="9"/>
  <c r="B36" i="9"/>
  <c r="C36" i="9"/>
  <c r="D36" i="9"/>
  <c r="E36" i="9"/>
  <c r="F36" i="9"/>
  <c r="G36" i="9"/>
  <c r="H36" i="9"/>
  <c r="I36" i="9"/>
  <c r="B37" i="9"/>
  <c r="C37" i="9"/>
  <c r="D37" i="9"/>
  <c r="E37" i="9"/>
  <c r="F37" i="9"/>
  <c r="G37" i="9"/>
  <c r="H37" i="9"/>
  <c r="I37" i="9"/>
  <c r="B38" i="9"/>
  <c r="C38" i="9"/>
  <c r="D38" i="9"/>
  <c r="E38" i="9"/>
  <c r="F38" i="9"/>
  <c r="G38" i="9"/>
  <c r="H38" i="9"/>
  <c r="I38" i="9"/>
  <c r="B39" i="9"/>
  <c r="C39" i="9"/>
  <c r="D39" i="9"/>
  <c r="E39" i="9"/>
  <c r="F39" i="9"/>
  <c r="G39" i="9"/>
  <c r="H39" i="9"/>
  <c r="I39" i="9"/>
  <c r="B40" i="9"/>
  <c r="C40" i="9"/>
  <c r="D40" i="9"/>
  <c r="E40" i="9"/>
  <c r="F40" i="9"/>
  <c r="G40" i="9"/>
  <c r="H40" i="9"/>
  <c r="I40" i="9"/>
  <c r="B41" i="9"/>
  <c r="C41" i="9"/>
  <c r="D41" i="9"/>
  <c r="E41" i="9"/>
  <c r="F41" i="9"/>
  <c r="G41" i="9"/>
  <c r="H41" i="9"/>
  <c r="I41" i="9"/>
  <c r="B42" i="9"/>
  <c r="C42" i="9"/>
  <c r="D42" i="9"/>
  <c r="E42" i="9"/>
  <c r="F42" i="9"/>
  <c r="G42" i="9"/>
  <c r="H42" i="9"/>
  <c r="I42" i="9"/>
  <c r="B43" i="9"/>
  <c r="C43" i="9"/>
  <c r="D43" i="9"/>
  <c r="E43" i="9"/>
  <c r="F43" i="9"/>
  <c r="G43" i="9"/>
  <c r="H43" i="9"/>
  <c r="I43" i="9"/>
  <c r="B44" i="9"/>
  <c r="C44" i="9"/>
  <c r="D44" i="9"/>
  <c r="E44" i="9"/>
  <c r="F44" i="9"/>
  <c r="G44" i="9"/>
  <c r="H44" i="9"/>
  <c r="I44" i="9"/>
  <c r="B45" i="9"/>
  <c r="C45" i="9"/>
  <c r="D45" i="9"/>
  <c r="E45" i="9"/>
  <c r="F45" i="9"/>
  <c r="G45" i="9"/>
  <c r="H45" i="9"/>
  <c r="I45" i="9"/>
  <c r="B46" i="9"/>
  <c r="C46" i="9"/>
  <c r="D46" i="9"/>
  <c r="E46" i="9"/>
  <c r="F46" i="9"/>
  <c r="G46" i="9"/>
  <c r="H46" i="9"/>
  <c r="I46" i="9"/>
  <c r="B47" i="9"/>
  <c r="C47" i="9"/>
  <c r="D47" i="9"/>
  <c r="E47" i="9"/>
  <c r="F47" i="9"/>
  <c r="G47" i="9"/>
  <c r="H47" i="9"/>
  <c r="I47" i="9"/>
  <c r="B48" i="9"/>
  <c r="C48" i="9"/>
  <c r="D48" i="9"/>
  <c r="E48" i="9"/>
  <c r="F48" i="9"/>
  <c r="G48" i="9"/>
  <c r="H48" i="9"/>
  <c r="I48" i="9"/>
  <c r="B49" i="9"/>
  <c r="C49" i="9"/>
  <c r="D49" i="9"/>
  <c r="E49" i="9"/>
  <c r="F49" i="9"/>
  <c r="G49" i="9"/>
  <c r="H49" i="9"/>
  <c r="I49" i="9"/>
  <c r="B50" i="9"/>
  <c r="C50" i="9"/>
  <c r="D50" i="9"/>
  <c r="E50" i="9"/>
  <c r="F50" i="9"/>
  <c r="G50" i="9"/>
  <c r="H50" i="9"/>
  <c r="I50" i="9"/>
  <c r="B51" i="9"/>
  <c r="C51" i="9"/>
  <c r="D51" i="9"/>
  <c r="E51" i="9"/>
  <c r="F51" i="9"/>
  <c r="G51" i="9"/>
  <c r="H51" i="9"/>
  <c r="I51" i="9"/>
  <c r="B52" i="9"/>
  <c r="C52" i="9"/>
  <c r="D52" i="9"/>
  <c r="E52" i="9"/>
  <c r="F52" i="9"/>
  <c r="G52" i="9"/>
  <c r="H52" i="9"/>
  <c r="I52" i="9"/>
  <c r="B53" i="9"/>
  <c r="C53" i="9"/>
  <c r="D53" i="9"/>
  <c r="E53" i="9"/>
  <c r="F53" i="9"/>
  <c r="G53" i="9"/>
  <c r="H53" i="9"/>
  <c r="I53" i="9"/>
  <c r="B54" i="9"/>
  <c r="C54" i="9"/>
  <c r="D54" i="9"/>
  <c r="E54" i="9"/>
  <c r="F54" i="9"/>
  <c r="G54" i="9"/>
  <c r="H54" i="9"/>
  <c r="I54" i="9"/>
  <c r="B55" i="9"/>
  <c r="C55" i="9"/>
  <c r="D55" i="9"/>
  <c r="E55" i="9"/>
  <c r="F55" i="9"/>
  <c r="G55" i="9"/>
  <c r="H55" i="9"/>
  <c r="I55" i="9"/>
  <c r="B56" i="9"/>
  <c r="C56" i="9"/>
  <c r="D56" i="9"/>
  <c r="E56" i="9"/>
  <c r="F56" i="9"/>
  <c r="G56" i="9"/>
  <c r="H56" i="9"/>
  <c r="I56" i="9"/>
  <c r="B57" i="9"/>
  <c r="C57" i="9"/>
  <c r="D57" i="9"/>
  <c r="E57" i="9"/>
  <c r="F57" i="9"/>
  <c r="G57" i="9"/>
  <c r="H57" i="9"/>
  <c r="I57" i="9"/>
  <c r="B58" i="9"/>
  <c r="C58" i="9"/>
  <c r="D58" i="9"/>
  <c r="E58" i="9"/>
  <c r="F58" i="9"/>
  <c r="G58" i="9"/>
  <c r="H58" i="9"/>
  <c r="I58" i="9"/>
  <c r="B59" i="9"/>
  <c r="C59" i="9"/>
  <c r="D59" i="9"/>
  <c r="E59" i="9"/>
  <c r="F59" i="9"/>
  <c r="G59" i="9"/>
  <c r="H59" i="9"/>
  <c r="I59" i="9"/>
  <c r="B60" i="9"/>
  <c r="C60" i="9"/>
  <c r="D60" i="9"/>
  <c r="E60" i="9"/>
  <c r="F60" i="9"/>
  <c r="G60" i="9"/>
  <c r="H60" i="9"/>
  <c r="I60" i="9"/>
  <c r="B61" i="9"/>
  <c r="C61" i="9"/>
  <c r="D61" i="9"/>
  <c r="E61" i="9"/>
  <c r="F61" i="9"/>
  <c r="G61" i="9"/>
  <c r="H61" i="9"/>
  <c r="I61" i="9"/>
  <c r="B62" i="9"/>
  <c r="C62" i="9"/>
  <c r="D62" i="9"/>
  <c r="E62" i="9"/>
  <c r="F62" i="9"/>
  <c r="G62" i="9"/>
  <c r="H62" i="9"/>
  <c r="I62" i="9"/>
  <c r="B63" i="9"/>
  <c r="C63" i="9"/>
  <c r="D63" i="9"/>
  <c r="E63" i="9"/>
  <c r="F63" i="9"/>
  <c r="G63" i="9"/>
  <c r="H63" i="9"/>
  <c r="I63" i="9"/>
  <c r="B64" i="9"/>
  <c r="C64" i="9"/>
  <c r="D64" i="9"/>
  <c r="E64" i="9"/>
  <c r="F64" i="9"/>
  <c r="G64" i="9"/>
  <c r="H64" i="9"/>
  <c r="I64" i="9"/>
  <c r="B65" i="9"/>
  <c r="C65" i="9"/>
  <c r="D65" i="9"/>
  <c r="E65" i="9"/>
  <c r="F65" i="9"/>
  <c r="G65" i="9"/>
  <c r="H65" i="9"/>
  <c r="I65" i="9"/>
  <c r="B66" i="9"/>
  <c r="C66" i="9"/>
  <c r="D66" i="9"/>
  <c r="E66" i="9"/>
  <c r="F66" i="9"/>
  <c r="G66" i="9"/>
  <c r="H66" i="9"/>
  <c r="I66" i="9"/>
  <c r="B67" i="9"/>
  <c r="C67" i="9"/>
  <c r="D67" i="9"/>
  <c r="E67" i="9"/>
  <c r="F67" i="9"/>
  <c r="G67" i="9"/>
  <c r="H67" i="9"/>
  <c r="I67" i="9"/>
  <c r="B68" i="9"/>
  <c r="C68" i="9"/>
  <c r="D68" i="9"/>
  <c r="E68" i="9"/>
  <c r="F68" i="9"/>
  <c r="G68" i="9"/>
  <c r="H68" i="9"/>
  <c r="I68" i="9"/>
  <c r="B69" i="9"/>
  <c r="C69" i="9"/>
  <c r="D69" i="9"/>
  <c r="E69" i="9"/>
  <c r="F69" i="9"/>
  <c r="G69" i="9"/>
  <c r="H69" i="9"/>
  <c r="I69" i="9"/>
  <c r="B70" i="9"/>
  <c r="C70" i="9"/>
  <c r="D70" i="9"/>
  <c r="E70" i="9"/>
  <c r="F70" i="9"/>
  <c r="G70" i="9"/>
  <c r="H70" i="9"/>
  <c r="I70" i="9"/>
  <c r="B71" i="9"/>
  <c r="C71" i="9"/>
  <c r="D71" i="9"/>
  <c r="E71" i="9"/>
  <c r="F71" i="9"/>
  <c r="G71" i="9"/>
  <c r="H71" i="9"/>
  <c r="I71" i="9"/>
  <c r="B72" i="9"/>
  <c r="C72" i="9"/>
  <c r="D72" i="9"/>
  <c r="E72" i="9"/>
  <c r="F72" i="9"/>
  <c r="G72" i="9"/>
  <c r="H72" i="9"/>
  <c r="I72" i="9"/>
  <c r="B73" i="9"/>
  <c r="C73" i="9"/>
  <c r="D73" i="9"/>
  <c r="E73" i="9"/>
  <c r="F73" i="9"/>
  <c r="G73" i="9"/>
  <c r="H73" i="9"/>
  <c r="I73" i="9"/>
  <c r="B74" i="9"/>
  <c r="C74" i="9"/>
  <c r="D74" i="9"/>
  <c r="E74" i="9"/>
  <c r="F74" i="9"/>
  <c r="G74" i="9"/>
  <c r="H74" i="9"/>
  <c r="I74" i="9"/>
  <c r="B75" i="9"/>
  <c r="C75" i="9"/>
  <c r="D75" i="9"/>
  <c r="E75" i="9"/>
  <c r="F75" i="9"/>
  <c r="G75" i="9"/>
  <c r="H75" i="9"/>
  <c r="I75" i="9"/>
  <c r="B76" i="9"/>
  <c r="C76" i="9"/>
  <c r="D76" i="9"/>
  <c r="E76" i="9"/>
  <c r="F76" i="9"/>
  <c r="G76" i="9"/>
  <c r="H76" i="9"/>
  <c r="I76" i="9"/>
  <c r="B77" i="9"/>
  <c r="C77" i="9"/>
  <c r="D77" i="9"/>
  <c r="E77" i="9"/>
  <c r="F77" i="9"/>
  <c r="G77" i="9"/>
  <c r="H77" i="9"/>
  <c r="I77" i="9"/>
  <c r="B78" i="9"/>
  <c r="C78" i="9"/>
  <c r="D78" i="9"/>
  <c r="E78" i="9"/>
  <c r="F78" i="9"/>
  <c r="G78" i="9"/>
  <c r="H78" i="9"/>
  <c r="I78" i="9"/>
  <c r="B79" i="9"/>
  <c r="C79" i="9"/>
  <c r="D79" i="9"/>
  <c r="E79" i="9"/>
  <c r="F79" i="9"/>
  <c r="G79" i="9"/>
  <c r="H79" i="9"/>
  <c r="I79" i="9"/>
  <c r="B80" i="9"/>
  <c r="C80" i="9"/>
  <c r="D80" i="9"/>
  <c r="E80" i="9"/>
  <c r="F80" i="9"/>
  <c r="G80" i="9"/>
  <c r="H80" i="9"/>
  <c r="I80" i="9"/>
  <c r="B81" i="9"/>
  <c r="C81" i="9"/>
  <c r="D81" i="9"/>
  <c r="E81" i="9"/>
  <c r="F81" i="9"/>
  <c r="G81" i="9"/>
  <c r="H81" i="9"/>
  <c r="I81" i="9"/>
  <c r="B82" i="9"/>
  <c r="C82" i="9"/>
  <c r="D82" i="9"/>
  <c r="E82" i="9"/>
  <c r="F82" i="9"/>
  <c r="G82" i="9"/>
  <c r="H82" i="9"/>
  <c r="I82" i="9"/>
  <c r="B83" i="9"/>
  <c r="C83" i="9"/>
  <c r="D83" i="9"/>
  <c r="E83" i="9"/>
  <c r="F83" i="9"/>
  <c r="G83" i="9"/>
  <c r="H83" i="9"/>
  <c r="I83" i="9"/>
  <c r="B84" i="9"/>
  <c r="C84" i="9"/>
  <c r="D84" i="9"/>
  <c r="E84" i="9"/>
  <c r="F84" i="9"/>
  <c r="G84" i="9"/>
  <c r="H84" i="9"/>
  <c r="I84" i="9"/>
  <c r="B85" i="9"/>
  <c r="C85" i="9"/>
  <c r="D85" i="9"/>
  <c r="E85" i="9"/>
  <c r="F85" i="9"/>
  <c r="G85" i="9"/>
  <c r="H85" i="9"/>
  <c r="I85" i="9"/>
  <c r="B86" i="9"/>
  <c r="C86" i="9"/>
  <c r="D86" i="9"/>
  <c r="E86" i="9"/>
  <c r="F86" i="9"/>
  <c r="G86" i="9"/>
  <c r="H86" i="9"/>
  <c r="I86" i="9"/>
  <c r="B87" i="9"/>
  <c r="C87" i="9"/>
  <c r="D87" i="9"/>
  <c r="E87" i="9"/>
  <c r="F87" i="9"/>
  <c r="G87" i="9"/>
  <c r="H87" i="9"/>
  <c r="I87" i="9"/>
  <c r="B88" i="9"/>
  <c r="C88" i="9"/>
  <c r="D88" i="9"/>
  <c r="E88" i="9"/>
  <c r="F88" i="9"/>
  <c r="G88" i="9"/>
  <c r="H88" i="9"/>
  <c r="I88" i="9"/>
  <c r="B89" i="9"/>
  <c r="C89" i="9"/>
  <c r="D89" i="9"/>
  <c r="E89" i="9"/>
  <c r="F89" i="9"/>
  <c r="G89" i="9"/>
  <c r="H89" i="9"/>
  <c r="I89" i="9"/>
  <c r="B90" i="9"/>
  <c r="C90" i="9"/>
  <c r="D90" i="9"/>
  <c r="E90" i="9"/>
  <c r="F90" i="9"/>
  <c r="G90" i="9"/>
  <c r="H90" i="9"/>
  <c r="I90" i="9"/>
  <c r="B91" i="9"/>
  <c r="C91" i="9"/>
  <c r="D91" i="9"/>
  <c r="E91" i="9"/>
  <c r="F91" i="9"/>
  <c r="G91" i="9"/>
  <c r="H91" i="9"/>
  <c r="I91" i="9"/>
  <c r="B92" i="9"/>
  <c r="C92" i="9"/>
  <c r="D92" i="9"/>
  <c r="E92" i="9"/>
  <c r="F92" i="9"/>
  <c r="G92" i="9"/>
  <c r="H92" i="9"/>
  <c r="I92" i="9"/>
  <c r="B93" i="9"/>
  <c r="C93" i="9"/>
  <c r="D93" i="9"/>
  <c r="E93" i="9"/>
  <c r="F93" i="9"/>
  <c r="G93" i="9"/>
  <c r="H93" i="9"/>
  <c r="I93" i="9"/>
  <c r="B94" i="9"/>
  <c r="C94" i="9"/>
  <c r="D94" i="9"/>
  <c r="E94" i="9"/>
  <c r="F94" i="9"/>
  <c r="G94" i="9"/>
  <c r="H94" i="9"/>
  <c r="I94" i="9"/>
  <c r="B95" i="9"/>
  <c r="C95" i="9"/>
  <c r="D95" i="9"/>
  <c r="E95" i="9"/>
  <c r="F95" i="9"/>
  <c r="G95" i="9"/>
  <c r="H95" i="9"/>
  <c r="I95" i="9"/>
  <c r="B96" i="9"/>
  <c r="C96" i="9"/>
  <c r="D96" i="9"/>
  <c r="E96" i="9"/>
  <c r="F96" i="9"/>
  <c r="G96" i="9"/>
  <c r="H96" i="9"/>
  <c r="I96" i="9"/>
  <c r="B97" i="9"/>
  <c r="C97" i="9"/>
  <c r="D97" i="9"/>
  <c r="E97" i="9"/>
  <c r="F97" i="9"/>
  <c r="G97" i="9"/>
  <c r="H97" i="9"/>
  <c r="I97" i="9"/>
  <c r="B98" i="9"/>
  <c r="C98" i="9"/>
  <c r="D98" i="9"/>
  <c r="E98" i="9"/>
  <c r="F98" i="9"/>
  <c r="G98" i="9"/>
  <c r="H98" i="9"/>
  <c r="I98" i="9"/>
  <c r="B99" i="9"/>
  <c r="C99" i="9"/>
  <c r="D99" i="9"/>
  <c r="E99" i="9"/>
  <c r="F99" i="9"/>
  <c r="G99" i="9"/>
  <c r="H99" i="9"/>
  <c r="I99" i="9"/>
  <c r="B100" i="9"/>
  <c r="C100" i="9"/>
  <c r="D100" i="9"/>
  <c r="E100" i="9"/>
  <c r="F100" i="9"/>
  <c r="G100" i="9"/>
  <c r="H100" i="9"/>
  <c r="I100" i="9"/>
  <c r="B101" i="9"/>
  <c r="C101" i="9"/>
  <c r="D101" i="9"/>
  <c r="E101" i="9"/>
  <c r="F101" i="9"/>
  <c r="G101" i="9"/>
  <c r="H101" i="9"/>
  <c r="I101" i="9"/>
  <c r="B102" i="9"/>
  <c r="C102" i="9"/>
  <c r="D102" i="9"/>
  <c r="E102" i="9"/>
  <c r="F102" i="9"/>
  <c r="G102" i="9"/>
  <c r="H102" i="9"/>
  <c r="I102" i="9"/>
  <c r="B103" i="9"/>
  <c r="C103" i="9"/>
  <c r="D103" i="9"/>
  <c r="E103" i="9"/>
  <c r="F103" i="9"/>
  <c r="G103" i="9"/>
  <c r="H103" i="9"/>
  <c r="I103" i="9"/>
  <c r="B104" i="9"/>
  <c r="C104" i="9"/>
  <c r="D104" i="9"/>
  <c r="E104" i="9"/>
  <c r="F104" i="9"/>
  <c r="G104" i="9"/>
  <c r="H104" i="9"/>
  <c r="I104" i="9"/>
  <c r="B105" i="9"/>
  <c r="C105" i="9"/>
  <c r="D105" i="9"/>
  <c r="E105" i="9"/>
  <c r="F105" i="9"/>
  <c r="G105" i="9"/>
  <c r="H105" i="9"/>
  <c r="I105" i="9"/>
  <c r="B106" i="9"/>
  <c r="C106" i="9"/>
  <c r="D106" i="9"/>
  <c r="E106" i="9"/>
  <c r="F106" i="9"/>
  <c r="G106" i="9"/>
  <c r="H106" i="9"/>
  <c r="I106" i="9"/>
  <c r="B107" i="9"/>
  <c r="C107" i="9"/>
  <c r="D107" i="9"/>
  <c r="E107" i="9"/>
  <c r="F107" i="9"/>
  <c r="G107" i="9"/>
  <c r="H107" i="9"/>
  <c r="I107" i="9"/>
  <c r="B108" i="9"/>
  <c r="C108" i="9"/>
  <c r="D108" i="9"/>
  <c r="E108" i="9"/>
  <c r="F108" i="9"/>
  <c r="G108" i="9"/>
  <c r="H108" i="9"/>
  <c r="I108" i="9"/>
  <c r="B109" i="9"/>
  <c r="C109" i="9"/>
  <c r="D109" i="9"/>
  <c r="E109" i="9"/>
  <c r="F109" i="9"/>
  <c r="G109" i="9"/>
  <c r="H109" i="9"/>
  <c r="I109" i="9"/>
  <c r="B110" i="9"/>
  <c r="C110" i="9"/>
  <c r="D110" i="9"/>
  <c r="E110" i="9"/>
  <c r="F110" i="9"/>
  <c r="G110" i="9"/>
  <c r="H110" i="9"/>
  <c r="I110" i="9"/>
  <c r="B111" i="9"/>
  <c r="C111" i="9"/>
  <c r="D111" i="9"/>
  <c r="E111" i="9"/>
  <c r="F111" i="9"/>
  <c r="G111" i="9"/>
  <c r="H111" i="9"/>
  <c r="I111" i="9"/>
  <c r="B112" i="9"/>
  <c r="C112" i="9"/>
  <c r="D112" i="9"/>
  <c r="E112" i="9"/>
  <c r="F112" i="9"/>
  <c r="G112" i="9"/>
  <c r="H112" i="9"/>
  <c r="I112" i="9"/>
  <c r="B113" i="9"/>
  <c r="C113" i="9"/>
  <c r="D113" i="9"/>
  <c r="E113" i="9"/>
  <c r="F113" i="9"/>
  <c r="G113" i="9"/>
  <c r="H113" i="9"/>
  <c r="I113" i="9"/>
  <c r="B114" i="9"/>
  <c r="C114" i="9"/>
  <c r="D114" i="9"/>
  <c r="E114" i="9"/>
  <c r="F114" i="9"/>
  <c r="G114" i="9"/>
  <c r="H114" i="9"/>
  <c r="I114" i="9"/>
  <c r="B115" i="9"/>
  <c r="C115" i="9"/>
  <c r="D115" i="9"/>
  <c r="E115" i="9"/>
  <c r="F115" i="9"/>
  <c r="G115" i="9"/>
  <c r="H115" i="9"/>
  <c r="I115" i="9"/>
  <c r="B116" i="9"/>
  <c r="C116" i="9"/>
  <c r="D116" i="9"/>
  <c r="E116" i="9"/>
  <c r="F116" i="9"/>
  <c r="G116" i="9"/>
  <c r="H116" i="9"/>
  <c r="I116" i="9"/>
  <c r="B117" i="9"/>
  <c r="C117" i="9"/>
  <c r="D117" i="9"/>
  <c r="E117" i="9"/>
  <c r="F117" i="9"/>
  <c r="G117" i="9"/>
  <c r="H117" i="9"/>
  <c r="I117" i="9"/>
  <c r="B118" i="9"/>
  <c r="C118" i="9"/>
  <c r="D118" i="9"/>
  <c r="E118" i="9"/>
  <c r="F118" i="9"/>
  <c r="G118" i="9"/>
  <c r="H118" i="9"/>
  <c r="I118" i="9"/>
  <c r="B119" i="9"/>
  <c r="C119" i="9"/>
  <c r="D119" i="9"/>
  <c r="E119" i="9"/>
  <c r="F119" i="9"/>
  <c r="G119" i="9"/>
  <c r="H119" i="9"/>
  <c r="I119" i="9"/>
  <c r="B120" i="9"/>
  <c r="C120" i="9"/>
  <c r="D120" i="9"/>
  <c r="E120" i="9"/>
  <c r="F120" i="9"/>
  <c r="G120" i="9"/>
  <c r="H120" i="9"/>
  <c r="I120" i="9"/>
  <c r="B121" i="9"/>
  <c r="C121" i="9"/>
  <c r="D121" i="9"/>
  <c r="E121" i="9"/>
  <c r="F121" i="9"/>
  <c r="G121" i="9"/>
  <c r="H121" i="9"/>
  <c r="I121" i="9"/>
  <c r="B122" i="9"/>
  <c r="C122" i="9"/>
  <c r="D122" i="9"/>
  <c r="E122" i="9"/>
  <c r="F122" i="9"/>
  <c r="G122" i="9"/>
  <c r="H122" i="9"/>
  <c r="I122" i="9"/>
  <c r="B123" i="9"/>
  <c r="C123" i="9"/>
  <c r="D123" i="9"/>
  <c r="E123" i="9"/>
  <c r="F123" i="9"/>
  <c r="G123" i="9"/>
  <c r="H123" i="9"/>
  <c r="I123" i="9"/>
  <c r="B124" i="9"/>
  <c r="C124" i="9"/>
  <c r="D124" i="9"/>
  <c r="E124" i="9"/>
  <c r="F124" i="9"/>
  <c r="G124" i="9"/>
  <c r="H124" i="9"/>
  <c r="I124" i="9"/>
  <c r="B125" i="9"/>
  <c r="C125" i="9"/>
  <c r="D125" i="9"/>
  <c r="E125" i="9"/>
  <c r="F125" i="9"/>
  <c r="G125" i="9"/>
  <c r="H125" i="9"/>
  <c r="I125" i="9"/>
  <c r="B126" i="9"/>
  <c r="C126" i="9"/>
  <c r="D126" i="9"/>
  <c r="E126" i="9"/>
  <c r="F126" i="9"/>
  <c r="G126" i="9"/>
  <c r="H126" i="9"/>
  <c r="I126" i="9"/>
  <c r="B127" i="9"/>
  <c r="C127" i="9"/>
  <c r="D127" i="9"/>
  <c r="E127" i="9"/>
  <c r="F127" i="9"/>
  <c r="G127" i="9"/>
  <c r="H127" i="9"/>
  <c r="I127" i="9"/>
  <c r="B128" i="9"/>
  <c r="C128" i="9"/>
  <c r="D128" i="9"/>
  <c r="E128" i="9"/>
  <c r="F128" i="9"/>
  <c r="G128" i="9"/>
  <c r="H128" i="9"/>
  <c r="I128" i="9"/>
  <c r="B129" i="9"/>
  <c r="C129" i="9"/>
  <c r="D129" i="9"/>
  <c r="E129" i="9"/>
  <c r="F129" i="9"/>
  <c r="G129" i="9"/>
  <c r="H129" i="9"/>
  <c r="I129" i="9"/>
  <c r="B130" i="9"/>
  <c r="C130" i="9"/>
  <c r="D130" i="9"/>
  <c r="E130" i="9"/>
  <c r="F130" i="9"/>
  <c r="G130" i="9"/>
  <c r="H130" i="9"/>
  <c r="I130" i="9"/>
  <c r="B131" i="9"/>
  <c r="C131" i="9"/>
  <c r="D131" i="9"/>
  <c r="E131" i="9"/>
  <c r="F131" i="9"/>
  <c r="G131" i="9"/>
  <c r="H131" i="9"/>
  <c r="I131" i="9"/>
  <c r="B132" i="9"/>
  <c r="C132" i="9"/>
  <c r="D132" i="9"/>
  <c r="E132" i="9"/>
  <c r="F132" i="9"/>
  <c r="G132" i="9"/>
  <c r="H132" i="9"/>
  <c r="I132" i="9"/>
  <c r="B133" i="9"/>
  <c r="C133" i="9"/>
  <c r="D133" i="9"/>
  <c r="E133" i="9"/>
  <c r="F133" i="9"/>
  <c r="G133" i="9"/>
  <c r="H133" i="9"/>
  <c r="I133" i="9"/>
  <c r="B134" i="9"/>
  <c r="C134" i="9"/>
  <c r="D134" i="9"/>
  <c r="E134" i="9"/>
  <c r="F134" i="9"/>
  <c r="G134" i="9"/>
  <c r="H134" i="9"/>
  <c r="I134" i="9"/>
  <c r="B135" i="9"/>
  <c r="C135" i="9"/>
  <c r="D135" i="9"/>
  <c r="E135" i="9"/>
  <c r="F135" i="9"/>
  <c r="G135" i="9"/>
  <c r="H135" i="9"/>
  <c r="I135" i="9"/>
  <c r="B136" i="9"/>
  <c r="C136" i="9"/>
  <c r="D136" i="9"/>
  <c r="E136" i="9"/>
  <c r="F136" i="9"/>
  <c r="G136" i="9"/>
  <c r="H136" i="9"/>
  <c r="I136" i="9"/>
  <c r="B137" i="9"/>
  <c r="C137" i="9"/>
  <c r="D137" i="9"/>
  <c r="E137" i="9"/>
  <c r="F137" i="9"/>
  <c r="G137" i="9"/>
  <c r="H137" i="9"/>
  <c r="I137" i="9"/>
  <c r="B138" i="9"/>
  <c r="C138" i="9"/>
  <c r="D138" i="9"/>
  <c r="E138" i="9"/>
  <c r="F138" i="9"/>
  <c r="G138" i="9"/>
  <c r="H138" i="9"/>
  <c r="I138" i="9"/>
  <c r="B139" i="9"/>
  <c r="C139" i="9"/>
  <c r="D139" i="9"/>
  <c r="E139" i="9"/>
  <c r="F139" i="9"/>
  <c r="G139" i="9"/>
  <c r="H139" i="9"/>
  <c r="I139" i="9"/>
  <c r="B140" i="9"/>
  <c r="C140" i="9"/>
  <c r="D140" i="9"/>
  <c r="E140" i="9"/>
  <c r="F140" i="9"/>
  <c r="G140" i="9"/>
  <c r="H140" i="9"/>
  <c r="I140" i="9"/>
  <c r="B141" i="9"/>
  <c r="C141" i="9"/>
  <c r="D141" i="9"/>
  <c r="E141" i="9"/>
  <c r="F141" i="9"/>
  <c r="G141" i="9"/>
  <c r="H141" i="9"/>
  <c r="I141" i="9"/>
  <c r="B142" i="9"/>
  <c r="C142" i="9"/>
  <c r="D142" i="9"/>
  <c r="E142" i="9"/>
  <c r="F142" i="9"/>
  <c r="G142" i="9"/>
  <c r="H142" i="9"/>
  <c r="I142" i="9"/>
  <c r="B143" i="9"/>
  <c r="C143" i="9"/>
  <c r="D143" i="9"/>
  <c r="E143" i="9"/>
  <c r="F143" i="9"/>
  <c r="G143" i="9"/>
  <c r="H143" i="9"/>
  <c r="I143" i="9"/>
  <c r="B144" i="9"/>
  <c r="C144" i="9"/>
  <c r="D144" i="9"/>
  <c r="E144" i="9"/>
  <c r="F144" i="9"/>
  <c r="G144" i="9"/>
  <c r="H144" i="9"/>
  <c r="I144" i="9"/>
  <c r="B145" i="9"/>
  <c r="C145" i="9"/>
  <c r="D145" i="9"/>
  <c r="E145" i="9"/>
  <c r="F145" i="9"/>
  <c r="G145" i="9"/>
  <c r="H145" i="9"/>
  <c r="I145" i="9"/>
  <c r="B146" i="9"/>
  <c r="C146" i="9"/>
  <c r="D146" i="9"/>
  <c r="E146" i="9"/>
  <c r="F146" i="9"/>
  <c r="G146" i="9"/>
  <c r="H146" i="9"/>
  <c r="I146" i="9"/>
  <c r="B147" i="9"/>
  <c r="C147" i="9"/>
  <c r="D147" i="9"/>
  <c r="E147" i="9"/>
  <c r="F147" i="9"/>
  <c r="G147" i="9"/>
  <c r="H147" i="9"/>
  <c r="I147" i="9"/>
  <c r="B148" i="9"/>
  <c r="C148" i="9"/>
  <c r="D148" i="9"/>
  <c r="E148" i="9"/>
  <c r="F148" i="9"/>
  <c r="G148" i="9"/>
  <c r="H148" i="9"/>
  <c r="I148" i="9"/>
  <c r="B149" i="9"/>
  <c r="C149" i="9"/>
  <c r="D149" i="9"/>
  <c r="E149" i="9"/>
  <c r="F149" i="9"/>
  <c r="G149" i="9"/>
  <c r="H149" i="9"/>
  <c r="I149" i="9"/>
  <c r="B150" i="9"/>
  <c r="C150" i="9"/>
  <c r="D150" i="9"/>
  <c r="E150" i="9"/>
  <c r="F150" i="9"/>
  <c r="G150" i="9"/>
  <c r="H150" i="9"/>
  <c r="I150" i="9"/>
  <c r="B151" i="9"/>
  <c r="C151" i="9"/>
  <c r="D151" i="9"/>
  <c r="E151" i="9"/>
  <c r="F151" i="9"/>
  <c r="G151" i="9"/>
  <c r="H151" i="9"/>
  <c r="I151" i="9"/>
  <c r="B152" i="9"/>
  <c r="C152" i="9"/>
  <c r="D152" i="9"/>
  <c r="E152" i="9"/>
  <c r="F152" i="9"/>
  <c r="G152" i="9"/>
  <c r="H152" i="9"/>
  <c r="I152" i="9"/>
  <c r="B153" i="9"/>
  <c r="C153" i="9"/>
  <c r="D153" i="9"/>
  <c r="E153" i="9"/>
  <c r="F153" i="9"/>
  <c r="G153" i="9"/>
  <c r="H153" i="9"/>
  <c r="I153" i="9"/>
  <c r="B154" i="9"/>
  <c r="C154" i="9"/>
  <c r="D154" i="9"/>
  <c r="E154" i="9"/>
  <c r="F154" i="9"/>
  <c r="G154" i="9"/>
  <c r="H154" i="9"/>
  <c r="I154" i="9"/>
  <c r="B155" i="9"/>
  <c r="C155" i="9"/>
  <c r="D155" i="9"/>
  <c r="E155" i="9"/>
  <c r="F155" i="9"/>
  <c r="G155" i="9"/>
  <c r="H155" i="9"/>
  <c r="I155" i="9"/>
  <c r="B156" i="9"/>
  <c r="C156" i="9"/>
  <c r="D156" i="9"/>
  <c r="E156" i="9"/>
  <c r="F156" i="9"/>
  <c r="G156" i="9"/>
  <c r="H156" i="9"/>
  <c r="I156" i="9"/>
  <c r="B157" i="9"/>
  <c r="C157" i="9"/>
  <c r="D157" i="9"/>
  <c r="E157" i="9"/>
  <c r="F157" i="9"/>
  <c r="G157" i="9"/>
  <c r="H157" i="9"/>
  <c r="I157" i="9"/>
  <c r="B158" i="9"/>
  <c r="C158" i="9"/>
  <c r="D158" i="9"/>
  <c r="E158" i="9"/>
  <c r="F158" i="9"/>
  <c r="G158" i="9"/>
  <c r="H158" i="9"/>
  <c r="I158" i="9"/>
  <c r="B159" i="9"/>
  <c r="C159" i="9"/>
  <c r="D159" i="9"/>
  <c r="E159" i="9"/>
  <c r="F159" i="9"/>
  <c r="G159" i="9"/>
  <c r="H159" i="9"/>
  <c r="I159" i="9"/>
  <c r="B160" i="9"/>
  <c r="C160" i="9"/>
  <c r="D160" i="9"/>
  <c r="E160" i="9"/>
  <c r="F160" i="9"/>
  <c r="G160" i="9"/>
  <c r="H160" i="9"/>
  <c r="I160" i="9"/>
  <c r="B161" i="9"/>
  <c r="C161" i="9"/>
  <c r="D161" i="9"/>
  <c r="E161" i="9"/>
  <c r="F161" i="9"/>
  <c r="G161" i="9"/>
  <c r="H161" i="9"/>
  <c r="I161" i="9"/>
  <c r="B162" i="9"/>
  <c r="C162" i="9"/>
  <c r="D162" i="9"/>
  <c r="E162" i="9"/>
  <c r="F162" i="9"/>
  <c r="G162" i="9"/>
  <c r="H162" i="9"/>
  <c r="I162" i="9"/>
  <c r="B163" i="9"/>
  <c r="C163" i="9"/>
  <c r="D163" i="9"/>
  <c r="E163" i="9"/>
  <c r="F163" i="9"/>
  <c r="G163" i="9"/>
  <c r="H163" i="9"/>
  <c r="I163" i="9"/>
  <c r="B164" i="9"/>
  <c r="C164" i="9"/>
  <c r="D164" i="9"/>
  <c r="E164" i="9"/>
  <c r="F164" i="9"/>
  <c r="G164" i="9"/>
  <c r="H164" i="9"/>
  <c r="I164" i="9"/>
  <c r="B165" i="9"/>
  <c r="C165" i="9"/>
  <c r="D165" i="9"/>
  <c r="E165" i="9"/>
  <c r="F165" i="9"/>
  <c r="G165" i="9"/>
  <c r="H165" i="9"/>
  <c r="I165" i="9"/>
  <c r="B166" i="9"/>
  <c r="C166" i="9"/>
  <c r="D166" i="9"/>
  <c r="E166" i="9"/>
  <c r="F166" i="9"/>
  <c r="G166" i="9"/>
  <c r="H166" i="9"/>
  <c r="I166" i="9"/>
  <c r="B167" i="9"/>
  <c r="C167" i="9"/>
  <c r="D167" i="9"/>
  <c r="E167" i="9"/>
  <c r="F167" i="9"/>
  <c r="G167" i="9"/>
  <c r="H167" i="9"/>
  <c r="I167" i="9"/>
  <c r="B168" i="9"/>
  <c r="C168" i="9"/>
  <c r="D168" i="9"/>
  <c r="E168" i="9"/>
  <c r="F168" i="9"/>
  <c r="G168" i="9"/>
  <c r="H168" i="9"/>
  <c r="I168" i="9"/>
  <c r="B169" i="9"/>
  <c r="C169" i="9"/>
  <c r="D169" i="9"/>
  <c r="E169" i="9"/>
  <c r="F169" i="9"/>
  <c r="G169" i="9"/>
  <c r="H169" i="9"/>
  <c r="I169" i="9"/>
  <c r="B170" i="9"/>
  <c r="C170" i="9"/>
  <c r="D170" i="9"/>
  <c r="E170" i="9"/>
  <c r="F170" i="9"/>
  <c r="G170" i="9"/>
  <c r="H170" i="9"/>
  <c r="I170" i="9"/>
  <c r="B171" i="9"/>
  <c r="C171" i="9"/>
  <c r="D171" i="9"/>
  <c r="E171" i="9"/>
  <c r="F171" i="9"/>
  <c r="G171" i="9"/>
  <c r="H171" i="9"/>
  <c r="I171" i="9"/>
  <c r="B172" i="9"/>
  <c r="C172" i="9"/>
  <c r="D172" i="9"/>
  <c r="E172" i="9"/>
  <c r="F172" i="9"/>
  <c r="G172" i="9"/>
  <c r="H172" i="9"/>
  <c r="I172" i="9"/>
  <c r="B173" i="9"/>
  <c r="C173" i="9"/>
  <c r="D173" i="9"/>
  <c r="E173" i="9"/>
  <c r="F173" i="9"/>
  <c r="G173" i="9"/>
  <c r="H173" i="9"/>
  <c r="I173" i="9"/>
  <c r="B174" i="9"/>
  <c r="C174" i="9"/>
  <c r="D174" i="9"/>
  <c r="E174" i="9"/>
  <c r="F174" i="9"/>
  <c r="G174" i="9"/>
  <c r="H174" i="9"/>
  <c r="I174" i="9"/>
  <c r="B175" i="9"/>
  <c r="C175" i="9"/>
  <c r="D175" i="9"/>
  <c r="E175" i="9"/>
  <c r="F175" i="9"/>
  <c r="G175" i="9"/>
  <c r="H175" i="9"/>
  <c r="I175" i="9"/>
  <c r="B176" i="9"/>
  <c r="C176" i="9"/>
  <c r="D176" i="9"/>
  <c r="E176" i="9"/>
  <c r="F176" i="9"/>
  <c r="G176" i="9"/>
  <c r="H176" i="9"/>
  <c r="I176" i="9"/>
  <c r="E4" i="11" l="1"/>
  <c r="D4" i="11"/>
  <c r="E4" i="10"/>
  <c r="E4" i="9"/>
  <c r="I4" i="11" l="1"/>
  <c r="H4" i="11"/>
  <c r="G4" i="11"/>
  <c r="F4" i="11"/>
  <c r="C4" i="11"/>
  <c r="B4" i="11"/>
  <c r="A2" i="11"/>
  <c r="A2" i="10"/>
  <c r="A2" i="9"/>
  <c r="I4" i="10"/>
  <c r="H4" i="10"/>
  <c r="G4" i="10"/>
  <c r="F4" i="10"/>
  <c r="D4" i="10"/>
  <c r="C4" i="10"/>
  <c r="B4" i="10"/>
  <c r="I4" i="9"/>
  <c r="H4" i="9"/>
  <c r="G4" i="9"/>
  <c r="F4" i="9"/>
  <c r="D4" i="9"/>
  <c r="C4" i="9"/>
  <c r="B4" i="9"/>
</calcChain>
</file>

<file path=xl/sharedStrings.xml><?xml version="1.0" encoding="utf-8"?>
<sst xmlns="http://schemas.openxmlformats.org/spreadsheetml/2006/main" count="1459" uniqueCount="654">
  <si>
    <t>EXAMKIND</t>
  </si>
  <si>
    <t>YR</t>
  </si>
  <si>
    <t>STP</t>
  </si>
  <si>
    <t>PNO</t>
  </si>
  <si>
    <t>EGR</t>
  </si>
  <si>
    <t>IDNO</t>
  </si>
  <si>
    <t>AENO</t>
  </si>
  <si>
    <t>DSTNG</t>
  </si>
  <si>
    <t>STYPE</t>
  </si>
  <si>
    <t>NOHEALTHYN</t>
  </si>
  <si>
    <t>WEAKID</t>
  </si>
  <si>
    <t>NAME</t>
  </si>
  <si>
    <t>ENNAME</t>
  </si>
  <si>
    <t>SEX</t>
  </si>
  <si>
    <t>EXCAP1</t>
  </si>
  <si>
    <t>CZIP</t>
  </si>
  <si>
    <t>CADR</t>
  </si>
  <si>
    <t>FZIP</t>
  </si>
  <si>
    <t>FADR</t>
  </si>
  <si>
    <t>BIRDTE</t>
  </si>
  <si>
    <t>SOPCD</t>
  </si>
  <si>
    <t>EDU</t>
  </si>
  <si>
    <t>EDUSTS</t>
  </si>
  <si>
    <t>EMAIL</t>
  </si>
  <si>
    <t>OTEL</t>
  </si>
  <si>
    <t>HTEL</t>
  </si>
  <si>
    <t>MTEL</t>
  </si>
  <si>
    <t>OPITEMS2</t>
  </si>
  <si>
    <t>WNEEDHELP</t>
  </si>
  <si>
    <t>ONEEDHELP</t>
  </si>
  <si>
    <t>WRRM</t>
  </si>
  <si>
    <t>OPRM</t>
  </si>
  <si>
    <t>SENIORYN</t>
  </si>
  <si>
    <t>檢定類別代碼</t>
  </si>
  <si>
    <t>年度別</t>
  </si>
  <si>
    <t>梯次別</t>
  </si>
  <si>
    <t>職類代碼</t>
  </si>
  <si>
    <t>級別</t>
  </si>
  <si>
    <t>身分證號</t>
  </si>
  <si>
    <t>免試別</t>
  </si>
  <si>
    <t>免試衛生</t>
  </si>
  <si>
    <t>特定對象身份別</t>
  </si>
  <si>
    <t>姓名</t>
  </si>
  <si>
    <t>英文姓名</t>
  </si>
  <si>
    <t>性別</t>
  </si>
  <si>
    <t>報檢資格一</t>
  </si>
  <si>
    <t>通訊地址郵遞區號</t>
  </si>
  <si>
    <t>通訊地址</t>
  </si>
  <si>
    <t>戶籍地址郵遞區號</t>
  </si>
  <si>
    <t>戶籍地址</t>
  </si>
  <si>
    <t>出生日期</t>
  </si>
  <si>
    <t>學歷</t>
  </si>
  <si>
    <t>修業狀況</t>
  </si>
  <si>
    <t>電話(公)</t>
  </si>
  <si>
    <t>電話(宅)</t>
  </si>
  <si>
    <t>電話(行動)</t>
  </si>
  <si>
    <t>學科需要協助事項</t>
  </si>
  <si>
    <t>術科需要協助事項</t>
  </si>
  <si>
    <t>學科備註</t>
  </si>
  <si>
    <t>術科備註</t>
  </si>
  <si>
    <t>是否為資深廚師</t>
  </si>
  <si>
    <t>分召學校代號</t>
  </si>
  <si>
    <t>部別</t>
  </si>
  <si>
    <t>科系</t>
  </si>
  <si>
    <t>年級</t>
  </si>
  <si>
    <t>班別</t>
  </si>
  <si>
    <t>年級別</t>
  </si>
  <si>
    <t>是否為實用技能班</t>
  </si>
  <si>
    <t>ORGID</t>
  </si>
  <si>
    <t>DEPARTMENT</t>
  </si>
  <si>
    <t>COURSE</t>
  </si>
  <si>
    <t>GRADE</t>
  </si>
  <si>
    <t>CLASS</t>
  </si>
  <si>
    <t>GRADEHL</t>
  </si>
  <si>
    <t>APMARK</t>
  </si>
  <si>
    <t>報名地點代碼</t>
  </si>
  <si>
    <t>免學年度</t>
  </si>
  <si>
    <t>免術年度</t>
  </si>
  <si>
    <t>免術競賽年度</t>
  </si>
  <si>
    <t>身心障礙狀況</t>
  </si>
  <si>
    <t>PID</t>
    <phoneticPr fontId="3" type="noConversion"/>
  </si>
  <si>
    <t>ADSTNG</t>
    <phoneticPr fontId="3" type="noConversion"/>
  </si>
  <si>
    <t>BDSTNG1</t>
    <phoneticPr fontId="3" type="noConversion"/>
  </si>
  <si>
    <t>BDSTNG2</t>
    <phoneticPr fontId="3" type="noConversion"/>
  </si>
  <si>
    <t>SPCSV</t>
    <phoneticPr fontId="3" type="noConversion"/>
  </si>
  <si>
    <t>SPCSVD</t>
    <phoneticPr fontId="3" type="noConversion"/>
  </si>
  <si>
    <t>EXCAP2</t>
    <phoneticPr fontId="3" type="noConversion"/>
  </si>
  <si>
    <t>報檢資格二</t>
    <phoneticPr fontId="3" type="noConversion"/>
  </si>
  <si>
    <t>報名類別</t>
    <phoneticPr fontId="3" type="noConversion"/>
  </si>
  <si>
    <t>報檢人參檢學校</t>
    <phoneticPr fontId="3" type="noConversion"/>
  </si>
  <si>
    <t>術科報考細項</t>
    <phoneticPr fontId="3" type="noConversion"/>
  </si>
  <si>
    <t>身障類別</t>
    <phoneticPr fontId="3" type="noConversion"/>
  </si>
  <si>
    <t>未滿15歲已國中畢業</t>
    <phoneticPr fontId="3" type="noConversion"/>
  </si>
  <si>
    <t>SPECIALFLAG</t>
    <phoneticPr fontId="3" type="noConversion"/>
  </si>
  <si>
    <t>STAYDATES</t>
  </si>
  <si>
    <t>STAYDATEE</t>
    <phoneticPr fontId="3" type="noConversion"/>
  </si>
  <si>
    <t>CHNEDUSTS</t>
    <phoneticPr fontId="3" type="noConversion"/>
  </si>
  <si>
    <t>TOOLTYPECODE</t>
    <phoneticPr fontId="3" type="noConversion"/>
  </si>
  <si>
    <t>TOOLDETAIL</t>
    <phoneticPr fontId="3" type="noConversion"/>
  </si>
  <si>
    <t>術科工具代碼</t>
    <phoneticPr fontId="3" type="noConversion"/>
  </si>
  <si>
    <t>術科工具細項</t>
    <phoneticPr fontId="3" type="noConversion"/>
  </si>
  <si>
    <t>NATIONALITY</t>
    <phoneticPr fontId="3" type="noConversion"/>
  </si>
  <si>
    <t>國籍別</t>
    <phoneticPr fontId="3" type="noConversion"/>
  </si>
  <si>
    <t>學籍/探親就學狀態</t>
    <phoneticPr fontId="3" type="noConversion"/>
  </si>
  <si>
    <t>入出境許可證截止日期／許可停留期限</t>
    <phoneticPr fontId="3" type="noConversion"/>
  </si>
  <si>
    <t>入出境許可證發證日期／入境查驗戳記日期</t>
    <phoneticPr fontId="3" type="noConversion"/>
  </si>
  <si>
    <t>3</t>
  </si>
  <si>
    <t>3</t>
    <phoneticPr fontId="3" type="noConversion"/>
  </si>
  <si>
    <t>1</t>
    <phoneticPr fontId="3" type="noConversion"/>
  </si>
  <si>
    <t>14901</t>
    <phoneticPr fontId="3" type="noConversion"/>
  </si>
  <si>
    <t>流水號</t>
    <phoneticPr fontId="3" type="noConversion"/>
  </si>
  <si>
    <t>8</t>
  </si>
  <si>
    <t>2</t>
    <phoneticPr fontId="3" type="noConversion"/>
  </si>
  <si>
    <t>82</t>
  </si>
  <si>
    <t>82</t>
    <phoneticPr fontId="3" type="noConversion"/>
  </si>
  <si>
    <t>G</t>
    <phoneticPr fontId="3" type="noConversion"/>
  </si>
  <si>
    <t>N</t>
    <phoneticPr fontId="3" type="noConversion"/>
  </si>
  <si>
    <t>1</t>
    <phoneticPr fontId="3" type="noConversion"/>
  </si>
  <si>
    <t>2</t>
    <phoneticPr fontId="3" type="noConversion"/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</si>
  <si>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</si>
  <si>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</si>
  <si>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</si>
  <si>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</si>
  <si>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</si>
  <si>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</si>
  <si>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</si>
  <si>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</si>
  <si>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</si>
  <si>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</si>
  <si>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</si>
  <si>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</si>
  <si>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</si>
  <si>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</si>
  <si>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</si>
  <si>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</si>
  <si>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</si>
  <si>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</si>
  <si>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</si>
  <si>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</si>
  <si>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</si>
  <si>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</si>
  <si>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</si>
  <si>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</si>
  <si>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</si>
  <si>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</si>
  <si>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</si>
  <si>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</si>
  <si>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</si>
  <si>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</si>
  <si>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</si>
  <si>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</si>
  <si>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</si>
  <si>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</si>
  <si>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</si>
  <si>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</si>
  <si>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</si>
  <si>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</si>
  <si>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</si>
  <si>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</si>
  <si>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</si>
  <si>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</si>
  <si>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</si>
  <si>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</si>
  <si>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</si>
  <si>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</si>
  <si>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</si>
  <si>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</si>
  <si>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</si>
  <si>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</si>
  <si>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1705</t>
    <phoneticPr fontId="3" type="noConversion"/>
  </si>
  <si>
    <t>S002</t>
    <phoneticPr fontId="3" type="noConversion"/>
  </si>
  <si>
    <t>1</t>
  </si>
  <si>
    <t>14901</t>
  </si>
  <si>
    <t>1705</t>
  </si>
  <si>
    <t>S002</t>
  </si>
  <si>
    <t>A</t>
    <phoneticPr fontId="3" type="noConversion"/>
  </si>
  <si>
    <t>B</t>
    <phoneticPr fontId="3" type="noConversion"/>
  </si>
  <si>
    <t>報檢學校：</t>
    <phoneticPr fontId="3" type="noConversion"/>
  </si>
  <si>
    <t>流水號</t>
    <phoneticPr fontId="3" type="noConversion"/>
  </si>
  <si>
    <t>報檢學校：</t>
    <phoneticPr fontId="3" type="noConversion"/>
  </si>
  <si>
    <t>流水號</t>
    <phoneticPr fontId="3" type="noConversion"/>
  </si>
  <si>
    <t>身分證上原住民姓名之羅馬拼音</t>
  </si>
  <si>
    <t>身分證上原住民姓名之羅馬拼音</t>
    <phoneticPr fontId="3" type="noConversion"/>
  </si>
  <si>
    <t>RNAME</t>
  </si>
  <si>
    <t>55</t>
  </si>
  <si>
    <t>111</t>
  </si>
  <si>
    <t>324</t>
  </si>
  <si>
    <t>320</t>
  </si>
  <si>
    <t>330</t>
  </si>
  <si>
    <t>335</t>
  </si>
  <si>
    <t>1</t>
    <phoneticPr fontId="3" type="noConversion"/>
  </si>
  <si>
    <t>23</t>
    <phoneticPr fontId="3" type="noConversion"/>
  </si>
  <si>
    <t>55</t>
    <phoneticPr fontId="3" type="noConversion"/>
  </si>
  <si>
    <t>4</t>
    <phoneticPr fontId="3" type="noConversion"/>
  </si>
  <si>
    <t>5</t>
    <phoneticPr fontId="3" type="noConversion"/>
  </si>
  <si>
    <t>中壢高商</t>
    <phoneticPr fontId="3" type="noConversion"/>
  </si>
  <si>
    <t>392040200V</t>
  </si>
  <si>
    <t>392040200V</t>
    <phoneticPr fontId="3" type="noConversion"/>
  </si>
  <si>
    <t>F131482878</t>
    <phoneticPr fontId="3" type="noConversion"/>
  </si>
  <si>
    <t>廖啟均</t>
    <phoneticPr fontId="3" type="noConversion"/>
  </si>
  <si>
    <t>LIAO,QI-JUN</t>
    <phoneticPr fontId="3" type="noConversion"/>
  </si>
  <si>
    <t>320</t>
    <phoneticPr fontId="3" type="noConversion"/>
  </si>
  <si>
    <t>桃園市中壢區水尾里33鄰九和二街9號3樓之2</t>
  </si>
  <si>
    <t>0930509</t>
    <phoneticPr fontId="3" type="noConversion"/>
  </si>
  <si>
    <t>H125334649</t>
    <phoneticPr fontId="3" type="noConversion"/>
  </si>
  <si>
    <t>許勇福</t>
    <phoneticPr fontId="3" type="noConversion"/>
  </si>
  <si>
    <t>XU,YONG-FU</t>
    <phoneticPr fontId="3" type="noConversion"/>
  </si>
  <si>
    <t>324</t>
    <phoneticPr fontId="3" type="noConversion"/>
  </si>
  <si>
    <t>桃園市平鎮區龍南路430巷62號4樓</t>
  </si>
  <si>
    <t>0930417</t>
    <phoneticPr fontId="3" type="noConversion"/>
  </si>
  <si>
    <t>T225795830</t>
    <phoneticPr fontId="3" type="noConversion"/>
  </si>
  <si>
    <t>鄧羽岑</t>
    <phoneticPr fontId="3" type="noConversion"/>
  </si>
  <si>
    <t>DENG,YU-CEN</t>
    <phoneticPr fontId="3" type="noConversion"/>
  </si>
  <si>
    <t>330</t>
    <phoneticPr fontId="3" type="noConversion"/>
  </si>
  <si>
    <t>桃園市桃園區莊敬路2段165-1號12樓</t>
  </si>
  <si>
    <t>0930304</t>
    <phoneticPr fontId="3" type="noConversion"/>
  </si>
  <si>
    <t>G</t>
  </si>
  <si>
    <t>3</t>
    <phoneticPr fontId="3" type="noConversion"/>
  </si>
  <si>
    <t>班級</t>
  </si>
  <si>
    <t>科別</t>
  </si>
  <si>
    <t>班級名稱</t>
  </si>
  <si>
    <t>座號</t>
  </si>
  <si>
    <t>學號</t>
  </si>
  <si>
    <t>性別代碼</t>
    <phoneticPr fontId="12" type="noConversion"/>
  </si>
  <si>
    <t>身分證</t>
  </si>
  <si>
    <t>出生日期</t>
    <phoneticPr fontId="12" type="noConversion"/>
  </si>
  <si>
    <t>戶籍住址</t>
  </si>
  <si>
    <t>郵遞區號</t>
  </si>
  <si>
    <t>更改後戶籍住址</t>
    <phoneticPr fontId="12" type="noConversion"/>
  </si>
  <si>
    <t>更改後郵遞區號</t>
    <phoneticPr fontId="12" type="noConversion"/>
  </si>
  <si>
    <t>電話</t>
  </si>
  <si>
    <t>家長手機</t>
  </si>
  <si>
    <t>學生手機</t>
  </si>
  <si>
    <t>家長姓名</t>
    <phoneticPr fontId="12" type="noConversion"/>
  </si>
  <si>
    <t>戶籍區號</t>
  </si>
  <si>
    <t>商業經營科</t>
  </si>
  <si>
    <t>商經一一</t>
  </si>
  <si>
    <t>01</t>
  </si>
  <si>
    <t>011101</t>
  </si>
  <si>
    <t>FANG,BO-YUAN</t>
  </si>
  <si>
    <t>男</t>
  </si>
  <si>
    <t>H126188481</t>
  </si>
  <si>
    <t>0950830</t>
  </si>
  <si>
    <t>02</t>
  </si>
  <si>
    <t>011102</t>
  </si>
  <si>
    <t>SHI,SHAO-TING</t>
  </si>
  <si>
    <t>H126363073</t>
  </si>
  <si>
    <t>0940917</t>
  </si>
  <si>
    <t>03</t>
  </si>
  <si>
    <t>011103</t>
  </si>
  <si>
    <t>LU,MING-YI</t>
  </si>
  <si>
    <t>N126976985</t>
  </si>
  <si>
    <t>0950406</t>
  </si>
  <si>
    <t>326020</t>
  </si>
  <si>
    <t>04</t>
  </si>
  <si>
    <t>011104</t>
  </si>
  <si>
    <t>LI,NENG-YAO</t>
  </si>
  <si>
    <t>H126174405</t>
  </si>
  <si>
    <t>0950131</t>
  </si>
  <si>
    <t>32061</t>
  </si>
  <si>
    <t>05</t>
  </si>
  <si>
    <t>011105</t>
  </si>
  <si>
    <t>ZHUO,YU-CHEN</t>
  </si>
  <si>
    <t>H126312469</t>
  </si>
  <si>
    <t>06</t>
  </si>
  <si>
    <t>011106</t>
  </si>
  <si>
    <t>LIN,KE</t>
  </si>
  <si>
    <t>H126099256</t>
  </si>
  <si>
    <t>0950612</t>
  </si>
  <si>
    <t>07</t>
  </si>
  <si>
    <t>011107</t>
  </si>
  <si>
    <t>LIN,YAN-TING</t>
  </si>
  <si>
    <t>A131919302</t>
  </si>
  <si>
    <t>0950205</t>
  </si>
  <si>
    <t>08</t>
  </si>
  <si>
    <t>011108</t>
  </si>
  <si>
    <t>CHEN,ZAN-EN</t>
  </si>
  <si>
    <t>H126367357</t>
  </si>
  <si>
    <t>0950821</t>
  </si>
  <si>
    <t>09</t>
  </si>
  <si>
    <t>011109</t>
  </si>
  <si>
    <t>PENG,YU-KAI</t>
  </si>
  <si>
    <t>F132056989</t>
  </si>
  <si>
    <t>0950715</t>
  </si>
  <si>
    <t>011110</t>
  </si>
  <si>
    <t>HUANG,BO-RUI</t>
  </si>
  <si>
    <t>H126171940</t>
  </si>
  <si>
    <t>0950121</t>
  </si>
  <si>
    <t>女</t>
  </si>
  <si>
    <t>學校</t>
    <phoneticPr fontId="3" type="noConversion"/>
  </si>
  <si>
    <t>測驗類別</t>
    <phoneticPr fontId="3" type="noConversion"/>
  </si>
  <si>
    <t>身分證號碼</t>
    <phoneticPr fontId="3" type="noConversion"/>
  </si>
  <si>
    <t>中文姓名</t>
    <phoneticPr fontId="3" type="noConversion"/>
  </si>
  <si>
    <t>英文姓名</t>
    <phoneticPr fontId="3" type="noConversion"/>
  </si>
  <si>
    <t>出生年</t>
    <phoneticPr fontId="3" type="noConversion"/>
  </si>
  <si>
    <t>出生月</t>
    <phoneticPr fontId="3" type="noConversion"/>
  </si>
  <si>
    <t>出生日</t>
    <phoneticPr fontId="3" type="noConversion"/>
  </si>
  <si>
    <t>郵遞區號</t>
    <phoneticPr fontId="3" type="noConversion"/>
  </si>
  <si>
    <t>戶籍地址</t>
    <phoneticPr fontId="3" type="noConversion"/>
  </si>
  <si>
    <t>電話(區域號碼)</t>
    <phoneticPr fontId="3" type="noConversion"/>
  </si>
  <si>
    <t>電話</t>
    <phoneticPr fontId="3" type="noConversion"/>
  </si>
  <si>
    <t>行動電話</t>
    <phoneticPr fontId="3" type="noConversion"/>
  </si>
  <si>
    <t>部別</t>
    <phoneticPr fontId="3" type="noConversion"/>
  </si>
  <si>
    <t>科系</t>
    <phoneticPr fontId="3" type="noConversion"/>
  </si>
  <si>
    <t>學號</t>
    <phoneticPr fontId="3" type="noConversion"/>
  </si>
  <si>
    <t>年級</t>
    <phoneticPr fontId="3" type="noConversion"/>
  </si>
  <si>
    <t>班級</t>
    <phoneticPr fontId="3" type="noConversion"/>
  </si>
  <si>
    <t>座號</t>
    <phoneticPr fontId="3" type="noConversion"/>
  </si>
  <si>
    <t>特定對象</t>
    <phoneticPr fontId="3" type="noConversion"/>
  </si>
  <si>
    <t>學制</t>
    <phoneticPr fontId="3" type="noConversion"/>
  </si>
  <si>
    <t>免學通過年度</t>
    <phoneticPr fontId="3" type="noConversion"/>
  </si>
  <si>
    <t>免術通過年度</t>
    <phoneticPr fontId="3" type="noConversion"/>
  </si>
  <si>
    <t>免術競賽年度</t>
    <phoneticPr fontId="3" type="noConversion"/>
  </si>
  <si>
    <t>補件</t>
    <phoneticPr fontId="3" type="noConversion"/>
  </si>
  <si>
    <t>原住民傳統姓名並列之羅馬拼音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</si>
  <si>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</si>
  <si>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</si>
  <si>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</si>
  <si>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</si>
  <si>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</si>
  <si>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</si>
  <si>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</si>
  <si>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多媒體設計科</t>
    <phoneticPr fontId="3" type="noConversion"/>
  </si>
  <si>
    <t>觀光事業科</t>
    <phoneticPr fontId="3" type="noConversion"/>
  </si>
  <si>
    <t>辛</t>
  </si>
  <si>
    <t>壬</t>
  </si>
  <si>
    <t>癸</t>
  </si>
  <si>
    <t>忠</t>
  </si>
  <si>
    <t>孝</t>
  </si>
  <si>
    <t>仁</t>
  </si>
  <si>
    <t>愛</t>
  </si>
  <si>
    <t>信</t>
  </si>
  <si>
    <t>義</t>
  </si>
  <si>
    <t>和</t>
  </si>
  <si>
    <t>平</t>
  </si>
  <si>
    <t>真</t>
  </si>
  <si>
    <t>善</t>
  </si>
  <si>
    <t>美</t>
  </si>
  <si>
    <t>靜</t>
  </si>
  <si>
    <t>謙</t>
  </si>
  <si>
    <t>聖</t>
  </si>
  <si>
    <t>壹</t>
  </si>
  <si>
    <t>貳</t>
  </si>
  <si>
    <t>參</t>
  </si>
  <si>
    <t>肆</t>
  </si>
  <si>
    <t>伍</t>
  </si>
  <si>
    <t>陸</t>
  </si>
  <si>
    <t>柒</t>
  </si>
  <si>
    <t>捌</t>
  </si>
  <si>
    <t>A</t>
  </si>
  <si>
    <t>B</t>
  </si>
  <si>
    <t>C</t>
  </si>
  <si>
    <t>D</t>
  </si>
  <si>
    <t>E</t>
  </si>
  <si>
    <t>F</t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</si>
  <si>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</si>
  <si>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</si>
  <si>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</si>
  <si>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</si>
  <si>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</si>
  <si>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</si>
  <si>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</si>
  <si>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</si>
  <si>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</si>
  <si>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</si>
  <si>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105</t>
    <phoneticPr fontId="3" type="noConversion"/>
  </si>
  <si>
    <t>S</t>
    <phoneticPr fontId="3" type="noConversion"/>
  </si>
  <si>
    <t>T</t>
    <phoneticPr fontId="3" type="noConversion"/>
  </si>
  <si>
    <t>U</t>
    <phoneticPr fontId="3" type="noConversion"/>
  </si>
  <si>
    <t>108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</si>
  <si>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</si>
  <si>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</si>
  <si>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</si>
  <si>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</si>
  <si>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</si>
  <si>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菁英甲</t>
    <phoneticPr fontId="3" type="noConversion"/>
  </si>
  <si>
    <t>菁英乙</t>
    <phoneticPr fontId="3" type="noConversion"/>
  </si>
  <si>
    <t>005</t>
    <phoneticPr fontId="3" type="noConversion"/>
  </si>
  <si>
    <t>008</t>
    <phoneticPr fontId="3" type="noConversion"/>
  </si>
  <si>
    <t>210</t>
    <phoneticPr fontId="3" type="noConversion"/>
  </si>
  <si>
    <t>410</t>
    <phoneticPr fontId="3" type="noConversion"/>
  </si>
  <si>
    <t>汽車科</t>
    <phoneticPr fontId="3" type="noConversion"/>
  </si>
  <si>
    <t>汽車修護科</t>
    <phoneticPr fontId="3" type="noConversion"/>
  </si>
  <si>
    <t>重機科</t>
    <phoneticPr fontId="3" type="noConversion"/>
  </si>
  <si>
    <t>板金科</t>
    <phoneticPr fontId="3" type="noConversion"/>
  </si>
  <si>
    <t>飛機修護科</t>
    <phoneticPr fontId="3" type="noConversion"/>
  </si>
  <si>
    <t>製圖科</t>
    <phoneticPr fontId="3" type="noConversion"/>
  </si>
  <si>
    <t>模具科</t>
    <phoneticPr fontId="3" type="noConversion"/>
  </si>
  <si>
    <t>機工科</t>
    <phoneticPr fontId="3" type="noConversion"/>
  </si>
  <si>
    <t>機械科</t>
    <phoneticPr fontId="3" type="noConversion"/>
  </si>
  <si>
    <t>機械製圖科</t>
    <phoneticPr fontId="3" type="noConversion"/>
  </si>
  <si>
    <t>機械加工科</t>
    <phoneticPr fontId="3" type="noConversion"/>
  </si>
  <si>
    <t>水電技術科</t>
    <phoneticPr fontId="3" type="noConversion"/>
  </si>
  <si>
    <t>生機科</t>
    <phoneticPr fontId="3" type="noConversion"/>
  </si>
  <si>
    <t>自動化工程科</t>
    <phoneticPr fontId="3" type="noConversion"/>
  </si>
  <si>
    <t>航空電子科</t>
    <phoneticPr fontId="3" type="noConversion"/>
  </si>
  <si>
    <t>微電腦修護科</t>
    <phoneticPr fontId="3" type="noConversion"/>
  </si>
  <si>
    <t>電子科</t>
    <phoneticPr fontId="3" type="noConversion"/>
  </si>
  <si>
    <t>電子設備修護科</t>
    <phoneticPr fontId="3" type="noConversion"/>
  </si>
  <si>
    <t>電工科</t>
    <phoneticPr fontId="3" type="noConversion"/>
  </si>
  <si>
    <t>電機科</t>
    <phoneticPr fontId="3" type="noConversion"/>
  </si>
  <si>
    <t>機電科</t>
    <phoneticPr fontId="3" type="noConversion"/>
  </si>
  <si>
    <t>商用資訊科</t>
    <phoneticPr fontId="3" type="noConversion"/>
  </si>
  <si>
    <t>商業經營科</t>
    <phoneticPr fontId="3" type="noConversion"/>
  </si>
  <si>
    <t>會計實務科</t>
    <phoneticPr fontId="3" type="noConversion"/>
  </si>
  <si>
    <t>國際貿易科</t>
    <phoneticPr fontId="3" type="noConversion"/>
  </si>
  <si>
    <t>會事科</t>
    <phoneticPr fontId="3" type="noConversion"/>
  </si>
  <si>
    <t>會計事務科</t>
    <phoneticPr fontId="3" type="noConversion"/>
  </si>
  <si>
    <t>應用外語科</t>
    <phoneticPr fontId="3" type="noConversion"/>
  </si>
  <si>
    <t>觀光科</t>
    <phoneticPr fontId="3" type="noConversion"/>
  </si>
  <si>
    <t>美容科</t>
    <phoneticPr fontId="3" type="noConversion"/>
  </si>
  <si>
    <t>美容美髮科</t>
    <phoneticPr fontId="3" type="noConversion"/>
  </si>
  <si>
    <t>美髮技術科</t>
    <phoneticPr fontId="3" type="noConversion"/>
  </si>
  <si>
    <t>美顏技術科</t>
    <phoneticPr fontId="3" type="noConversion"/>
  </si>
  <si>
    <t>服裝科</t>
    <phoneticPr fontId="3" type="noConversion"/>
  </si>
  <si>
    <t>室內設計科</t>
    <phoneticPr fontId="3" type="noConversion"/>
  </si>
  <si>
    <t>室設科</t>
    <phoneticPr fontId="3" type="noConversion"/>
  </si>
  <si>
    <t>建築科</t>
    <phoneticPr fontId="3" type="noConversion"/>
  </si>
  <si>
    <t>美工科</t>
    <phoneticPr fontId="3" type="noConversion"/>
  </si>
  <si>
    <t>食品加工科</t>
    <phoneticPr fontId="3" type="noConversion"/>
  </si>
  <si>
    <t>食品科</t>
    <phoneticPr fontId="3" type="noConversion"/>
  </si>
  <si>
    <t>家政科</t>
    <phoneticPr fontId="3" type="noConversion"/>
  </si>
  <si>
    <t>實用烘培科</t>
    <phoneticPr fontId="3" type="noConversion"/>
  </si>
  <si>
    <t>實用餐飲技術科</t>
    <phoneticPr fontId="3" type="noConversion"/>
  </si>
  <si>
    <t>餐飲技術科</t>
    <phoneticPr fontId="3" type="noConversion"/>
  </si>
  <si>
    <t>餐飲科</t>
    <phoneticPr fontId="3" type="noConversion"/>
  </si>
  <si>
    <t>餐飲管理科</t>
    <phoneticPr fontId="3" type="noConversion"/>
  </si>
  <si>
    <t>幼保科</t>
    <phoneticPr fontId="3" type="noConversion"/>
  </si>
  <si>
    <t>中餐廚師科</t>
    <phoneticPr fontId="3" type="noConversion"/>
  </si>
  <si>
    <t>造園科</t>
    <phoneticPr fontId="3" type="noConversion"/>
  </si>
  <si>
    <t>園藝科</t>
    <phoneticPr fontId="3" type="noConversion"/>
  </si>
  <si>
    <t>畜保科</t>
    <phoneticPr fontId="3" type="noConversion"/>
  </si>
  <si>
    <t>農場經營科</t>
    <phoneticPr fontId="3" type="noConversion"/>
  </si>
  <si>
    <t>資料科</t>
    <phoneticPr fontId="3" type="noConversion"/>
  </si>
  <si>
    <t>資料處理科</t>
    <phoneticPr fontId="3" type="noConversion"/>
  </si>
  <si>
    <t>資訊科</t>
    <phoneticPr fontId="3" type="noConversion"/>
  </si>
  <si>
    <t>資訊應用科</t>
    <phoneticPr fontId="3" type="noConversion"/>
  </si>
  <si>
    <t>資處科</t>
    <phoneticPr fontId="3" type="noConversion"/>
  </si>
  <si>
    <t>土木工程</t>
    <phoneticPr fontId="3" type="noConversion"/>
  </si>
  <si>
    <t>廣告設計科</t>
    <phoneticPr fontId="3" type="noConversion"/>
  </si>
  <si>
    <t>影視科</t>
    <phoneticPr fontId="3" type="noConversion"/>
  </si>
  <si>
    <t>化工科</t>
    <phoneticPr fontId="3" type="noConversion"/>
  </si>
  <si>
    <t>流通管理科</t>
    <phoneticPr fontId="3" type="noConversion"/>
  </si>
  <si>
    <t>普通科</t>
    <phoneticPr fontId="3" type="noConversion"/>
  </si>
  <si>
    <t>綜合科</t>
    <phoneticPr fontId="3" type="noConversion"/>
  </si>
  <si>
    <t>職能科</t>
    <phoneticPr fontId="3" type="noConversion"/>
  </si>
  <si>
    <t>機械學程</t>
    <phoneticPr fontId="3" type="noConversion"/>
  </si>
  <si>
    <t>商服學程</t>
    <phoneticPr fontId="3" type="noConversion"/>
  </si>
  <si>
    <t>機電學程</t>
    <phoneticPr fontId="3" type="noConversion"/>
  </si>
  <si>
    <t>資訊學程</t>
    <phoneticPr fontId="3" type="noConversion"/>
  </si>
  <si>
    <t>電機學程</t>
    <phoneticPr fontId="3" type="noConversion"/>
  </si>
  <si>
    <t>資訊應用學程</t>
    <phoneticPr fontId="3" type="noConversion"/>
  </si>
  <si>
    <t>餐飲服務學程</t>
    <phoneticPr fontId="3" type="noConversion"/>
  </si>
  <si>
    <t>美容學程</t>
    <phoneticPr fontId="3" type="noConversion"/>
  </si>
  <si>
    <t>電子學程</t>
    <phoneticPr fontId="3" type="noConversion"/>
  </si>
  <si>
    <t>觀光事務學程</t>
    <phoneticPr fontId="3" type="noConversion"/>
  </si>
  <si>
    <t>電子商務學程</t>
    <phoneticPr fontId="3" type="noConversion"/>
  </si>
  <si>
    <t>化工學程</t>
    <phoneticPr fontId="3" type="noConversion"/>
  </si>
  <si>
    <t>設計學程</t>
    <phoneticPr fontId="3" type="noConversion"/>
  </si>
  <si>
    <t>土木系</t>
    <phoneticPr fontId="3" type="noConversion"/>
  </si>
  <si>
    <t>企業與創業管理系</t>
    <phoneticPr fontId="3" type="noConversion"/>
  </si>
  <si>
    <t>觀光與餐飲旅館系</t>
    <phoneticPr fontId="3" type="noConversion"/>
  </si>
  <si>
    <t>物流與航運管理系</t>
    <phoneticPr fontId="3" type="noConversion"/>
  </si>
  <si>
    <t>財務金融學系</t>
    <phoneticPr fontId="3" type="noConversion"/>
  </si>
  <si>
    <t>國貿系</t>
    <phoneticPr fontId="3" type="noConversion"/>
  </si>
  <si>
    <t>國際企業學系</t>
    <phoneticPr fontId="3" type="noConversion"/>
  </si>
  <si>
    <t>資訊及電子商務系</t>
    <phoneticPr fontId="3" type="noConversion"/>
  </si>
  <si>
    <t>資訊管理系</t>
    <phoneticPr fontId="3" type="noConversion"/>
  </si>
  <si>
    <t>電子工程系</t>
    <phoneticPr fontId="3" type="noConversion"/>
  </si>
  <si>
    <t>電子系</t>
    <phoneticPr fontId="3" type="noConversion"/>
  </si>
  <si>
    <t>電機系</t>
    <phoneticPr fontId="3" type="noConversion"/>
  </si>
  <si>
    <t>機械系</t>
    <phoneticPr fontId="3" type="noConversion"/>
  </si>
  <si>
    <t>工業工程與管理學系</t>
    <phoneticPr fontId="3" type="noConversion"/>
  </si>
  <si>
    <t>會計學系</t>
    <phoneticPr fontId="3" type="noConversion"/>
  </si>
  <si>
    <t>化學工程系</t>
    <phoneticPr fontId="3" type="noConversion"/>
  </si>
  <si>
    <t>資訊科學系</t>
    <phoneticPr fontId="3" type="noConversion"/>
  </si>
  <si>
    <t>數位科技系</t>
    <phoneticPr fontId="3" type="noConversion"/>
  </si>
  <si>
    <t>資訊傳播系</t>
    <phoneticPr fontId="3" type="noConversion"/>
  </si>
  <si>
    <t>航空機械系</t>
    <phoneticPr fontId="3" type="noConversion"/>
  </si>
  <si>
    <t>航空電子系</t>
    <phoneticPr fontId="3" type="noConversion"/>
  </si>
  <si>
    <t>其他</t>
    <phoneticPr fontId="3" type="noConversion"/>
  </si>
  <si>
    <t>多媒科</t>
    <phoneticPr fontId="3" type="noConversion"/>
  </si>
  <si>
    <t>電子商務科</t>
    <phoneticPr fontId="3" type="noConversion"/>
  </si>
  <si>
    <t>商業經營學程</t>
    <phoneticPr fontId="3" type="noConversion"/>
  </si>
  <si>
    <t>實用多媒體設計科</t>
    <phoneticPr fontId="3" type="noConversion"/>
  </si>
  <si>
    <t>廣告技術科</t>
    <phoneticPr fontId="3" type="noConversion"/>
  </si>
  <si>
    <t>多媒體動畫科</t>
    <phoneticPr fontId="3" type="noConversion"/>
  </si>
  <si>
    <t>多媒體製作學程</t>
    <phoneticPr fontId="3" type="noConversion"/>
  </si>
  <si>
    <t>學術自然學程</t>
    <phoneticPr fontId="3" type="noConversion"/>
  </si>
  <si>
    <t>應用英語學程</t>
    <phoneticPr fontId="3" type="noConversion"/>
  </si>
  <si>
    <t>美術工藝科</t>
    <phoneticPr fontId="3" type="noConversion"/>
  </si>
  <si>
    <t>銷售事務科</t>
    <phoneticPr fontId="3" type="noConversion"/>
  </si>
  <si>
    <t>時尚造型科</t>
    <phoneticPr fontId="3" type="noConversion"/>
  </si>
  <si>
    <t>應用外語英文科</t>
    <phoneticPr fontId="3" type="noConversion"/>
  </si>
  <si>
    <t>甲</t>
    <phoneticPr fontId="3" type="noConversion"/>
  </si>
  <si>
    <t>乙</t>
    <phoneticPr fontId="3" type="noConversion"/>
  </si>
  <si>
    <t>丙</t>
    <phoneticPr fontId="3" type="noConversion"/>
  </si>
  <si>
    <t>丁</t>
    <phoneticPr fontId="3" type="noConversion"/>
  </si>
  <si>
    <t>戊</t>
    <phoneticPr fontId="3" type="noConversion"/>
  </si>
  <si>
    <t>己</t>
    <phoneticPr fontId="3" type="noConversion"/>
  </si>
  <si>
    <t>庚</t>
    <phoneticPr fontId="3" type="noConversion"/>
  </si>
  <si>
    <t>辛</t>
    <phoneticPr fontId="3" type="noConversion"/>
  </si>
  <si>
    <t>壬</t>
    <phoneticPr fontId="3" type="noConversion"/>
  </si>
  <si>
    <t>癸</t>
    <phoneticPr fontId="3" type="noConversion"/>
  </si>
  <si>
    <t>忠</t>
    <phoneticPr fontId="3" type="noConversion"/>
  </si>
  <si>
    <t>孝</t>
    <phoneticPr fontId="3" type="noConversion"/>
  </si>
  <si>
    <t>仁</t>
    <phoneticPr fontId="3" type="noConversion"/>
  </si>
  <si>
    <t>愛</t>
    <phoneticPr fontId="3" type="noConversion"/>
  </si>
  <si>
    <t>信</t>
    <phoneticPr fontId="3" type="noConversion"/>
  </si>
  <si>
    <t>義</t>
    <phoneticPr fontId="3" type="noConversion"/>
  </si>
  <si>
    <t>和</t>
    <phoneticPr fontId="3" type="noConversion"/>
  </si>
  <si>
    <t>平</t>
    <phoneticPr fontId="3" type="noConversion"/>
  </si>
  <si>
    <t>勤</t>
    <phoneticPr fontId="3" type="noConversion"/>
  </si>
  <si>
    <t>廉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</si>
  <si>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</si>
  <si>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</si>
  <si>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</si>
  <si>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</si>
  <si>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誠</t>
    <phoneticPr fontId="3" type="noConversion"/>
  </si>
  <si>
    <t>中壢家商</t>
    <phoneticPr fontId="3" type="noConversion"/>
  </si>
  <si>
    <t>392054100V</t>
    <phoneticPr fontId="3" type="noConversion"/>
  </si>
  <si>
    <t>育達高中</t>
    <phoneticPr fontId="3" type="noConversion"/>
  </si>
  <si>
    <t>393511100U</t>
    <phoneticPr fontId="3" type="noConversion"/>
  </si>
  <si>
    <t>六和高中</t>
    <phoneticPr fontId="3" type="noConversion"/>
  </si>
  <si>
    <t>393510200U</t>
    <phoneticPr fontId="3" type="noConversion"/>
  </si>
  <si>
    <t>新興高中</t>
    <phoneticPr fontId="3" type="noConversion"/>
  </si>
  <si>
    <t>393510900U</t>
    <phoneticPr fontId="3" type="noConversion"/>
  </si>
  <si>
    <t>壽山高中</t>
    <phoneticPr fontId="3" type="noConversion"/>
  </si>
  <si>
    <t>376439527U</t>
    <phoneticPr fontId="3" type="noConversion"/>
  </si>
  <si>
    <t>振聲高中</t>
    <phoneticPr fontId="3" type="noConversion"/>
  </si>
  <si>
    <t>393502200U</t>
    <phoneticPr fontId="3" type="noConversion"/>
  </si>
  <si>
    <t>義民高中</t>
    <phoneticPr fontId="3" type="noConversion"/>
  </si>
  <si>
    <t>393502700U</t>
    <phoneticPr fontId="3" type="noConversion"/>
  </si>
  <si>
    <t>香山高中</t>
    <phoneticPr fontId="3" type="noConversion"/>
  </si>
  <si>
    <t>376589522U</t>
    <phoneticPr fontId="3" type="noConversion"/>
  </si>
  <si>
    <t>新竹高商</t>
    <phoneticPr fontId="3" type="noConversion"/>
  </si>
  <si>
    <t>392040300V</t>
    <phoneticPr fontId="3" type="noConversion"/>
  </si>
  <si>
    <t>竹北高中</t>
    <phoneticPr fontId="3" type="noConversion"/>
  </si>
  <si>
    <t>392015400U</t>
    <phoneticPr fontId="3" type="noConversion"/>
  </si>
  <si>
    <t>光復高中</t>
    <phoneticPr fontId="3" type="noConversion"/>
  </si>
  <si>
    <t>393502800U</t>
    <phoneticPr fontId="3" type="noConversion"/>
  </si>
  <si>
    <t>曙光女中</t>
    <phoneticPr fontId="3" type="noConversion"/>
  </si>
  <si>
    <t>393503000U</t>
    <phoneticPr fontId="3" type="noConversion"/>
  </si>
  <si>
    <t>報檢學校編號與代碼</t>
    <phoneticPr fontId="3" type="noConversion"/>
  </si>
  <si>
    <t>職業學校</t>
  </si>
  <si>
    <t>高級中學</t>
  </si>
  <si>
    <t>實用技能學程</t>
    <phoneticPr fontId="3" type="noConversion"/>
  </si>
  <si>
    <t>建教班</t>
  </si>
  <si>
    <t>五專</t>
  </si>
  <si>
    <t>二專</t>
  </si>
  <si>
    <t>軍事院校</t>
  </si>
  <si>
    <t>綜合高中</t>
  </si>
  <si>
    <t>進修學校(部)</t>
    <phoneticPr fontId="3" type="noConversion"/>
  </si>
  <si>
    <t>大專院校</t>
    <phoneticPr fontId="3" type="noConversion"/>
  </si>
  <si>
    <t>視覺全測</t>
    <phoneticPr fontId="3" type="noConversion"/>
  </si>
  <si>
    <t>視覺免術</t>
    <phoneticPr fontId="3" type="noConversion"/>
  </si>
  <si>
    <t>視覺免學</t>
    <phoneticPr fontId="3" type="noConversion"/>
  </si>
  <si>
    <t>會計人工全測</t>
    <phoneticPr fontId="3" type="noConversion"/>
  </si>
  <si>
    <t>會計人工免術</t>
    <phoneticPr fontId="3" type="noConversion"/>
  </si>
  <si>
    <t>會計人工免學</t>
    <phoneticPr fontId="3" type="noConversion"/>
  </si>
  <si>
    <t>會資全測</t>
    <phoneticPr fontId="3" type="noConversion"/>
  </si>
  <si>
    <t>會資免術</t>
    <phoneticPr fontId="3" type="noConversion"/>
  </si>
  <si>
    <t>會資免學</t>
    <phoneticPr fontId="3" type="noConversion"/>
  </si>
  <si>
    <t>門市全測</t>
    <phoneticPr fontId="3" type="noConversion"/>
  </si>
  <si>
    <t>門市免術</t>
    <phoneticPr fontId="3" type="noConversion"/>
  </si>
  <si>
    <t>門市免學</t>
    <phoneticPr fontId="3" type="noConversion"/>
  </si>
  <si>
    <t>日間部</t>
    <phoneticPr fontId="3" type="noConversion"/>
  </si>
  <si>
    <t>夜間部</t>
    <phoneticPr fontId="3" type="noConversion"/>
  </si>
  <si>
    <t>進修部</t>
    <phoneticPr fontId="3" type="noConversion"/>
  </si>
  <si>
    <t>林　克</t>
    <phoneticPr fontId="3" type="noConversion"/>
  </si>
  <si>
    <t>方元元</t>
  </si>
  <si>
    <t>方元元</t>
    <phoneticPr fontId="3" type="noConversion"/>
  </si>
  <si>
    <t>石廷廷</t>
  </si>
  <si>
    <t>石廷廷</t>
    <phoneticPr fontId="3" type="noConversion"/>
  </si>
  <si>
    <t>呂億億</t>
  </si>
  <si>
    <t>呂億億</t>
    <phoneticPr fontId="3" type="noConversion"/>
  </si>
  <si>
    <t>李耀耀</t>
  </si>
  <si>
    <t>李耀耀</t>
    <phoneticPr fontId="3" type="noConversion"/>
  </si>
  <si>
    <t>卓宸宸</t>
  </si>
  <si>
    <t>卓宸宸</t>
    <phoneticPr fontId="3" type="noConversion"/>
  </si>
  <si>
    <t>林廷廷</t>
    <phoneticPr fontId="3" type="noConversion"/>
  </si>
  <si>
    <t>陳恩恩</t>
    <phoneticPr fontId="3" type="noConversion"/>
  </si>
  <si>
    <t>彭愷愷</t>
    <phoneticPr fontId="3" type="noConversion"/>
  </si>
  <si>
    <t>黃睿睿</t>
    <phoneticPr fontId="3" type="noConversion"/>
  </si>
  <si>
    <t>FANG,BO-YUAN</t>
    <phoneticPr fontId="3" type="noConversion"/>
  </si>
  <si>
    <t>H126188481</t>
    <phoneticPr fontId="3" type="noConversion"/>
  </si>
  <si>
    <t>桃園市中壢區榮安15街75巷</t>
  </si>
  <si>
    <t>桃園市桃園區幸福路</t>
  </si>
  <si>
    <t>桃園市楊梅區大模街</t>
  </si>
  <si>
    <t>桃園市楊梅區大模街</t>
    <phoneticPr fontId="3" type="noConversion"/>
  </si>
  <si>
    <t>桃園市中壢區西園路</t>
  </si>
  <si>
    <t>桃園市中壢區西園路</t>
    <phoneticPr fontId="3" type="noConversion"/>
  </si>
  <si>
    <t>桃園市中壢區中北</t>
  </si>
  <si>
    <t>桃園市中壢區五華街</t>
    <phoneticPr fontId="3" type="noConversion"/>
  </si>
  <si>
    <t>桃園市大溪區復興路</t>
    <phoneticPr fontId="3" type="noConversion"/>
  </si>
  <si>
    <t>桃園市中壢區榮安15街75</t>
  </si>
  <si>
    <t>桃園市中壢區榮安15街75</t>
    <phoneticPr fontId="3" type="noConversion"/>
  </si>
  <si>
    <t>桃園市桃園區幸福</t>
    <phoneticPr fontId="3" type="noConversion"/>
  </si>
  <si>
    <t>桃園市中壢區西園</t>
    <phoneticPr fontId="3" type="noConversion"/>
  </si>
  <si>
    <t>桃園市中壢區中北路</t>
  </si>
  <si>
    <t>桃園市中壢區中北路</t>
    <phoneticPr fontId="3" type="noConversion"/>
  </si>
  <si>
    <t>桃園市中壢區福州一街</t>
    <phoneticPr fontId="3" type="noConversion"/>
  </si>
  <si>
    <t>桃園市平鎮區興華街101巷</t>
    <phoneticPr fontId="3" type="noConversion"/>
  </si>
  <si>
    <t>034551234</t>
    <phoneticPr fontId="3" type="noConversion"/>
  </si>
  <si>
    <t>034551235</t>
  </si>
  <si>
    <t>034551236</t>
  </si>
  <si>
    <t>034551237</t>
  </si>
  <si>
    <t>034551238</t>
  </si>
  <si>
    <t>034551239</t>
  </si>
  <si>
    <t>034551240</t>
  </si>
  <si>
    <t>034551241</t>
  </si>
  <si>
    <t>034551242</t>
  </si>
  <si>
    <t>034551243</t>
  </si>
  <si>
    <t>0955581234</t>
    <phoneticPr fontId="3" type="noConversion"/>
  </si>
  <si>
    <t>0955581235</t>
  </si>
  <si>
    <t>通訊地址</t>
    <phoneticPr fontId="3" type="noConversion"/>
  </si>
  <si>
    <t xml:space="preserve">112年度桃竹區在校生專案丙檢報名總表(全測)   </t>
    <phoneticPr fontId="3" type="noConversion"/>
  </si>
  <si>
    <r>
      <t>112年度桃竹區在校生專案丙檢報名總表(</t>
    </r>
    <r>
      <rPr>
        <b/>
        <sz val="16"/>
        <rFont val="新細明體"/>
        <family val="1"/>
        <charset val="136"/>
      </rPr>
      <t>免學</t>
    </r>
    <r>
      <rPr>
        <sz val="16"/>
        <rFont val="新細明體"/>
        <family val="1"/>
        <charset val="136"/>
      </rPr>
      <t xml:space="preserve">)   </t>
    </r>
    <phoneticPr fontId="3" type="noConversion"/>
  </si>
  <si>
    <r>
      <t>112年度桃竹區在校生專案丙檢報名總表(</t>
    </r>
    <r>
      <rPr>
        <b/>
        <sz val="16"/>
        <rFont val="新細明體"/>
        <family val="1"/>
        <charset val="136"/>
      </rPr>
      <t>免術</t>
    </r>
    <r>
      <rPr>
        <sz val="16"/>
        <rFont val="新細明體"/>
        <family val="1"/>
        <charset val="136"/>
      </rPr>
      <t xml:space="preserve">)   </t>
    </r>
    <phoneticPr fontId="3" type="noConversion"/>
  </si>
  <si>
    <t>世界高中</t>
    <phoneticPr fontId="3" type="noConversion"/>
  </si>
  <si>
    <t>393511400U</t>
    <phoneticPr fontId="3" type="noConversion"/>
  </si>
  <si>
    <t>新竹高工</t>
    <phoneticPr fontId="3" type="noConversion"/>
  </si>
  <si>
    <t>392030200V</t>
    <phoneticPr fontId="3" type="noConversion"/>
  </si>
  <si>
    <t>1</t>
    <phoneticPr fontId="3" type="noConversion"/>
  </si>
  <si>
    <t>2</t>
    <phoneticPr fontId="3" type="noConversion"/>
  </si>
  <si>
    <t>特定對象</t>
    <phoneticPr fontId="3" type="noConversion"/>
  </si>
  <si>
    <t>原住民</t>
    <phoneticPr fontId="3" type="noConversion"/>
  </si>
  <si>
    <t>身心障礙</t>
    <phoneticPr fontId="3" type="noConversion"/>
  </si>
  <si>
    <t>低收入戶</t>
    <phoneticPr fontId="3" type="noConversion"/>
  </si>
  <si>
    <t>I</t>
    <phoneticPr fontId="3" type="noConversion"/>
  </si>
  <si>
    <t>K</t>
    <phoneticPr fontId="3" type="noConversion"/>
  </si>
  <si>
    <t>L</t>
    <phoneticPr fontId="3" type="noConversion"/>
  </si>
  <si>
    <t>Q</t>
    <phoneticPr fontId="3" type="noConversion"/>
  </si>
  <si>
    <t>大陸學位生</t>
    <phoneticPr fontId="3" type="noConversion"/>
  </si>
  <si>
    <t>大陸地區人民</t>
    <phoneticPr fontId="3" type="noConversion"/>
  </si>
  <si>
    <t>外籍人士</t>
    <phoneticPr fontId="3" type="noConversion"/>
  </si>
  <si>
    <t>探親就學</t>
    <phoneticPr fontId="3" type="noConversion"/>
  </si>
  <si>
    <t>376449521U</t>
  </si>
  <si>
    <t>湖口高中</t>
    <phoneticPr fontId="3" type="noConversion"/>
  </si>
  <si>
    <t>376439531U</t>
  </si>
  <si>
    <t>觀音高中</t>
    <phoneticPr fontId="3" type="noConversion"/>
  </si>
  <si>
    <t>376439531U</t>
    <phoneticPr fontId="3" type="noConversion"/>
  </si>
  <si>
    <t>113</t>
    <phoneticPr fontId="3" type="noConversion"/>
  </si>
  <si>
    <t>桃園市桃園區XXX</t>
    <phoneticPr fontId="3" type="noConversion"/>
  </si>
  <si>
    <t>桃園市楊梅區OOO</t>
    <phoneticPr fontId="3" type="noConversion"/>
  </si>
  <si>
    <t>桃園市中壢區測測測</t>
    <phoneticPr fontId="3" type="noConversion"/>
  </si>
  <si>
    <t>桃園市桃園區莊敬路2段165-1號12樓桃園市桃園區莊敬路2段165-1號12樓</t>
    <phoneticPr fontId="3" type="noConversion"/>
  </si>
  <si>
    <t>桃園市平鎮區龍南路430巷62號4樓桃園市平鎮區龍南路430巷62號4樓</t>
    <phoneticPr fontId="3" type="noConversion"/>
  </si>
  <si>
    <t>桃園市中壢區水尾里33鄰九和二街9號3樓之2桃園市中壢區水尾里33鄰九和二街9號3樓之2</t>
    <phoneticPr fontId="3" type="noConversion"/>
  </si>
  <si>
    <t>20100</t>
    <phoneticPr fontId="3" type="noConversion"/>
  </si>
  <si>
    <t>14902</t>
    <phoneticPr fontId="3" type="noConversion"/>
  </si>
  <si>
    <t>18100</t>
    <phoneticPr fontId="3" type="noConversion"/>
  </si>
  <si>
    <t>03-4929871#1511</t>
    <phoneticPr fontId="3" type="noConversion"/>
  </si>
  <si>
    <t>0953083990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</si>
</sst>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6"/>
      <color indexed="10"/>
      <name val="新細明體"/>
      <family val="1"/>
      <charset val="136"/>
    </font>
    <font>
      <b/>
      <sz val="16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00B0F0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color rgb="FF333333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u/>
      <sz val="12"/>
      <color indexed="12"/>
      <name val="新細明體"/>
      <family val="1"/>
      <charset val="136"/>
    </font>
    <font>
      <sz val="11"/>
      <name val="新細明體"/>
      <family val="1"/>
      <charset val="136"/>
    </font>
    <font>
      <sz val="12"/>
      <name val="細明體"/>
      <family val="3"/>
      <charset val="136"/>
    </font>
    <font>
      <sz val="12"/>
      <name val="Times New Roman"/>
      <family val="1"/>
    </font>
    <font>
      <sz val="14"/>
      <name val="新細明體"/>
      <family val="1"/>
      <charset val="136"/>
    </font>
    <font>
      <sz val="14"/>
      <color theme="1"/>
      <name val="Arial"/>
      <family val="2"/>
    </font>
    <font>
      <sz val="14"/>
      <color theme="1"/>
      <name val="細明體"/>
      <family val="3"/>
      <charset val="136"/>
    </font>
    <font>
      <sz val="14"/>
      <color rgb="FFFF0000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>
      <alignment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2" borderId="1" xfId="1" applyNumberFormat="1" applyFill="1" applyBorder="1" applyAlignment="1">
      <alignment horizontal="center"/>
    </xf>
    <xf numFmtId="49" fontId="2" fillId="0" borderId="1" xfId="1" applyNumberFormat="1" applyBorder="1" applyAlignment="1">
      <alignment horizont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0" xfId="2" applyAlignment="1">
      <alignment vertical="center"/>
    </xf>
    <xf numFmtId="49" fontId="5" fillId="0" borderId="2" xfId="2" applyNumberFormat="1" applyFont="1" applyBorder="1" applyAlignment="1">
      <alignment horizontal="center" vertical="center"/>
    </xf>
    <xf numFmtId="49" fontId="6" fillId="0" borderId="2" xfId="2" applyNumberFormat="1" applyFont="1" applyBorder="1" applyAlignment="1">
      <alignment horizontal="right" vertical="center"/>
    </xf>
    <xf numFmtId="0" fontId="2" fillId="0" borderId="0" xfId="2" applyAlignment="1">
      <alignment horizontal="center"/>
    </xf>
    <xf numFmtId="0" fontId="2" fillId="0" borderId="1" xfId="2" applyBorder="1" applyAlignment="1">
      <alignment horizontal="center"/>
    </xf>
    <xf numFmtId="0" fontId="2" fillId="0" borderId="0" xfId="2"/>
    <xf numFmtId="49" fontId="2" fillId="2" borderId="1" xfId="4" applyNumberFormat="1" applyFill="1" applyBorder="1" applyAlignment="1">
      <alignment horizontal="left" vertical="center"/>
    </xf>
    <xf numFmtId="49" fontId="9" fillId="2" borderId="1" xfId="4" applyNumberFormat="1" applyFont="1" applyFill="1" applyBorder="1" applyAlignment="1">
      <alignment horizontal="left" vertical="center"/>
    </xf>
    <xf numFmtId="49" fontId="5" fillId="0" borderId="0" xfId="2" applyNumberFormat="1" applyFont="1" applyAlignment="1">
      <alignment horizontal="center" vertical="center"/>
    </xf>
    <xf numFmtId="49" fontId="0" fillId="2" borderId="1" xfId="4" applyNumberFormat="1" applyFont="1" applyFill="1" applyBorder="1" applyAlignment="1">
      <alignment horizontal="left" vertical="center"/>
    </xf>
    <xf numFmtId="0" fontId="2" fillId="0" borderId="0" xfId="2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49" fontId="6" fillId="0" borderId="2" xfId="2" applyNumberFormat="1" applyFont="1" applyBorder="1" applyAlignment="1">
      <alignment horizontal="center" vertical="center"/>
    </xf>
    <xf numFmtId="49" fontId="2" fillId="0" borderId="1" xfId="2" applyNumberFormat="1" applyBorder="1" applyAlignment="1">
      <alignment horizontal="center" vertical="center" wrapText="1"/>
    </xf>
    <xf numFmtId="49" fontId="2" fillId="0" borderId="1" xfId="2" applyNumberFormat="1" applyBorder="1" applyAlignment="1">
      <alignment horizontal="center" vertical="center"/>
    </xf>
    <xf numFmtId="49" fontId="0" fillId="0" borderId="1" xfId="2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0" fillId="2" borderId="1" xfId="4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5" applyNumberFormat="1" applyAlignment="1" applyProtection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vertical="center" shrinkToFit="1"/>
    </xf>
    <xf numFmtId="49" fontId="6" fillId="0" borderId="0" xfId="0" applyNumberFormat="1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7" fillId="0" borderId="3" xfId="0" applyFont="1" applyBorder="1">
      <alignment vertical="center"/>
    </xf>
    <xf numFmtId="0" fontId="18" fillId="0" borderId="3" xfId="0" applyFont="1" applyBorder="1">
      <alignment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13" fillId="0" borderId="0" xfId="0" applyNumberFormat="1" applyFont="1" applyAlignment="1">
      <alignment horizontal="center" vertical="center"/>
    </xf>
    <xf numFmtId="0" fontId="0" fillId="6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16" fillId="6" borderId="0" xfId="5" applyNumberFormat="1" applyFill="1" applyAlignment="1" applyProtection="1">
      <alignment vertical="center"/>
      <protection locked="0"/>
    </xf>
    <xf numFmtId="0" fontId="16" fillId="6" borderId="0" xfId="5" applyNumberFormat="1" applyFill="1" applyAlignment="1" applyProtection="1">
      <alignment vertical="center"/>
    </xf>
    <xf numFmtId="49" fontId="0" fillId="6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4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16" fillId="0" borderId="0" xfId="5" applyNumberFormat="1" applyFill="1" applyAlignment="1" applyProtection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6" fillId="0" borderId="0" xfId="5" applyNumberFormat="1" applyFill="1" applyAlignment="1" applyProtection="1">
      <alignment vertical="center"/>
      <protection locked="0"/>
    </xf>
    <xf numFmtId="49" fontId="5" fillId="0" borderId="0" xfId="2" applyNumberFormat="1" applyFont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0" fontId="7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</cellXfs>
  <cellStyles count="6">
    <cellStyle name="一般" xfId="0" builtinId="0"/>
    <cellStyle name="一般 2" xfId="2" xr:uid="{00000000-0005-0000-0000-000001000000}"/>
    <cellStyle name="一般 3" xfId="4" xr:uid="{00000000-0005-0000-0000-000002000000}"/>
    <cellStyle name="一般 4" xfId="3" xr:uid="{00000000-0005-0000-0000-000003000000}"/>
    <cellStyle name="一般_Sheet1" xfId="1" xr:uid="{00000000-0005-0000-0000-000004000000}"/>
    <cellStyle name="超連結" xfId="5" builtinId="8"/>
  </cellStyles>
  <dxfs count="0"/>
  <tableStyles count="0" defaultTableStyle="TableStyleMedium2" defaultPivotStyle="PivotStyleLight16"/>
  <colors>
    <mruColors>
      <color rgb="FFFFFF99"/>
      <color rgb="FFFFFFCC"/>
      <color rgb="FFFF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448"/>
  <sheetViews>
    <sheetView workbookViewId="0">
      <selection activeCell="G3" sqref="G3"/>
    </sheetView>
  </sheetViews>
  <sheetFormatPr defaultColWidth="9" defaultRowHeight="16.5"/>
  <cols>
    <col min="1" max="1" width="13.875" style="8" bestFit="1" customWidth="1"/>
    <col min="2" max="3" width="7.5" style="8" bestFit="1" customWidth="1"/>
    <col min="4" max="4" width="9.5" style="4" bestFit="1" customWidth="1"/>
    <col min="5" max="5" width="5.5" style="8" bestFit="1" customWidth="1"/>
    <col min="6" max="6" width="12.375" style="4" bestFit="1" customWidth="1"/>
    <col min="7" max="7" width="8.125" style="6" bestFit="1" customWidth="1"/>
    <col min="8" max="8" width="7.75" style="8" bestFit="1" customWidth="1"/>
    <col min="9" max="9" width="13.875" style="8" bestFit="1" customWidth="1"/>
    <col min="10" max="10" width="9.5" style="8" bestFit="1" customWidth="1"/>
    <col min="11" max="11" width="15" style="8" bestFit="1" customWidth="1"/>
    <col min="12" max="12" width="16.125" style="6" bestFit="1" customWidth="1"/>
    <col min="13" max="13" width="14.875" style="6" bestFit="1" customWidth="1"/>
    <col min="14" max="14" width="7.5" style="4" bestFit="1" customWidth="1"/>
    <col min="15" max="15" width="24.5" style="4" bestFit="1" customWidth="1"/>
    <col min="16" max="16" width="31.625" style="4" bestFit="1" customWidth="1"/>
    <col min="17" max="17" width="5.5" style="4" bestFit="1" customWidth="1"/>
    <col min="18" max="19" width="11.625" style="8" bestFit="1" customWidth="1"/>
    <col min="20" max="20" width="18.375" style="4" bestFit="1" customWidth="1"/>
    <col min="21" max="21" width="54.875" style="4" bestFit="1" customWidth="1"/>
    <col min="22" max="22" width="18.375" style="4" bestFit="1" customWidth="1"/>
    <col min="23" max="23" width="54.875" style="4" bestFit="1" customWidth="1"/>
    <col min="24" max="24" width="9.5" style="4" bestFit="1" customWidth="1"/>
    <col min="25" max="25" width="13.875" style="8" bestFit="1" customWidth="1"/>
    <col min="26" max="26" width="5.5" style="8" bestFit="1" customWidth="1"/>
    <col min="27" max="27" width="9.5" style="8" bestFit="1" customWidth="1"/>
    <col min="28" max="28" width="7.375" style="8" bestFit="1" customWidth="1"/>
    <col min="29" max="29" width="8.75" style="6" bestFit="1" customWidth="1"/>
    <col min="30" max="30" width="8.75" style="8" bestFit="1" customWidth="1"/>
    <col min="31" max="31" width="10.875" style="6" bestFit="1" customWidth="1"/>
    <col min="32" max="32" width="16.125" style="70" bestFit="1" customWidth="1"/>
    <col min="33" max="33" width="14.375" style="6" bestFit="1" customWidth="1"/>
    <col min="34" max="34" width="8.875" style="6" bestFit="1" customWidth="1"/>
    <col min="35" max="35" width="8" style="6" bestFit="1" customWidth="1"/>
    <col min="36" max="36" width="7.25" style="6" bestFit="1" customWidth="1"/>
    <col min="37" max="37" width="10.5" style="8" bestFit="1" customWidth="1"/>
    <col min="38" max="38" width="9.5" style="8" bestFit="1" customWidth="1"/>
    <col min="39" max="39" width="10" style="8" bestFit="1" customWidth="1"/>
    <col min="40" max="40" width="13.875" style="8" bestFit="1" customWidth="1"/>
    <col min="41" max="41" width="18.375" style="4" bestFit="1" customWidth="1"/>
    <col min="42" max="42" width="13.875" style="8" bestFit="1" customWidth="1"/>
    <col min="43" max="43" width="9.5" style="8" bestFit="1" customWidth="1"/>
    <col min="44" max="44" width="13.875" style="8" bestFit="1" customWidth="1"/>
    <col min="45" max="46" width="18.375" style="8" bestFit="1" customWidth="1"/>
    <col min="47" max="48" width="9.5" style="8" bestFit="1" customWidth="1"/>
    <col min="49" max="49" width="16.125" style="4" bestFit="1" customWidth="1"/>
    <col min="50" max="50" width="20.5" style="8" bestFit="1" customWidth="1"/>
    <col min="51" max="51" width="42.75" style="8" bestFit="1" customWidth="1"/>
    <col min="52" max="52" width="38.25" style="8" bestFit="1" customWidth="1"/>
    <col min="53" max="53" width="18.875" style="8" bestFit="1" customWidth="1"/>
    <col min="54" max="54" width="16.875" style="8" bestFit="1" customWidth="1"/>
    <col min="55" max="55" width="13.875" style="8" bestFit="1" customWidth="1"/>
    <col min="56" max="16384" width="9" style="8"/>
  </cols>
  <sheetData>
    <row r="1" spans="1:55">
      <c r="A1" s="8" t="s">
        <v>117</v>
      </c>
      <c r="B1" s="8" t="s">
        <v>118</v>
      </c>
      <c r="C1" s="8" t="s">
        <v>106</v>
      </c>
      <c r="D1" s="4" t="s">
        <v>119</v>
      </c>
      <c r="E1" s="8" t="s">
        <v>120</v>
      </c>
      <c r="F1" s="4" t="s">
        <v>121</v>
      </c>
      <c r="G1" s="76" t="s">
        <v>122</v>
      </c>
      <c r="H1" s="4" t="s">
        <v>111</v>
      </c>
      <c r="I1" s="8" t="s">
        <v>123</v>
      </c>
      <c r="J1" s="8" t="s">
        <v>124</v>
      </c>
      <c r="K1" s="8" t="s">
        <v>125</v>
      </c>
      <c r="L1" s="6" t="s">
        <v>126</v>
      </c>
      <c r="M1" s="6" t="s">
        <v>127</v>
      </c>
      <c r="N1" s="4" t="s">
        <v>128</v>
      </c>
      <c r="O1" s="4" t="s">
        <v>129</v>
      </c>
      <c r="P1" s="4" t="s">
        <v>130</v>
      </c>
      <c r="Q1" s="4" t="s">
        <v>131</v>
      </c>
      <c r="R1" s="4" t="s">
        <v>132</v>
      </c>
      <c r="S1" s="4" t="s">
        <v>133</v>
      </c>
      <c r="T1" s="4" t="s">
        <v>134</v>
      </c>
      <c r="U1" s="4" t="s">
        <v>135</v>
      </c>
      <c r="V1" s="4" t="s">
        <v>136</v>
      </c>
      <c r="W1" s="4" t="s">
        <v>137</v>
      </c>
      <c r="X1" s="4" t="s">
        <v>138</v>
      </c>
      <c r="Y1" s="8" t="s">
        <v>139</v>
      </c>
      <c r="Z1" s="4" t="s">
        <v>140</v>
      </c>
      <c r="AA1" s="4" t="s">
        <v>141</v>
      </c>
      <c r="AB1" s="4" t="s">
        <v>142</v>
      </c>
      <c r="AC1" s="6" t="s">
        <v>143</v>
      </c>
      <c r="AD1" s="4" t="s">
        <v>144</v>
      </c>
      <c r="AE1" s="6" t="s">
        <v>145</v>
      </c>
      <c r="AF1" s="70" t="s">
        <v>146</v>
      </c>
      <c r="AG1" s="4" t="s">
        <v>147</v>
      </c>
      <c r="AH1" s="4" t="s">
        <v>148</v>
      </c>
      <c r="AI1" s="4" t="s">
        <v>149</v>
      </c>
      <c r="AJ1" s="4" t="s">
        <v>150</v>
      </c>
      <c r="AK1" s="4" t="s">
        <v>151</v>
      </c>
      <c r="AL1" s="4" t="s">
        <v>152</v>
      </c>
      <c r="AM1" s="4" t="s">
        <v>153</v>
      </c>
      <c r="AN1" s="4" t="s">
        <v>154</v>
      </c>
      <c r="AO1" s="4" t="s">
        <v>155</v>
      </c>
      <c r="AP1" s="4" t="s">
        <v>156</v>
      </c>
      <c r="AQ1" s="4" t="s">
        <v>157</v>
      </c>
      <c r="AR1" s="4" t="s">
        <v>158</v>
      </c>
      <c r="AS1" s="4" t="s">
        <v>159</v>
      </c>
      <c r="AT1" s="4" t="s">
        <v>160</v>
      </c>
      <c r="AU1" s="4" t="s">
        <v>161</v>
      </c>
      <c r="AV1" s="4" t="s">
        <v>162</v>
      </c>
      <c r="AW1" s="4" t="s">
        <v>163</v>
      </c>
      <c r="AX1" s="4" t="s">
        <v>164</v>
      </c>
      <c r="AY1" s="4" t="s">
        <v>165</v>
      </c>
      <c r="AZ1" s="4" t="s">
        <v>166</v>
      </c>
      <c r="BA1" s="4" t="s">
        <v>167</v>
      </c>
      <c r="BB1" s="4" t="s">
        <v>168</v>
      </c>
      <c r="BC1" s="4" t="s">
        <v>184</v>
      </c>
    </row>
    <row r="2" spans="1:55">
      <c r="A2" s="8" t="s">
        <v>0</v>
      </c>
      <c r="B2" s="8" t="s">
        <v>1</v>
      </c>
      <c r="C2" s="8" t="s">
        <v>2</v>
      </c>
      <c r="D2" s="4" t="s">
        <v>3</v>
      </c>
      <c r="E2" s="8" t="s">
        <v>4</v>
      </c>
      <c r="F2" s="4" t="s">
        <v>5</v>
      </c>
      <c r="G2" s="76" t="s">
        <v>6</v>
      </c>
      <c r="H2" s="8" t="s">
        <v>7</v>
      </c>
      <c r="I2" s="10" t="s">
        <v>80</v>
      </c>
      <c r="J2" s="8" t="s">
        <v>8</v>
      </c>
      <c r="K2" s="8" t="s">
        <v>9</v>
      </c>
      <c r="L2" s="6" t="s">
        <v>10</v>
      </c>
      <c r="M2" s="6" t="s">
        <v>101</v>
      </c>
      <c r="N2" s="4" t="s">
        <v>11</v>
      </c>
      <c r="O2" s="4" t="s">
        <v>12</v>
      </c>
      <c r="P2" s="4" t="s">
        <v>183</v>
      </c>
      <c r="Q2" s="4" t="s">
        <v>13</v>
      </c>
      <c r="R2" s="8" t="s">
        <v>14</v>
      </c>
      <c r="S2" s="8" t="s">
        <v>86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8" t="s">
        <v>20</v>
      </c>
      <c r="Z2" s="8" t="s">
        <v>21</v>
      </c>
      <c r="AA2" s="8" t="s">
        <v>22</v>
      </c>
      <c r="AB2" s="8" t="s">
        <v>23</v>
      </c>
      <c r="AC2" s="6" t="s">
        <v>24</v>
      </c>
      <c r="AD2" s="8" t="s">
        <v>25</v>
      </c>
      <c r="AE2" s="6" t="s">
        <v>26</v>
      </c>
      <c r="AF2" s="70" t="s">
        <v>68</v>
      </c>
      <c r="AG2" s="6" t="s">
        <v>69</v>
      </c>
      <c r="AH2" s="6" t="s">
        <v>70</v>
      </c>
      <c r="AI2" s="6" t="s">
        <v>71</v>
      </c>
      <c r="AJ2" s="6" t="s">
        <v>72</v>
      </c>
      <c r="AK2" s="8" t="s">
        <v>73</v>
      </c>
      <c r="AL2" s="10" t="s">
        <v>81</v>
      </c>
      <c r="AM2" s="10" t="s">
        <v>82</v>
      </c>
      <c r="AN2" s="10" t="s">
        <v>83</v>
      </c>
      <c r="AO2" s="4" t="s">
        <v>74</v>
      </c>
      <c r="AP2" s="8" t="s">
        <v>27</v>
      </c>
      <c r="AQ2" s="10" t="s">
        <v>84</v>
      </c>
      <c r="AR2" s="10" t="s">
        <v>85</v>
      </c>
      <c r="AS2" s="8" t="s">
        <v>28</v>
      </c>
      <c r="AT2" s="8" t="s">
        <v>29</v>
      </c>
      <c r="AU2" s="8" t="s">
        <v>30</v>
      </c>
      <c r="AV2" s="8" t="s">
        <v>31</v>
      </c>
      <c r="AW2" s="4" t="s">
        <v>32</v>
      </c>
      <c r="AX2" s="8" t="s">
        <v>93</v>
      </c>
      <c r="AY2" s="8" t="s">
        <v>94</v>
      </c>
      <c r="AZ2" s="8" t="s">
        <v>95</v>
      </c>
      <c r="BA2" s="8" t="s">
        <v>96</v>
      </c>
      <c r="BB2" s="8" t="s">
        <v>97</v>
      </c>
      <c r="BC2" s="8" t="s">
        <v>98</v>
      </c>
    </row>
    <row r="3" spans="1:55">
      <c r="A3" s="8" t="s">
        <v>33</v>
      </c>
      <c r="B3" s="8" t="s">
        <v>34</v>
      </c>
      <c r="C3" s="8" t="s">
        <v>35</v>
      </c>
      <c r="D3" s="4" t="s">
        <v>36</v>
      </c>
      <c r="E3" s="8" t="s">
        <v>37</v>
      </c>
      <c r="F3" s="4" t="s">
        <v>38</v>
      </c>
      <c r="G3" s="76" t="s">
        <v>110</v>
      </c>
      <c r="H3" s="8" t="s">
        <v>39</v>
      </c>
      <c r="I3" s="12" t="s">
        <v>75</v>
      </c>
      <c r="J3" s="8" t="s">
        <v>88</v>
      </c>
      <c r="K3" s="8" t="s">
        <v>40</v>
      </c>
      <c r="L3" s="6" t="s">
        <v>41</v>
      </c>
      <c r="M3" s="6" t="s">
        <v>102</v>
      </c>
      <c r="N3" s="4" t="s">
        <v>42</v>
      </c>
      <c r="O3" s="4" t="s">
        <v>43</v>
      </c>
      <c r="P3" s="4" t="s">
        <v>181</v>
      </c>
      <c r="Q3" s="4" t="s">
        <v>44</v>
      </c>
      <c r="R3" s="8" t="s">
        <v>45</v>
      </c>
      <c r="S3" s="8" t="s">
        <v>87</v>
      </c>
      <c r="T3" s="4" t="s">
        <v>46</v>
      </c>
      <c r="U3" s="4" t="s">
        <v>47</v>
      </c>
      <c r="V3" s="4" t="s">
        <v>48</v>
      </c>
      <c r="W3" s="4" t="s">
        <v>49</v>
      </c>
      <c r="X3" s="4" t="s">
        <v>50</v>
      </c>
      <c r="Y3" s="8" t="s">
        <v>61</v>
      </c>
      <c r="Z3" s="8" t="s">
        <v>51</v>
      </c>
      <c r="AA3" s="8" t="s">
        <v>52</v>
      </c>
      <c r="AB3" s="8" t="s">
        <v>23</v>
      </c>
      <c r="AC3" s="6" t="s">
        <v>53</v>
      </c>
      <c r="AD3" s="8" t="s">
        <v>54</v>
      </c>
      <c r="AE3" s="6" t="s">
        <v>55</v>
      </c>
      <c r="AF3" s="70" t="s">
        <v>89</v>
      </c>
      <c r="AG3" s="6" t="s">
        <v>62</v>
      </c>
      <c r="AH3" s="6" t="s">
        <v>63</v>
      </c>
      <c r="AI3" s="6" t="s">
        <v>64</v>
      </c>
      <c r="AJ3" s="6" t="s">
        <v>65</v>
      </c>
      <c r="AK3" s="8" t="s">
        <v>66</v>
      </c>
      <c r="AL3" s="12" t="s">
        <v>76</v>
      </c>
      <c r="AM3" s="12" t="s">
        <v>77</v>
      </c>
      <c r="AN3" s="12" t="s">
        <v>78</v>
      </c>
      <c r="AO3" s="4" t="s">
        <v>67</v>
      </c>
      <c r="AP3" s="8" t="s">
        <v>90</v>
      </c>
      <c r="AQ3" s="12" t="s">
        <v>91</v>
      </c>
      <c r="AR3" s="12" t="s">
        <v>79</v>
      </c>
      <c r="AS3" s="8" t="s">
        <v>56</v>
      </c>
      <c r="AT3" s="8" t="s">
        <v>57</v>
      </c>
      <c r="AU3" s="8" t="s">
        <v>58</v>
      </c>
      <c r="AV3" s="8" t="s">
        <v>59</v>
      </c>
      <c r="AW3" s="4" t="s">
        <v>60</v>
      </c>
      <c r="AX3" s="8" t="s">
        <v>92</v>
      </c>
      <c r="AY3" s="8" t="s">
        <v>105</v>
      </c>
      <c r="AZ3" s="8" t="s">
        <v>104</v>
      </c>
      <c r="BA3" s="8" t="s">
        <v>103</v>
      </c>
      <c r="BB3" s="8" t="s">
        <v>99</v>
      </c>
      <c r="BC3" s="8" t="s">
        <v>100</v>
      </c>
    </row>
    <row r="4" spans="1:55" ht="19.5">
      <c r="A4" s="8" t="s">
        <v>107</v>
      </c>
      <c r="B4" s="8" t="s">
        <v>642</v>
      </c>
      <c r="C4" s="8" t="s">
        <v>108</v>
      </c>
      <c r="D4" s="5" t="s">
        <v>109</v>
      </c>
      <c r="E4" s="8" t="s">
        <v>107</v>
      </c>
      <c r="F4" s="68" t="s">
        <v>241</v>
      </c>
      <c r="G4" s="76" t="s">
        <v>108</v>
      </c>
      <c r="I4" s="8" t="s">
        <v>114</v>
      </c>
      <c r="J4" s="8" t="s">
        <v>115</v>
      </c>
      <c r="K4" s="8" t="s">
        <v>116</v>
      </c>
      <c r="L4" s="6" t="s">
        <v>623</v>
      </c>
      <c r="N4" s="68" t="s">
        <v>570</v>
      </c>
      <c r="O4" s="69" t="s">
        <v>239</v>
      </c>
      <c r="P4" s="22"/>
      <c r="Q4" s="68" t="s">
        <v>171</v>
      </c>
      <c r="T4" s="68" t="s">
        <v>187</v>
      </c>
      <c r="U4" s="68" t="s">
        <v>586</v>
      </c>
      <c r="V4" s="68" t="s">
        <v>187</v>
      </c>
      <c r="W4" s="68" t="s">
        <v>595</v>
      </c>
      <c r="X4" s="68" t="s">
        <v>242</v>
      </c>
      <c r="Y4" s="8" t="s">
        <v>170</v>
      </c>
      <c r="AC4" s="6" t="s">
        <v>652</v>
      </c>
      <c r="AE4" s="6" t="s">
        <v>653</v>
      </c>
      <c r="AF4" s="77" t="s">
        <v>641</v>
      </c>
      <c r="AG4" s="70" t="s">
        <v>190</v>
      </c>
      <c r="AH4" s="71">
        <f>VLOOKUP(原始教務處資料!B2,代號!$A$2:$B$117,2,FALSE)</f>
        <v>23</v>
      </c>
      <c r="AI4" s="71">
        <f>原始教務處資料!C2</f>
        <v>1</v>
      </c>
      <c r="AJ4" s="71">
        <f>VLOOKUP(原始教務處資料!D2,代號!$D$2:$E$121,2,0)</f>
        <v>19</v>
      </c>
      <c r="AO4" s="4" t="s">
        <v>116</v>
      </c>
      <c r="AW4" s="4" t="s">
        <v>116</v>
      </c>
    </row>
    <row r="5" spans="1:55" ht="19.5">
      <c r="A5" s="8" t="s">
        <v>107</v>
      </c>
      <c r="B5" s="8" t="s">
        <v>642</v>
      </c>
      <c r="C5" s="8" t="s">
        <v>108</v>
      </c>
      <c r="D5" s="68" t="s">
        <v>649</v>
      </c>
      <c r="E5" s="8" t="s">
        <v>107</v>
      </c>
      <c r="F5" s="68" t="s">
        <v>246</v>
      </c>
      <c r="G5" s="76" t="s">
        <v>112</v>
      </c>
      <c r="I5" s="8" t="s">
        <v>114</v>
      </c>
      <c r="J5" s="8" t="s">
        <v>115</v>
      </c>
      <c r="K5" s="8" t="s">
        <v>116</v>
      </c>
      <c r="N5" s="68" t="s">
        <v>572</v>
      </c>
      <c r="O5" s="69" t="s">
        <v>245</v>
      </c>
      <c r="P5" s="22"/>
      <c r="Q5" s="68" t="s">
        <v>171</v>
      </c>
      <c r="T5" s="68" t="s">
        <v>188</v>
      </c>
      <c r="U5" s="68" t="s">
        <v>587</v>
      </c>
      <c r="V5" s="68" t="s">
        <v>188</v>
      </c>
      <c r="W5" s="68" t="s">
        <v>643</v>
      </c>
      <c r="X5" s="68" t="s">
        <v>247</v>
      </c>
      <c r="Y5" s="8" t="s">
        <v>170</v>
      </c>
      <c r="AC5" s="6" t="s">
        <v>652</v>
      </c>
      <c r="AE5" s="6" t="s">
        <v>653</v>
      </c>
      <c r="AF5" s="77" t="s">
        <v>520</v>
      </c>
      <c r="AG5" s="70" t="s">
        <v>190</v>
      </c>
      <c r="AH5" s="71">
        <f>VLOOKUP(原始教務處資料!B3,代號!$A$2:$B$117,2,FALSE)</f>
        <v>23</v>
      </c>
      <c r="AI5" s="71">
        <f>原始教務處資料!C3</f>
        <v>1</v>
      </c>
      <c r="AJ5" s="71">
        <f>VLOOKUP(原始教務處資料!D3,代號!$D$2:$E$122,2,0)</f>
        <v>19</v>
      </c>
      <c r="AO5" s="4" t="s">
        <v>116</v>
      </c>
      <c r="AW5" s="4" t="s">
        <v>116</v>
      </c>
    </row>
    <row r="6" spans="1:55" ht="19.5">
      <c r="A6" s="8" t="s">
        <v>106</v>
      </c>
      <c r="B6" s="8" t="s">
        <v>642</v>
      </c>
      <c r="C6" s="8" t="s">
        <v>171</v>
      </c>
      <c r="D6" s="68" t="s">
        <v>650</v>
      </c>
      <c r="E6" s="8" t="s">
        <v>106</v>
      </c>
      <c r="F6" s="68" t="s">
        <v>251</v>
      </c>
      <c r="G6" s="76" t="s">
        <v>106</v>
      </c>
      <c r="I6" s="8" t="s">
        <v>113</v>
      </c>
      <c r="J6" s="8" t="s">
        <v>115</v>
      </c>
      <c r="K6" s="8" t="s">
        <v>116</v>
      </c>
      <c r="N6" s="68" t="s">
        <v>574</v>
      </c>
      <c r="O6" s="69" t="s">
        <v>250</v>
      </c>
      <c r="P6" s="22"/>
      <c r="Q6" s="68" t="s">
        <v>171</v>
      </c>
      <c r="T6" s="68" t="s">
        <v>253</v>
      </c>
      <c r="U6" s="68" t="s">
        <v>588</v>
      </c>
      <c r="V6" s="68" t="s">
        <v>253</v>
      </c>
      <c r="W6" s="68" t="s">
        <v>644</v>
      </c>
      <c r="X6" s="68" t="s">
        <v>252</v>
      </c>
      <c r="Y6" s="8" t="s">
        <v>174</v>
      </c>
      <c r="AC6" s="6" t="s">
        <v>652</v>
      </c>
      <c r="AE6" s="6" t="s">
        <v>653</v>
      </c>
      <c r="AF6" s="77" t="s">
        <v>520</v>
      </c>
      <c r="AG6" s="70" t="s">
        <v>171</v>
      </c>
      <c r="AH6" s="71">
        <f>VLOOKUP(原始教務處資料!B4,代號!$A$2:$B$117,2,FALSE)</f>
        <v>23</v>
      </c>
      <c r="AI6" s="71">
        <f>原始教務處資料!C4</f>
        <v>1</v>
      </c>
      <c r="AJ6" s="71">
        <f>VLOOKUP(原始教務處資料!D4,代號!$D$2:$E$122,2,0)</f>
        <v>19</v>
      </c>
      <c r="AO6" s="4" t="s">
        <v>116</v>
      </c>
      <c r="AW6" s="4" t="s">
        <v>116</v>
      </c>
    </row>
    <row r="7" spans="1:55" ht="19.5">
      <c r="A7" s="8" t="s">
        <v>106</v>
      </c>
      <c r="B7" s="8" t="s">
        <v>642</v>
      </c>
      <c r="C7" s="8" t="s">
        <v>171</v>
      </c>
      <c r="D7" s="68" t="s">
        <v>651</v>
      </c>
      <c r="E7" s="8" t="s">
        <v>106</v>
      </c>
      <c r="F7" s="68" t="s">
        <v>257</v>
      </c>
      <c r="G7" s="76" t="s">
        <v>119</v>
      </c>
      <c r="I7" s="8" t="s">
        <v>113</v>
      </c>
      <c r="J7" s="8" t="s">
        <v>115</v>
      </c>
      <c r="K7" s="8" t="s">
        <v>116</v>
      </c>
      <c r="N7" s="68" t="s">
        <v>576</v>
      </c>
      <c r="O7" s="69" t="s">
        <v>256</v>
      </c>
      <c r="P7" s="22"/>
      <c r="Q7" s="68" t="s">
        <v>171</v>
      </c>
      <c r="T7" s="68" t="s">
        <v>259</v>
      </c>
      <c r="U7" s="68" t="s">
        <v>590</v>
      </c>
      <c r="V7" s="68" t="s">
        <v>259</v>
      </c>
      <c r="W7" s="68" t="s">
        <v>645</v>
      </c>
      <c r="X7" s="68" t="s">
        <v>258</v>
      </c>
      <c r="Y7" s="8" t="s">
        <v>174</v>
      </c>
      <c r="AC7" s="6" t="s">
        <v>652</v>
      </c>
      <c r="AE7" s="6" t="s">
        <v>653</v>
      </c>
      <c r="AF7" s="77" t="s">
        <v>520</v>
      </c>
      <c r="AG7" s="70" t="s">
        <v>171</v>
      </c>
      <c r="AH7" s="71">
        <f>VLOOKUP(原始教務處資料!B5,代號!$A$2:$B$117,2,FALSE)</f>
        <v>23</v>
      </c>
      <c r="AI7" s="71">
        <f>原始教務處資料!C5</f>
        <v>1</v>
      </c>
      <c r="AJ7" s="71">
        <f>VLOOKUP(原始教務處資料!D5,代號!$D$2:$E$122,2,0)</f>
        <v>19</v>
      </c>
      <c r="AO7" s="4" t="s">
        <v>116</v>
      </c>
      <c r="AW7" s="4" t="s">
        <v>116</v>
      </c>
    </row>
    <row r="8" spans="1:55" ht="19.5">
      <c r="A8" s="8" t="s">
        <v>106</v>
      </c>
      <c r="B8" s="8" t="s">
        <v>642</v>
      </c>
      <c r="C8" s="8" t="s">
        <v>171</v>
      </c>
      <c r="D8" s="68" t="s">
        <v>109</v>
      </c>
      <c r="E8" s="8" t="s">
        <v>106</v>
      </c>
      <c r="F8" s="68" t="s">
        <v>263</v>
      </c>
      <c r="G8" s="76" t="s">
        <v>120</v>
      </c>
      <c r="I8" s="8" t="s">
        <v>113</v>
      </c>
      <c r="J8" s="8" t="s">
        <v>115</v>
      </c>
      <c r="K8" s="8" t="s">
        <v>116</v>
      </c>
      <c r="L8" s="6" t="s">
        <v>624</v>
      </c>
      <c r="N8" s="68" t="s">
        <v>578</v>
      </c>
      <c r="O8" s="69" t="s">
        <v>262</v>
      </c>
      <c r="P8" s="22"/>
      <c r="Q8" s="68" t="s">
        <v>171</v>
      </c>
      <c r="T8" s="68" t="s">
        <v>187</v>
      </c>
      <c r="U8" s="68" t="s">
        <v>592</v>
      </c>
      <c r="V8" s="68" t="s">
        <v>187</v>
      </c>
      <c r="W8" s="68" t="s">
        <v>599</v>
      </c>
      <c r="X8" s="68" t="s">
        <v>242</v>
      </c>
      <c r="Y8" s="8" t="s">
        <v>174</v>
      </c>
      <c r="AC8" s="6" t="s">
        <v>652</v>
      </c>
      <c r="AE8" s="6" t="s">
        <v>653</v>
      </c>
      <c r="AF8" s="77" t="s">
        <v>520</v>
      </c>
      <c r="AG8" s="70" t="s">
        <v>171</v>
      </c>
      <c r="AH8" s="71">
        <f>VLOOKUP(原始教務處資料!B6,代號!$A$2:$B$117,2,FALSE)</f>
        <v>23</v>
      </c>
      <c r="AI8" s="71">
        <f>原始教務處資料!C6</f>
        <v>1</v>
      </c>
      <c r="AJ8" s="71">
        <f>VLOOKUP(原始教務處資料!D6,代號!$D$2:$E$122,2,0)</f>
        <v>19</v>
      </c>
      <c r="AO8" s="4" t="s">
        <v>116</v>
      </c>
      <c r="AW8" s="4" t="s">
        <v>116</v>
      </c>
    </row>
    <row r="9" spans="1:55">
      <c r="G9" s="76"/>
      <c r="O9" s="30"/>
      <c r="P9" s="22"/>
      <c r="AH9" s="45"/>
      <c r="AI9" s="45"/>
      <c r="AJ9" s="45"/>
    </row>
    <row r="10" spans="1:55">
      <c r="G10" s="76"/>
      <c r="O10" s="30"/>
      <c r="P10" s="22"/>
      <c r="AH10" s="45"/>
      <c r="AI10" s="45"/>
      <c r="AJ10" s="45"/>
    </row>
    <row r="11" spans="1:55">
      <c r="G11" s="76"/>
      <c r="O11" s="30"/>
      <c r="P11" s="22"/>
      <c r="AH11" s="45"/>
      <c r="AI11" s="45"/>
      <c r="AJ11" s="45"/>
    </row>
    <row r="12" spans="1:55">
      <c r="G12" s="76"/>
      <c r="O12" s="30"/>
      <c r="P12" s="22"/>
      <c r="AH12" s="45"/>
      <c r="AI12" s="45"/>
      <c r="AJ12" s="45"/>
    </row>
    <row r="13" spans="1:55">
      <c r="G13" s="76"/>
      <c r="O13" s="30"/>
      <c r="P13" s="19"/>
      <c r="AH13" s="45"/>
      <c r="AI13" s="45"/>
      <c r="AJ13" s="45"/>
    </row>
    <row r="14" spans="1:55">
      <c r="G14" s="76"/>
      <c r="O14" s="30"/>
      <c r="P14" s="22"/>
      <c r="AH14" s="45"/>
      <c r="AI14" s="45"/>
      <c r="AJ14" s="45"/>
    </row>
    <row r="15" spans="1:55">
      <c r="G15" s="76"/>
      <c r="O15" s="30"/>
      <c r="P15" s="22"/>
      <c r="AH15" s="45"/>
      <c r="AI15" s="45"/>
      <c r="AJ15" s="45"/>
    </row>
    <row r="16" spans="1:55">
      <c r="G16" s="76"/>
      <c r="O16" s="30"/>
      <c r="P16" s="22"/>
      <c r="AH16" s="45"/>
      <c r="AI16" s="45"/>
      <c r="AJ16" s="45"/>
    </row>
    <row r="17" spans="7:36">
      <c r="G17" s="76"/>
      <c r="O17" s="30"/>
      <c r="P17" s="22"/>
      <c r="AH17" s="45"/>
      <c r="AI17" s="45"/>
      <c r="AJ17" s="45"/>
    </row>
    <row r="18" spans="7:36">
      <c r="G18" s="76"/>
      <c r="O18" s="30"/>
      <c r="P18" s="22"/>
      <c r="AH18" s="45"/>
      <c r="AI18" s="45"/>
      <c r="AJ18" s="45"/>
    </row>
    <row r="19" spans="7:36">
      <c r="G19" s="76"/>
      <c r="O19" s="30"/>
      <c r="P19" s="22"/>
      <c r="AH19" s="45"/>
      <c r="AI19" s="45"/>
      <c r="AJ19" s="45"/>
    </row>
    <row r="20" spans="7:36">
      <c r="G20" s="76"/>
      <c r="O20" s="30"/>
      <c r="P20" s="20"/>
      <c r="AH20" s="45"/>
      <c r="AI20" s="45"/>
      <c r="AJ20" s="45"/>
    </row>
    <row r="21" spans="7:36">
      <c r="G21" s="76"/>
      <c r="O21" s="30"/>
      <c r="P21" s="22"/>
      <c r="AH21" s="45"/>
      <c r="AI21" s="45"/>
      <c r="AJ21" s="45"/>
    </row>
    <row r="22" spans="7:36">
      <c r="G22" s="76"/>
      <c r="O22" s="30"/>
      <c r="P22" s="20"/>
      <c r="AH22" s="45"/>
      <c r="AI22" s="45"/>
      <c r="AJ22" s="45"/>
    </row>
    <row r="23" spans="7:36">
      <c r="G23" s="76"/>
      <c r="O23" s="30"/>
      <c r="P23" s="22"/>
      <c r="AH23" s="45"/>
      <c r="AI23" s="45"/>
      <c r="AJ23" s="45"/>
    </row>
    <row r="24" spans="7:36">
      <c r="G24" s="76"/>
      <c r="O24" s="30"/>
      <c r="P24" s="22"/>
      <c r="AH24" s="45"/>
      <c r="AI24" s="45"/>
      <c r="AJ24" s="45"/>
    </row>
    <row r="25" spans="7:36">
      <c r="G25" s="76"/>
      <c r="O25" s="30"/>
      <c r="P25" s="22"/>
      <c r="AH25" s="45"/>
      <c r="AI25" s="45"/>
      <c r="AJ25" s="45"/>
    </row>
    <row r="26" spans="7:36">
      <c r="G26" s="76"/>
      <c r="O26" s="30"/>
      <c r="P26" s="19"/>
      <c r="AH26" s="45"/>
      <c r="AI26" s="45"/>
      <c r="AJ26" s="45"/>
    </row>
    <row r="27" spans="7:36">
      <c r="G27" s="76"/>
      <c r="O27" s="30"/>
      <c r="P27" s="22"/>
      <c r="AH27" s="45"/>
      <c r="AI27" s="45"/>
      <c r="AJ27" s="45"/>
    </row>
    <row r="28" spans="7:36">
      <c r="G28" s="76"/>
      <c r="O28" s="30"/>
      <c r="P28" s="19"/>
      <c r="AH28" s="45"/>
      <c r="AI28" s="45"/>
      <c r="AJ28" s="45"/>
    </row>
    <row r="29" spans="7:36">
      <c r="G29" s="76"/>
      <c r="O29" s="30"/>
      <c r="P29" s="22"/>
      <c r="AH29" s="45"/>
      <c r="AI29" s="45"/>
      <c r="AJ29" s="45"/>
    </row>
    <row r="30" spans="7:36">
      <c r="G30" s="76"/>
      <c r="O30" s="30"/>
      <c r="P30" s="19"/>
      <c r="AH30" s="45"/>
      <c r="AI30" s="45"/>
      <c r="AJ30" s="45"/>
    </row>
    <row r="31" spans="7:36">
      <c r="G31" s="76"/>
      <c r="O31" s="30"/>
      <c r="P31" s="22"/>
      <c r="AH31" s="45"/>
      <c r="AI31" s="45"/>
      <c r="AJ31" s="45"/>
    </row>
    <row r="32" spans="7:36">
      <c r="G32" s="76"/>
      <c r="O32" s="30"/>
      <c r="P32" s="22"/>
      <c r="AH32" s="45"/>
      <c r="AI32" s="45"/>
      <c r="AJ32" s="45"/>
    </row>
    <row r="33" spans="7:36">
      <c r="G33" s="76"/>
      <c r="O33" s="30"/>
      <c r="P33" s="22"/>
      <c r="AH33" s="45"/>
      <c r="AI33" s="45"/>
      <c r="AJ33" s="45"/>
    </row>
    <row r="34" spans="7:36">
      <c r="G34" s="76"/>
      <c r="O34" s="30"/>
      <c r="P34" s="22"/>
      <c r="AH34" s="45"/>
      <c r="AI34" s="45"/>
      <c r="AJ34" s="45"/>
    </row>
    <row r="35" spans="7:36">
      <c r="G35" s="76"/>
      <c r="O35" s="30"/>
      <c r="P35" s="19"/>
      <c r="AH35" s="45"/>
      <c r="AI35" s="45"/>
      <c r="AJ35" s="45"/>
    </row>
    <row r="36" spans="7:36">
      <c r="G36" s="76"/>
      <c r="O36" s="30"/>
      <c r="P36" s="22"/>
      <c r="AH36" s="45"/>
      <c r="AI36" s="45"/>
      <c r="AJ36" s="45"/>
    </row>
    <row r="37" spans="7:36">
      <c r="G37" s="76"/>
      <c r="O37" s="30"/>
      <c r="P37" s="22"/>
      <c r="AH37" s="45"/>
      <c r="AI37" s="45"/>
      <c r="AJ37" s="45"/>
    </row>
    <row r="38" spans="7:36">
      <c r="G38" s="76"/>
      <c r="O38" s="30"/>
      <c r="P38" s="22"/>
      <c r="AH38" s="45"/>
      <c r="AI38" s="45"/>
      <c r="AJ38" s="45"/>
    </row>
    <row r="39" spans="7:36">
      <c r="G39" s="76"/>
      <c r="O39" s="30"/>
      <c r="P39" s="22"/>
      <c r="AH39" s="45"/>
      <c r="AI39" s="45"/>
      <c r="AJ39" s="45"/>
    </row>
    <row r="40" spans="7:36">
      <c r="G40" s="76"/>
      <c r="O40" s="30"/>
      <c r="P40" s="22"/>
      <c r="AH40" s="45"/>
      <c r="AI40" s="45"/>
      <c r="AJ40" s="45"/>
    </row>
    <row r="41" spans="7:36">
      <c r="G41" s="76"/>
      <c r="O41" s="30"/>
      <c r="P41" s="22"/>
      <c r="AH41" s="45"/>
      <c r="AI41" s="45"/>
      <c r="AJ41" s="45"/>
    </row>
    <row r="42" spans="7:36">
      <c r="G42" s="76"/>
      <c r="O42" s="30"/>
      <c r="P42" s="20"/>
      <c r="AH42" s="45"/>
      <c r="AI42" s="45"/>
      <c r="AJ42" s="45"/>
    </row>
    <row r="43" spans="7:36">
      <c r="G43" s="76"/>
      <c r="O43" s="30"/>
      <c r="P43" s="22"/>
      <c r="AH43" s="45"/>
      <c r="AI43" s="45"/>
      <c r="AJ43" s="45"/>
    </row>
    <row r="44" spans="7:36">
      <c r="G44" s="76"/>
      <c r="O44" s="30"/>
      <c r="P44" s="20"/>
      <c r="AH44" s="45"/>
      <c r="AI44" s="45"/>
      <c r="AJ44" s="45"/>
    </row>
    <row r="45" spans="7:36">
      <c r="G45" s="76"/>
      <c r="O45" s="30"/>
      <c r="P45" s="22"/>
      <c r="AH45" s="45"/>
      <c r="AI45" s="45"/>
      <c r="AJ45" s="45"/>
    </row>
    <row r="46" spans="7:36">
      <c r="G46" s="76"/>
      <c r="O46" s="30"/>
      <c r="P46" s="22"/>
      <c r="AH46" s="45"/>
      <c r="AI46" s="45"/>
      <c r="AJ46" s="45"/>
    </row>
    <row r="47" spans="7:36">
      <c r="G47" s="76"/>
      <c r="O47" s="30"/>
      <c r="P47" s="19"/>
      <c r="AH47" s="45"/>
      <c r="AI47" s="45"/>
      <c r="AJ47" s="45"/>
    </row>
    <row r="48" spans="7:36">
      <c r="G48" s="76"/>
      <c r="O48" s="30"/>
      <c r="P48" s="22"/>
      <c r="AH48" s="45"/>
      <c r="AI48" s="45"/>
      <c r="AJ48" s="45"/>
    </row>
    <row r="49" spans="7:36">
      <c r="G49" s="76"/>
      <c r="O49" s="30"/>
      <c r="P49" s="19"/>
      <c r="AH49" s="45"/>
      <c r="AI49" s="45"/>
      <c r="AJ49" s="45"/>
    </row>
    <row r="50" spans="7:36">
      <c r="G50" s="76"/>
      <c r="O50" s="30"/>
      <c r="P50" s="22"/>
      <c r="AH50" s="45"/>
      <c r="AI50" s="45"/>
      <c r="AJ50" s="45"/>
    </row>
    <row r="51" spans="7:36">
      <c r="G51" s="76"/>
      <c r="O51" s="30"/>
      <c r="P51" s="19"/>
      <c r="AH51" s="45"/>
      <c r="AI51" s="45"/>
      <c r="AJ51" s="45"/>
    </row>
    <row r="52" spans="7:36">
      <c r="G52" s="76"/>
      <c r="O52" s="30"/>
      <c r="P52" s="22"/>
      <c r="AH52" s="45"/>
      <c r="AI52" s="45"/>
      <c r="AJ52" s="45"/>
    </row>
    <row r="53" spans="7:36">
      <c r="G53" s="76"/>
      <c r="O53" s="30"/>
      <c r="P53" s="22"/>
      <c r="AH53" s="45"/>
      <c r="AI53" s="45"/>
      <c r="AJ53" s="45"/>
    </row>
    <row r="54" spans="7:36">
      <c r="G54" s="76"/>
      <c r="O54" s="30"/>
      <c r="P54" s="22"/>
      <c r="AH54" s="45"/>
      <c r="AI54" s="45"/>
      <c r="AJ54" s="45"/>
    </row>
    <row r="55" spans="7:36">
      <c r="G55" s="76"/>
      <c r="O55" s="30"/>
      <c r="P55" s="22"/>
      <c r="AH55" s="45"/>
      <c r="AI55" s="45"/>
      <c r="AJ55" s="45"/>
    </row>
    <row r="56" spans="7:36">
      <c r="G56" s="76"/>
      <c r="O56" s="30"/>
      <c r="P56" s="19"/>
      <c r="AH56" s="45"/>
      <c r="AI56" s="45"/>
      <c r="AJ56" s="45"/>
    </row>
    <row r="57" spans="7:36">
      <c r="G57" s="76"/>
      <c r="O57" s="30"/>
      <c r="P57" s="22"/>
      <c r="AH57" s="45"/>
      <c r="AI57" s="45"/>
      <c r="AJ57" s="45"/>
    </row>
    <row r="58" spans="7:36">
      <c r="G58" s="76"/>
      <c r="O58" s="30"/>
      <c r="P58" s="22"/>
      <c r="AH58" s="45"/>
      <c r="AI58" s="45"/>
      <c r="AJ58" s="45"/>
    </row>
    <row r="59" spans="7:36">
      <c r="G59" s="76"/>
      <c r="O59" s="30"/>
      <c r="P59" s="22"/>
      <c r="AH59" s="45"/>
      <c r="AI59" s="45"/>
      <c r="AJ59" s="45"/>
    </row>
    <row r="60" spans="7:36">
      <c r="G60" s="76"/>
      <c r="O60" s="30"/>
      <c r="P60" s="22"/>
      <c r="AH60" s="45"/>
      <c r="AI60" s="45"/>
      <c r="AJ60" s="45"/>
    </row>
    <row r="61" spans="7:36">
      <c r="G61" s="76"/>
      <c r="O61" s="30"/>
      <c r="P61" s="22"/>
      <c r="AH61" s="45"/>
      <c r="AI61" s="45"/>
      <c r="AJ61" s="45"/>
    </row>
    <row r="62" spans="7:36">
      <c r="G62" s="76"/>
      <c r="O62" s="30"/>
      <c r="P62" s="22"/>
      <c r="AH62" s="45"/>
      <c r="AI62" s="45"/>
      <c r="AJ62" s="45"/>
    </row>
    <row r="63" spans="7:36">
      <c r="G63" s="76"/>
      <c r="O63" s="30"/>
      <c r="P63" s="20"/>
      <c r="AH63" s="45"/>
      <c r="AI63" s="45"/>
      <c r="AJ63" s="45"/>
    </row>
    <row r="64" spans="7:36">
      <c r="G64" s="76"/>
      <c r="O64" s="30"/>
      <c r="P64" s="22"/>
      <c r="AH64" s="45"/>
      <c r="AI64" s="45"/>
      <c r="AJ64" s="45"/>
    </row>
    <row r="65" spans="7:36">
      <c r="G65" s="76"/>
      <c r="O65" s="30"/>
      <c r="P65" s="20"/>
      <c r="AH65" s="45"/>
      <c r="AI65" s="45"/>
      <c r="AJ65" s="45"/>
    </row>
    <row r="66" spans="7:36">
      <c r="G66" s="76"/>
      <c r="O66" s="30"/>
      <c r="P66" s="22"/>
      <c r="AH66" s="45"/>
      <c r="AI66" s="45"/>
      <c r="AJ66" s="45"/>
    </row>
    <row r="67" spans="7:36">
      <c r="G67" s="76"/>
      <c r="O67" s="30"/>
      <c r="P67" s="22"/>
      <c r="AH67" s="45"/>
      <c r="AI67" s="45"/>
      <c r="AJ67" s="45"/>
    </row>
    <row r="68" spans="7:36">
      <c r="G68" s="76"/>
      <c r="O68" s="30"/>
      <c r="P68" s="22"/>
      <c r="AH68" s="45"/>
      <c r="AI68" s="45"/>
      <c r="AJ68" s="45"/>
    </row>
    <row r="69" spans="7:36">
      <c r="G69" s="76"/>
      <c r="O69" s="30"/>
      <c r="P69" s="19"/>
      <c r="AH69" s="45"/>
      <c r="AI69" s="45"/>
      <c r="AJ69" s="45"/>
    </row>
    <row r="70" spans="7:36">
      <c r="G70" s="76"/>
      <c r="O70" s="30"/>
      <c r="P70" s="22"/>
      <c r="AH70" s="45"/>
      <c r="AI70" s="45"/>
      <c r="AJ70" s="45"/>
    </row>
    <row r="71" spans="7:36">
      <c r="G71" s="76"/>
      <c r="O71" s="30"/>
      <c r="P71" s="22"/>
      <c r="AH71" s="45"/>
      <c r="AI71" s="45"/>
      <c r="AJ71" s="45"/>
    </row>
    <row r="72" spans="7:36">
      <c r="G72" s="76"/>
      <c r="O72" s="30"/>
      <c r="P72" s="19"/>
      <c r="AH72" s="45"/>
      <c r="AI72" s="45"/>
      <c r="AJ72" s="45"/>
    </row>
    <row r="73" spans="7:36">
      <c r="G73" s="76"/>
      <c r="O73" s="30"/>
      <c r="P73" s="20"/>
      <c r="AH73" s="45"/>
      <c r="AI73" s="45"/>
      <c r="AJ73" s="45"/>
    </row>
    <row r="74" spans="7:36">
      <c r="G74" s="76"/>
      <c r="O74" s="30"/>
      <c r="P74" s="22"/>
      <c r="AH74" s="45"/>
      <c r="AI74" s="45"/>
      <c r="AJ74" s="45"/>
    </row>
    <row r="75" spans="7:36">
      <c r="G75" s="76"/>
      <c r="O75" s="30"/>
      <c r="P75" s="22"/>
      <c r="AH75" s="45"/>
      <c r="AI75" s="45"/>
      <c r="AJ75" s="45"/>
    </row>
    <row r="76" spans="7:36">
      <c r="G76" s="76"/>
      <c r="O76" s="30"/>
      <c r="P76" s="22"/>
      <c r="AH76" s="45"/>
      <c r="AI76" s="45"/>
      <c r="AJ76" s="45"/>
    </row>
    <row r="77" spans="7:36">
      <c r="G77" s="76"/>
      <c r="O77" s="30"/>
      <c r="P77" s="19"/>
      <c r="AH77" s="45"/>
      <c r="AI77" s="45"/>
      <c r="AJ77" s="45"/>
    </row>
    <row r="78" spans="7:36">
      <c r="G78" s="76"/>
      <c r="O78" s="30"/>
      <c r="P78" s="22"/>
      <c r="AH78" s="45"/>
      <c r="AI78" s="45"/>
      <c r="AJ78" s="45"/>
    </row>
    <row r="79" spans="7:36">
      <c r="G79" s="76"/>
      <c r="O79" s="30"/>
      <c r="P79" s="19"/>
      <c r="AH79" s="45"/>
      <c r="AI79" s="45"/>
      <c r="AJ79" s="45"/>
    </row>
    <row r="80" spans="7:36">
      <c r="G80" s="76"/>
      <c r="O80" s="30"/>
      <c r="P80" s="22"/>
      <c r="AH80" s="45"/>
      <c r="AI80" s="45"/>
      <c r="AJ80" s="45"/>
    </row>
    <row r="81" spans="7:36">
      <c r="G81" s="76"/>
      <c r="O81" s="30"/>
      <c r="P81" s="19"/>
      <c r="AH81" s="45"/>
      <c r="AI81" s="45"/>
      <c r="AJ81" s="45"/>
    </row>
    <row r="82" spans="7:36">
      <c r="G82" s="76"/>
      <c r="O82" s="30"/>
      <c r="P82" s="20"/>
      <c r="AH82" s="45"/>
      <c r="AI82" s="45"/>
      <c r="AJ82" s="45"/>
    </row>
    <row r="83" spans="7:36">
      <c r="G83" s="76"/>
      <c r="O83" s="30"/>
      <c r="P83" s="22"/>
      <c r="AH83" s="45"/>
      <c r="AI83" s="45"/>
      <c r="AJ83" s="45"/>
    </row>
    <row r="84" spans="7:36">
      <c r="G84" s="76"/>
      <c r="O84" s="30"/>
      <c r="P84" s="22"/>
      <c r="AH84" s="45"/>
      <c r="AI84" s="45"/>
      <c r="AJ84" s="45"/>
    </row>
    <row r="85" spans="7:36">
      <c r="G85" s="76"/>
      <c r="O85" s="30"/>
      <c r="P85" s="22"/>
      <c r="AH85" s="45"/>
      <c r="AI85" s="45"/>
      <c r="AJ85" s="45"/>
    </row>
    <row r="86" spans="7:36">
      <c r="G86" s="76"/>
      <c r="O86" s="30"/>
      <c r="P86" s="19"/>
      <c r="AH86" s="45"/>
      <c r="AI86" s="45"/>
      <c r="AJ86" s="45"/>
    </row>
    <row r="87" spans="7:36">
      <c r="G87" s="76"/>
      <c r="O87" s="30"/>
      <c r="P87" s="22"/>
      <c r="AH87" s="45"/>
      <c r="AI87" s="45"/>
      <c r="AJ87" s="45"/>
    </row>
    <row r="88" spans="7:36">
      <c r="G88" s="76"/>
      <c r="O88" s="30"/>
      <c r="P88" s="19"/>
      <c r="AH88" s="45"/>
      <c r="AI88" s="45"/>
      <c r="AJ88" s="45"/>
    </row>
    <row r="89" spans="7:36">
      <c r="G89" s="76"/>
      <c r="O89" s="30"/>
      <c r="P89" s="22"/>
      <c r="AH89" s="45"/>
      <c r="AI89" s="45"/>
      <c r="AJ89" s="45"/>
    </row>
    <row r="90" spans="7:36">
      <c r="G90" s="76"/>
      <c r="O90" s="30"/>
      <c r="P90" s="19"/>
      <c r="AH90" s="45"/>
      <c r="AI90" s="45"/>
      <c r="AJ90" s="45"/>
    </row>
    <row r="91" spans="7:36">
      <c r="G91" s="76"/>
      <c r="O91" s="30"/>
      <c r="P91" s="20"/>
      <c r="AH91" s="45"/>
      <c r="AI91" s="45"/>
      <c r="AJ91" s="45"/>
    </row>
    <row r="92" spans="7:36">
      <c r="G92" s="76"/>
      <c r="O92" s="30"/>
      <c r="P92" s="22"/>
      <c r="AH92" s="45"/>
      <c r="AI92" s="45"/>
      <c r="AJ92" s="45"/>
    </row>
    <row r="93" spans="7:36">
      <c r="G93" s="76"/>
      <c r="O93" s="30"/>
      <c r="P93" s="22"/>
      <c r="AH93" s="45"/>
      <c r="AI93" s="45"/>
      <c r="AJ93" s="45"/>
    </row>
    <row r="94" spans="7:36">
      <c r="G94" s="76"/>
      <c r="O94" s="30"/>
      <c r="P94" s="22"/>
      <c r="AH94" s="45"/>
      <c r="AI94" s="45"/>
      <c r="AJ94" s="45"/>
    </row>
    <row r="95" spans="7:36">
      <c r="G95" s="76"/>
      <c r="O95" s="30"/>
      <c r="P95" s="19"/>
      <c r="AH95" s="45"/>
      <c r="AI95" s="45"/>
      <c r="AJ95" s="45"/>
    </row>
    <row r="96" spans="7:36">
      <c r="G96" s="76"/>
      <c r="O96" s="30"/>
      <c r="P96" s="22"/>
      <c r="AH96" s="45"/>
      <c r="AI96" s="45"/>
      <c r="AJ96" s="45"/>
    </row>
    <row r="97" spans="7:36">
      <c r="G97" s="76"/>
      <c r="O97" s="30"/>
      <c r="P97" s="19"/>
      <c r="AH97" s="45"/>
      <c r="AI97" s="45"/>
      <c r="AJ97" s="45"/>
    </row>
    <row r="98" spans="7:36">
      <c r="G98" s="76"/>
      <c r="O98" s="30"/>
      <c r="P98" s="22"/>
      <c r="AH98" s="45"/>
      <c r="AI98" s="45"/>
      <c r="AJ98" s="45"/>
    </row>
    <row r="99" spans="7:36">
      <c r="G99" s="76"/>
      <c r="O99" s="30"/>
      <c r="P99" s="19"/>
      <c r="AH99" s="45"/>
      <c r="AI99" s="45"/>
      <c r="AJ99" s="45"/>
    </row>
    <row r="100" spans="7:36">
      <c r="G100" s="76"/>
      <c r="O100" s="30"/>
      <c r="P100" s="20"/>
      <c r="AH100" s="45"/>
      <c r="AI100" s="45"/>
      <c r="AJ100" s="45"/>
    </row>
    <row r="101" spans="7:36">
      <c r="G101" s="76"/>
      <c r="O101" s="30"/>
      <c r="P101" s="22"/>
      <c r="AH101" s="45"/>
      <c r="AI101" s="45"/>
      <c r="AJ101" s="45"/>
    </row>
    <row r="102" spans="7:36">
      <c r="G102" s="76"/>
      <c r="O102" s="30"/>
      <c r="P102" s="22"/>
      <c r="AH102" s="45"/>
      <c r="AI102" s="45"/>
      <c r="AJ102" s="45"/>
    </row>
    <row r="103" spans="7:36">
      <c r="G103" s="76"/>
      <c r="O103" s="30"/>
      <c r="P103" s="22"/>
      <c r="AH103" s="45"/>
      <c r="AI103" s="45"/>
      <c r="AJ103" s="45"/>
    </row>
    <row r="104" spans="7:36">
      <c r="G104" s="76"/>
      <c r="O104" s="30"/>
      <c r="P104" s="19"/>
      <c r="AH104" s="45"/>
      <c r="AI104" s="45"/>
      <c r="AJ104" s="45"/>
    </row>
    <row r="105" spans="7:36">
      <c r="G105" s="76"/>
      <c r="O105" s="30"/>
      <c r="P105" s="22"/>
      <c r="AH105" s="45"/>
      <c r="AI105" s="45"/>
      <c r="AJ105" s="45"/>
    </row>
    <row r="106" spans="7:36">
      <c r="G106" s="76"/>
      <c r="O106" s="30"/>
      <c r="P106" s="19"/>
      <c r="AH106" s="45"/>
      <c r="AI106" s="45"/>
      <c r="AJ106" s="45"/>
    </row>
    <row r="107" spans="7:36">
      <c r="G107" s="76"/>
      <c r="O107" s="30"/>
      <c r="P107" s="22"/>
      <c r="AH107" s="45"/>
      <c r="AI107" s="45"/>
      <c r="AJ107" s="45"/>
    </row>
    <row r="108" spans="7:36">
      <c r="G108" s="76"/>
      <c r="O108" s="30"/>
      <c r="P108" s="19"/>
      <c r="AH108" s="45"/>
      <c r="AI108" s="45"/>
      <c r="AJ108" s="45"/>
    </row>
    <row r="109" spans="7:36">
      <c r="G109" s="76"/>
      <c r="O109" s="30"/>
      <c r="P109" s="20"/>
      <c r="AH109" s="45"/>
      <c r="AI109" s="45"/>
      <c r="AJ109" s="45"/>
    </row>
    <row r="110" spans="7:36">
      <c r="G110" s="76"/>
      <c r="O110" s="30"/>
      <c r="P110" s="22"/>
      <c r="AH110" s="45"/>
      <c r="AI110" s="45"/>
      <c r="AJ110" s="45"/>
    </row>
    <row r="111" spans="7:36">
      <c r="G111" s="76"/>
      <c r="O111" s="30"/>
      <c r="P111" s="22"/>
      <c r="AH111" s="45"/>
      <c r="AI111" s="45"/>
      <c r="AJ111" s="45"/>
    </row>
    <row r="112" spans="7:36">
      <c r="G112" s="76"/>
      <c r="O112" s="30"/>
      <c r="P112" s="22"/>
      <c r="AH112" s="45"/>
      <c r="AI112" s="45"/>
      <c r="AJ112" s="45"/>
    </row>
    <row r="113" spans="7:36">
      <c r="G113" s="76"/>
      <c r="O113" s="30"/>
      <c r="P113" s="19"/>
      <c r="AH113" s="45"/>
      <c r="AI113" s="45"/>
      <c r="AJ113" s="45"/>
    </row>
    <row r="114" spans="7:36">
      <c r="G114" s="76"/>
      <c r="O114" s="30"/>
      <c r="P114" s="22"/>
      <c r="AH114" s="45"/>
      <c r="AI114" s="45"/>
      <c r="AJ114" s="45"/>
    </row>
    <row r="115" spans="7:36">
      <c r="G115" s="76"/>
      <c r="O115" s="30"/>
      <c r="P115" s="19"/>
      <c r="AH115" s="45"/>
      <c r="AI115" s="45"/>
      <c r="AJ115" s="45"/>
    </row>
    <row r="116" spans="7:36">
      <c r="G116" s="76"/>
      <c r="O116" s="30"/>
      <c r="P116" s="22"/>
      <c r="AH116" s="45"/>
      <c r="AI116" s="45"/>
      <c r="AJ116" s="45"/>
    </row>
    <row r="117" spans="7:36">
      <c r="G117" s="76"/>
      <c r="O117" s="30"/>
      <c r="P117" s="19"/>
      <c r="AH117" s="45"/>
      <c r="AI117" s="45"/>
      <c r="AJ117" s="45"/>
    </row>
    <row r="118" spans="7:36">
      <c r="G118" s="76"/>
      <c r="O118" s="30"/>
      <c r="P118" s="22"/>
      <c r="AH118" s="45"/>
      <c r="AI118" s="45"/>
      <c r="AJ118" s="45"/>
    </row>
    <row r="119" spans="7:36">
      <c r="G119" s="76"/>
      <c r="O119" s="30"/>
      <c r="P119" s="22"/>
      <c r="AH119" s="45"/>
      <c r="AI119" s="45"/>
      <c r="AJ119" s="45"/>
    </row>
    <row r="120" spans="7:36">
      <c r="G120" s="76"/>
      <c r="O120" s="30"/>
      <c r="P120" s="19"/>
      <c r="AH120" s="45"/>
      <c r="AI120" s="45"/>
      <c r="AJ120" s="45"/>
    </row>
    <row r="121" spans="7:36">
      <c r="G121" s="76"/>
      <c r="O121" s="30"/>
      <c r="P121" s="22"/>
      <c r="AH121" s="45"/>
      <c r="AI121" s="45"/>
      <c r="AJ121" s="45"/>
    </row>
    <row r="122" spans="7:36">
      <c r="G122" s="76"/>
      <c r="O122" s="30"/>
      <c r="P122" s="19"/>
      <c r="AH122" s="45"/>
      <c r="AI122" s="45"/>
      <c r="AJ122" s="45"/>
    </row>
    <row r="123" spans="7:36">
      <c r="G123" s="76"/>
      <c r="O123" s="30"/>
      <c r="P123" s="22"/>
      <c r="AH123" s="45"/>
      <c r="AI123" s="45"/>
      <c r="AJ123" s="45"/>
    </row>
    <row r="124" spans="7:36">
      <c r="G124" s="76"/>
      <c r="O124" s="30"/>
      <c r="P124" s="19"/>
      <c r="AH124" s="45"/>
      <c r="AI124" s="45"/>
      <c r="AJ124" s="45"/>
    </row>
    <row r="125" spans="7:36">
      <c r="G125" s="76"/>
      <c r="O125" s="30"/>
      <c r="P125" s="20"/>
      <c r="AH125" s="45"/>
      <c r="AI125" s="45"/>
      <c r="AJ125" s="45"/>
    </row>
    <row r="126" spans="7:36">
      <c r="G126" s="76"/>
      <c r="O126" s="30"/>
      <c r="P126" s="22"/>
      <c r="AH126" s="45"/>
      <c r="AI126" s="45"/>
      <c r="AJ126" s="45"/>
    </row>
    <row r="127" spans="7:36">
      <c r="G127" s="76"/>
      <c r="O127" s="30"/>
      <c r="P127" s="22"/>
      <c r="AH127" s="45"/>
      <c r="AI127" s="45"/>
      <c r="AJ127" s="45"/>
    </row>
    <row r="128" spans="7:36">
      <c r="G128" s="76"/>
      <c r="O128" s="30"/>
      <c r="P128" s="22"/>
      <c r="AH128" s="45"/>
      <c r="AI128" s="45"/>
      <c r="AJ128" s="45"/>
    </row>
    <row r="129" spans="7:36">
      <c r="G129" s="76"/>
      <c r="O129" s="30"/>
      <c r="P129" s="19"/>
      <c r="AH129" s="45"/>
      <c r="AI129" s="45"/>
      <c r="AJ129" s="45"/>
    </row>
    <row r="130" spans="7:36">
      <c r="G130" s="76"/>
      <c r="O130" s="30"/>
      <c r="P130" s="19"/>
      <c r="AH130" s="45"/>
      <c r="AI130" s="45"/>
      <c r="AJ130" s="45"/>
    </row>
    <row r="131" spans="7:36">
      <c r="G131" s="76"/>
      <c r="O131" s="30"/>
      <c r="P131" s="22"/>
      <c r="AH131" s="45"/>
      <c r="AI131" s="45"/>
      <c r="AJ131" s="45"/>
    </row>
    <row r="132" spans="7:36">
      <c r="G132" s="76"/>
      <c r="O132" s="30"/>
      <c r="P132" s="19"/>
      <c r="AH132" s="45"/>
      <c r="AI132" s="45"/>
      <c r="AJ132" s="45"/>
    </row>
    <row r="133" spans="7:36">
      <c r="G133" s="76"/>
      <c r="O133" s="30"/>
      <c r="P133" s="20"/>
      <c r="AH133" s="45"/>
      <c r="AI133" s="45"/>
      <c r="AJ133" s="45"/>
    </row>
    <row r="134" spans="7:36">
      <c r="G134" s="76"/>
      <c r="O134" s="30"/>
      <c r="P134" s="22"/>
      <c r="AH134" s="45"/>
      <c r="AI134" s="45"/>
      <c r="AJ134" s="45"/>
    </row>
    <row r="135" spans="7:36">
      <c r="G135" s="76"/>
      <c r="O135" s="30"/>
      <c r="P135" s="22"/>
      <c r="AH135" s="45"/>
      <c r="AI135" s="45"/>
      <c r="AJ135" s="45"/>
    </row>
    <row r="136" spans="7:36">
      <c r="G136" s="76"/>
      <c r="O136" s="30"/>
      <c r="P136" s="22"/>
      <c r="AH136" s="45"/>
      <c r="AI136" s="45"/>
      <c r="AJ136" s="45"/>
    </row>
    <row r="137" spans="7:36">
      <c r="G137" s="76"/>
      <c r="O137" s="30"/>
      <c r="P137" s="19"/>
      <c r="AH137" s="45"/>
      <c r="AI137" s="45"/>
      <c r="AJ137" s="45"/>
    </row>
    <row r="138" spans="7:36">
      <c r="G138" s="76"/>
      <c r="O138" s="30"/>
      <c r="P138" s="22"/>
      <c r="AH138" s="45"/>
      <c r="AI138" s="45"/>
      <c r="AJ138" s="45"/>
    </row>
    <row r="139" spans="7:36">
      <c r="G139" s="76"/>
      <c r="O139" s="30"/>
      <c r="P139" s="19"/>
      <c r="AH139" s="45"/>
      <c r="AI139" s="45"/>
      <c r="AJ139" s="45"/>
    </row>
    <row r="140" spans="7:36">
      <c r="G140" s="76"/>
      <c r="O140" s="30"/>
      <c r="P140" s="22"/>
      <c r="AH140" s="45"/>
      <c r="AI140" s="45"/>
      <c r="AJ140" s="45"/>
    </row>
    <row r="141" spans="7:36">
      <c r="G141" s="76"/>
      <c r="O141" s="30"/>
      <c r="P141" s="19"/>
      <c r="AH141" s="45"/>
      <c r="AI141" s="45"/>
      <c r="AJ141" s="45"/>
    </row>
    <row r="142" spans="7:36">
      <c r="G142" s="76"/>
      <c r="O142" s="30"/>
      <c r="P142" s="20"/>
      <c r="AH142" s="45"/>
      <c r="AI142" s="45"/>
      <c r="AJ142" s="45"/>
    </row>
    <row r="143" spans="7:36">
      <c r="G143" s="76"/>
      <c r="O143" s="30"/>
      <c r="P143" s="22"/>
      <c r="AH143" s="45"/>
      <c r="AI143" s="45"/>
      <c r="AJ143" s="45"/>
    </row>
    <row r="144" spans="7:36">
      <c r="G144" s="76"/>
      <c r="O144" s="30"/>
      <c r="P144" s="22"/>
      <c r="AH144" s="45"/>
      <c r="AI144" s="45"/>
      <c r="AJ144" s="45"/>
    </row>
    <row r="145" spans="7:36">
      <c r="G145" s="76"/>
      <c r="O145" s="30"/>
      <c r="P145" s="22"/>
      <c r="AH145" s="45"/>
      <c r="AI145" s="45"/>
      <c r="AJ145" s="45"/>
    </row>
    <row r="146" spans="7:36">
      <c r="G146" s="76"/>
      <c r="O146" s="30"/>
      <c r="P146" s="19"/>
      <c r="AH146" s="45"/>
      <c r="AI146" s="45"/>
      <c r="AJ146" s="45"/>
    </row>
    <row r="147" spans="7:36">
      <c r="G147" s="76"/>
      <c r="O147" s="30"/>
      <c r="P147" s="19"/>
      <c r="AH147" s="45"/>
      <c r="AI147" s="45"/>
      <c r="AJ147" s="45"/>
    </row>
    <row r="148" spans="7:36">
      <c r="G148" s="76"/>
      <c r="O148" s="30"/>
      <c r="P148" s="22"/>
      <c r="AH148" s="45"/>
      <c r="AI148" s="45"/>
      <c r="AJ148" s="45"/>
    </row>
    <row r="149" spans="7:36">
      <c r="G149" s="76"/>
      <c r="O149" s="30"/>
      <c r="P149" s="19"/>
      <c r="AH149" s="45"/>
      <c r="AI149" s="45"/>
      <c r="AJ149" s="45"/>
    </row>
    <row r="150" spans="7:36">
      <c r="G150" s="76"/>
      <c r="O150" s="30"/>
      <c r="P150" s="20"/>
      <c r="AH150" s="45"/>
      <c r="AI150" s="45"/>
      <c r="AJ150" s="45"/>
    </row>
    <row r="151" spans="7:36">
      <c r="G151" s="76"/>
      <c r="O151" s="30"/>
      <c r="P151" s="22"/>
      <c r="AH151" s="45"/>
      <c r="AI151" s="45"/>
      <c r="AJ151" s="45"/>
    </row>
    <row r="152" spans="7:36">
      <c r="G152" s="76"/>
      <c r="O152" s="30"/>
      <c r="P152" s="22"/>
      <c r="AH152" s="45"/>
      <c r="AI152" s="45"/>
      <c r="AJ152" s="45"/>
    </row>
    <row r="153" spans="7:36">
      <c r="G153" s="76"/>
      <c r="O153" s="30"/>
      <c r="P153" s="22"/>
      <c r="AH153" s="45"/>
      <c r="AI153" s="45"/>
      <c r="AJ153" s="45"/>
    </row>
    <row r="154" spans="7:36">
      <c r="G154" s="76"/>
      <c r="O154" s="30"/>
      <c r="P154" s="19"/>
      <c r="AH154" s="45"/>
      <c r="AI154" s="45"/>
      <c r="AJ154" s="45"/>
    </row>
    <row r="155" spans="7:36">
      <c r="G155" s="76"/>
      <c r="O155" s="30"/>
      <c r="P155" s="22"/>
      <c r="AH155" s="45"/>
      <c r="AI155" s="45"/>
      <c r="AJ155" s="45"/>
    </row>
    <row r="156" spans="7:36">
      <c r="G156" s="76"/>
      <c r="O156" s="30"/>
      <c r="P156" s="19"/>
      <c r="AH156" s="45"/>
      <c r="AI156" s="45"/>
      <c r="AJ156" s="45"/>
    </row>
    <row r="157" spans="7:36">
      <c r="G157" s="76"/>
      <c r="O157" s="30"/>
      <c r="P157" s="22"/>
      <c r="AH157" s="45"/>
      <c r="AI157" s="45"/>
      <c r="AJ157" s="45"/>
    </row>
    <row r="158" spans="7:36">
      <c r="G158" s="76"/>
      <c r="O158" s="30"/>
      <c r="P158" s="19"/>
      <c r="AH158" s="45"/>
      <c r="AI158" s="45"/>
      <c r="AJ158" s="45"/>
    </row>
    <row r="159" spans="7:36">
      <c r="G159" s="76"/>
      <c r="O159" s="30"/>
      <c r="P159" s="20"/>
      <c r="AH159" s="45"/>
      <c r="AI159" s="45"/>
      <c r="AJ159" s="45"/>
    </row>
    <row r="160" spans="7:36">
      <c r="G160" s="76"/>
      <c r="O160" s="30"/>
      <c r="P160" s="22"/>
      <c r="AH160" s="45"/>
      <c r="AI160" s="45"/>
      <c r="AJ160" s="45"/>
    </row>
    <row r="161" spans="7:36">
      <c r="G161" s="76"/>
      <c r="O161" s="30"/>
      <c r="P161" s="22"/>
      <c r="AH161" s="45"/>
      <c r="AI161" s="45"/>
      <c r="AJ161" s="45"/>
    </row>
    <row r="162" spans="7:36">
      <c r="G162" s="76"/>
      <c r="O162" s="30"/>
      <c r="P162" s="22"/>
      <c r="AH162" s="45"/>
      <c r="AI162" s="45"/>
      <c r="AJ162" s="45"/>
    </row>
    <row r="163" spans="7:36">
      <c r="G163" s="76"/>
      <c r="O163" s="30"/>
      <c r="P163" s="19"/>
      <c r="AH163" s="45"/>
      <c r="AI163" s="45"/>
      <c r="AJ163" s="45"/>
    </row>
    <row r="164" spans="7:36">
      <c r="G164" s="76"/>
      <c r="O164" s="30"/>
      <c r="P164" s="22"/>
      <c r="AH164" s="45"/>
      <c r="AI164" s="45"/>
      <c r="AJ164" s="45"/>
    </row>
    <row r="165" spans="7:36">
      <c r="G165" s="76"/>
      <c r="O165" s="30"/>
      <c r="P165" s="19"/>
      <c r="AH165" s="45"/>
      <c r="AI165" s="45"/>
      <c r="AJ165" s="45"/>
    </row>
    <row r="166" spans="7:36">
      <c r="G166" s="76"/>
      <c r="O166" s="30"/>
      <c r="P166" s="22"/>
      <c r="AH166" s="45"/>
      <c r="AI166" s="45"/>
      <c r="AJ166" s="45"/>
    </row>
    <row r="167" spans="7:36">
      <c r="G167" s="76"/>
      <c r="O167" s="30"/>
      <c r="P167" s="19"/>
      <c r="AH167" s="45"/>
      <c r="AI167" s="45"/>
      <c r="AJ167" s="45"/>
    </row>
    <row r="168" spans="7:36">
      <c r="G168" s="76"/>
      <c r="O168" s="30"/>
      <c r="P168" s="20"/>
      <c r="AH168" s="45"/>
      <c r="AI168" s="45"/>
      <c r="AJ168" s="45"/>
    </row>
    <row r="169" spans="7:36">
      <c r="G169" s="76"/>
      <c r="O169" s="30"/>
      <c r="P169" s="22"/>
      <c r="AH169" s="45"/>
      <c r="AI169" s="45"/>
      <c r="AJ169" s="45"/>
    </row>
    <row r="170" spans="7:36">
      <c r="G170" s="76"/>
      <c r="O170" s="30"/>
      <c r="P170" s="22"/>
      <c r="AH170" s="45"/>
      <c r="AI170" s="45"/>
      <c r="AJ170" s="45"/>
    </row>
    <row r="171" spans="7:36">
      <c r="G171" s="76"/>
      <c r="O171" s="30"/>
      <c r="P171" s="22"/>
      <c r="AH171" s="45"/>
      <c r="AI171" s="45"/>
      <c r="AJ171" s="45"/>
    </row>
    <row r="172" spans="7:36">
      <c r="G172" s="76"/>
      <c r="O172" s="30"/>
      <c r="P172" s="19"/>
      <c r="AH172" s="45"/>
      <c r="AI172" s="45"/>
      <c r="AJ172" s="45"/>
    </row>
    <row r="173" spans="7:36">
      <c r="G173" s="76"/>
      <c r="O173" s="30"/>
      <c r="P173" s="22"/>
      <c r="AH173" s="45"/>
      <c r="AI173" s="45"/>
      <c r="AJ173" s="45"/>
    </row>
    <row r="174" spans="7:36">
      <c r="G174" s="76"/>
      <c r="O174" s="30"/>
      <c r="P174" s="19"/>
      <c r="AH174" s="45"/>
      <c r="AI174" s="45"/>
      <c r="AJ174" s="45"/>
    </row>
    <row r="175" spans="7:36">
      <c r="G175" s="76"/>
      <c r="O175" s="30"/>
      <c r="P175" s="22"/>
      <c r="AH175" s="45"/>
      <c r="AI175" s="45"/>
      <c r="AJ175" s="45"/>
    </row>
    <row r="176" spans="7:36">
      <c r="G176" s="76"/>
      <c r="O176" s="30"/>
      <c r="P176" s="19"/>
      <c r="AH176" s="45"/>
      <c r="AI176" s="45"/>
      <c r="AJ176" s="45"/>
    </row>
    <row r="177" spans="7:36">
      <c r="G177" s="76"/>
      <c r="AH177" s="45"/>
      <c r="AI177" s="45"/>
      <c r="AJ177" s="45"/>
    </row>
    <row r="178" spans="7:36">
      <c r="G178" s="76"/>
      <c r="AH178" s="45"/>
      <c r="AI178" s="45"/>
      <c r="AJ178" s="45"/>
    </row>
    <row r="179" spans="7:36">
      <c r="G179" s="76"/>
      <c r="AH179" s="45"/>
      <c r="AI179" s="45"/>
      <c r="AJ179" s="45"/>
    </row>
    <row r="180" spans="7:36">
      <c r="G180" s="76"/>
      <c r="AH180" s="45"/>
      <c r="AI180" s="45"/>
      <c r="AJ180" s="45"/>
    </row>
    <row r="181" spans="7:36">
      <c r="G181" s="76"/>
      <c r="AH181" s="45"/>
      <c r="AI181" s="45"/>
      <c r="AJ181" s="45"/>
    </row>
    <row r="182" spans="7:36">
      <c r="G182" s="76"/>
      <c r="AH182" s="45"/>
      <c r="AI182" s="45"/>
      <c r="AJ182" s="45"/>
    </row>
    <row r="183" spans="7:36">
      <c r="G183" s="76"/>
      <c r="AH183" s="45"/>
      <c r="AI183" s="45"/>
      <c r="AJ183" s="45"/>
    </row>
    <row r="184" spans="7:36">
      <c r="G184" s="76"/>
      <c r="AH184" s="45"/>
      <c r="AI184" s="45"/>
      <c r="AJ184" s="45"/>
    </row>
    <row r="185" spans="7:36">
      <c r="G185" s="76"/>
      <c r="AH185" s="45"/>
      <c r="AI185" s="45"/>
      <c r="AJ185" s="45"/>
    </row>
    <row r="186" spans="7:36">
      <c r="G186" s="76"/>
      <c r="AH186" s="45"/>
      <c r="AI186" s="45"/>
      <c r="AJ186" s="45"/>
    </row>
    <row r="187" spans="7:36">
      <c r="G187" s="76"/>
      <c r="AH187" s="45"/>
      <c r="AI187" s="45"/>
      <c r="AJ187" s="45"/>
    </row>
    <row r="188" spans="7:36">
      <c r="G188" s="76"/>
      <c r="AH188" s="45"/>
      <c r="AI188" s="45"/>
      <c r="AJ188" s="45"/>
    </row>
    <row r="189" spans="7:36">
      <c r="G189" s="76"/>
      <c r="AH189" s="45"/>
      <c r="AI189" s="45"/>
      <c r="AJ189" s="45"/>
    </row>
    <row r="190" spans="7:36">
      <c r="G190" s="76"/>
      <c r="AH190" s="45"/>
      <c r="AI190" s="45"/>
      <c r="AJ190" s="45"/>
    </row>
    <row r="191" spans="7:36">
      <c r="G191" s="76"/>
      <c r="AH191" s="45"/>
      <c r="AI191" s="45"/>
      <c r="AJ191" s="45"/>
    </row>
    <row r="192" spans="7:36">
      <c r="G192" s="76"/>
      <c r="AH192" s="45"/>
      <c r="AI192" s="45"/>
      <c r="AJ192" s="45"/>
    </row>
    <row r="193" spans="7:36">
      <c r="G193" s="76"/>
      <c r="AH193" s="45"/>
      <c r="AI193" s="45"/>
      <c r="AJ193" s="45"/>
    </row>
    <row r="194" spans="7:36">
      <c r="G194" s="76"/>
      <c r="AH194" s="45"/>
      <c r="AI194" s="45"/>
      <c r="AJ194" s="45"/>
    </row>
    <row r="195" spans="7:36">
      <c r="G195" s="76"/>
      <c r="AH195" s="45"/>
      <c r="AI195" s="45"/>
      <c r="AJ195" s="45"/>
    </row>
    <row r="196" spans="7:36">
      <c r="G196" s="76"/>
      <c r="AH196" s="45"/>
      <c r="AI196" s="45"/>
      <c r="AJ196" s="45"/>
    </row>
    <row r="197" spans="7:36">
      <c r="G197" s="76"/>
      <c r="AH197" s="45"/>
      <c r="AI197" s="45"/>
      <c r="AJ197" s="45"/>
    </row>
    <row r="198" spans="7:36">
      <c r="G198" s="76"/>
      <c r="AH198" s="45"/>
      <c r="AI198" s="45"/>
      <c r="AJ198" s="45"/>
    </row>
    <row r="199" spans="7:36">
      <c r="G199" s="76"/>
      <c r="AH199" s="45"/>
      <c r="AI199" s="45"/>
      <c r="AJ199" s="45"/>
    </row>
    <row r="200" spans="7:36">
      <c r="G200" s="76"/>
      <c r="AH200" s="45"/>
      <c r="AI200" s="45"/>
      <c r="AJ200" s="45"/>
    </row>
    <row r="201" spans="7:36">
      <c r="G201" s="76"/>
      <c r="AH201" s="45"/>
      <c r="AI201" s="45"/>
      <c r="AJ201" s="45"/>
    </row>
    <row r="202" spans="7:36">
      <c r="G202" s="76"/>
      <c r="AH202" s="45"/>
      <c r="AI202" s="45"/>
      <c r="AJ202" s="45"/>
    </row>
    <row r="203" spans="7:36">
      <c r="G203" s="76"/>
      <c r="AH203" s="45"/>
      <c r="AI203" s="45"/>
      <c r="AJ203" s="45"/>
    </row>
    <row r="204" spans="7:36">
      <c r="G204" s="76"/>
      <c r="AH204" s="45"/>
      <c r="AI204" s="45"/>
      <c r="AJ204" s="45"/>
    </row>
    <row r="205" spans="7:36">
      <c r="G205" s="76"/>
      <c r="AH205" s="45"/>
      <c r="AI205" s="45"/>
      <c r="AJ205" s="45"/>
    </row>
    <row r="206" spans="7:36">
      <c r="G206" s="76"/>
      <c r="AH206" s="45"/>
      <c r="AI206" s="45"/>
      <c r="AJ206" s="45"/>
    </row>
    <row r="207" spans="7:36">
      <c r="G207" s="76"/>
      <c r="AH207" s="45"/>
      <c r="AI207" s="45"/>
      <c r="AJ207" s="45"/>
    </row>
    <row r="208" spans="7:36">
      <c r="G208" s="76"/>
      <c r="AH208" s="45"/>
      <c r="AI208" s="45"/>
      <c r="AJ208" s="45"/>
    </row>
    <row r="209" spans="7:36">
      <c r="G209" s="76"/>
      <c r="AH209" s="45"/>
      <c r="AI209" s="45"/>
      <c r="AJ209" s="45"/>
    </row>
    <row r="210" spans="7:36">
      <c r="G210" s="76"/>
      <c r="AH210" s="45"/>
      <c r="AI210" s="45"/>
      <c r="AJ210" s="45"/>
    </row>
    <row r="211" spans="7:36">
      <c r="G211" s="76"/>
      <c r="AH211" s="45"/>
      <c r="AI211" s="45"/>
      <c r="AJ211" s="45"/>
    </row>
    <row r="212" spans="7:36">
      <c r="G212" s="76"/>
      <c r="AH212" s="45"/>
      <c r="AI212" s="45"/>
      <c r="AJ212" s="45"/>
    </row>
    <row r="213" spans="7:36">
      <c r="G213" s="76"/>
      <c r="AH213" s="45"/>
      <c r="AI213" s="45"/>
      <c r="AJ213" s="45"/>
    </row>
    <row r="214" spans="7:36">
      <c r="G214" s="76"/>
      <c r="AH214" s="45"/>
      <c r="AI214" s="45"/>
      <c r="AJ214" s="45"/>
    </row>
    <row r="215" spans="7:36">
      <c r="G215" s="76"/>
      <c r="AH215" s="45"/>
      <c r="AI215" s="45"/>
      <c r="AJ215" s="45"/>
    </row>
    <row r="216" spans="7:36">
      <c r="G216" s="76"/>
      <c r="AH216" s="45"/>
      <c r="AI216" s="45"/>
      <c r="AJ216" s="45"/>
    </row>
    <row r="217" spans="7:36">
      <c r="G217" s="76"/>
      <c r="AH217" s="45"/>
      <c r="AI217" s="45"/>
      <c r="AJ217" s="45"/>
    </row>
    <row r="218" spans="7:36">
      <c r="G218" s="76"/>
      <c r="AH218" s="45"/>
      <c r="AI218" s="45"/>
      <c r="AJ218" s="45"/>
    </row>
    <row r="219" spans="7:36">
      <c r="G219" s="76"/>
      <c r="AH219" s="45"/>
      <c r="AI219" s="45"/>
      <c r="AJ219" s="45"/>
    </row>
    <row r="220" spans="7:36">
      <c r="G220" s="76"/>
      <c r="AH220" s="45"/>
      <c r="AI220" s="45"/>
      <c r="AJ220" s="45"/>
    </row>
    <row r="221" spans="7:36">
      <c r="G221" s="76"/>
      <c r="AH221" s="45"/>
      <c r="AI221" s="45"/>
      <c r="AJ221" s="45"/>
    </row>
    <row r="222" spans="7:36">
      <c r="G222" s="76"/>
      <c r="AH222" s="45"/>
      <c r="AI222" s="45"/>
      <c r="AJ222" s="45"/>
    </row>
    <row r="223" spans="7:36">
      <c r="G223" s="76"/>
      <c r="AH223" s="45"/>
      <c r="AI223" s="45"/>
      <c r="AJ223" s="45"/>
    </row>
    <row r="224" spans="7:36">
      <c r="G224" s="76"/>
      <c r="AH224" s="45"/>
      <c r="AI224" s="45"/>
      <c r="AJ224" s="45"/>
    </row>
    <row r="225" spans="7:36">
      <c r="G225" s="76"/>
      <c r="AH225" s="45"/>
      <c r="AI225" s="45"/>
      <c r="AJ225" s="45"/>
    </row>
    <row r="226" spans="7:36">
      <c r="G226" s="76"/>
      <c r="AH226" s="45"/>
      <c r="AI226" s="45"/>
      <c r="AJ226" s="45"/>
    </row>
    <row r="227" spans="7:36">
      <c r="G227" s="76"/>
      <c r="AH227" s="45"/>
      <c r="AI227" s="45"/>
      <c r="AJ227" s="45"/>
    </row>
    <row r="228" spans="7:36">
      <c r="G228" s="76"/>
      <c r="AH228" s="45"/>
      <c r="AI228" s="45"/>
      <c r="AJ228" s="45"/>
    </row>
    <row r="229" spans="7:36">
      <c r="G229" s="76"/>
      <c r="AH229" s="45"/>
      <c r="AI229" s="45"/>
      <c r="AJ229" s="45"/>
    </row>
    <row r="230" spans="7:36">
      <c r="G230" s="76"/>
      <c r="AH230" s="45"/>
      <c r="AI230" s="45"/>
      <c r="AJ230" s="45"/>
    </row>
    <row r="231" spans="7:36">
      <c r="G231" s="76"/>
      <c r="AH231" s="45"/>
      <c r="AI231" s="45"/>
      <c r="AJ231" s="45"/>
    </row>
    <row r="232" spans="7:36">
      <c r="G232" s="76"/>
      <c r="AH232" s="45"/>
      <c r="AI232" s="45"/>
      <c r="AJ232" s="45"/>
    </row>
    <row r="233" spans="7:36">
      <c r="G233" s="76"/>
      <c r="AH233" s="45"/>
      <c r="AI233" s="45"/>
      <c r="AJ233" s="45"/>
    </row>
    <row r="234" spans="7:36">
      <c r="G234" s="76"/>
      <c r="AH234" s="45"/>
      <c r="AI234" s="45"/>
      <c r="AJ234" s="45"/>
    </row>
    <row r="235" spans="7:36">
      <c r="G235" s="76"/>
      <c r="AH235" s="45"/>
      <c r="AI235" s="45"/>
      <c r="AJ235" s="45"/>
    </row>
    <row r="236" spans="7:36">
      <c r="G236" s="76"/>
      <c r="AH236" s="45"/>
      <c r="AI236" s="45"/>
      <c r="AJ236" s="45"/>
    </row>
    <row r="237" spans="7:36">
      <c r="G237" s="76"/>
      <c r="AH237" s="45"/>
      <c r="AI237" s="45"/>
      <c r="AJ237" s="45"/>
    </row>
    <row r="238" spans="7:36">
      <c r="G238" s="76"/>
      <c r="AH238" s="45"/>
      <c r="AI238" s="45"/>
      <c r="AJ238" s="45"/>
    </row>
    <row r="239" spans="7:36">
      <c r="G239" s="76"/>
      <c r="AH239" s="45"/>
      <c r="AI239" s="45"/>
      <c r="AJ239" s="45"/>
    </row>
    <row r="240" spans="7:36">
      <c r="G240" s="76"/>
      <c r="AH240" s="45"/>
      <c r="AI240" s="45"/>
      <c r="AJ240" s="45"/>
    </row>
    <row r="241" spans="7:36">
      <c r="G241" s="76"/>
      <c r="AH241" s="45"/>
      <c r="AI241" s="45"/>
      <c r="AJ241" s="45"/>
    </row>
    <row r="242" spans="7:36">
      <c r="G242" s="76"/>
      <c r="AH242" s="45"/>
      <c r="AI242" s="45"/>
      <c r="AJ242" s="45"/>
    </row>
    <row r="243" spans="7:36">
      <c r="G243" s="76"/>
      <c r="AH243" s="45"/>
      <c r="AI243" s="45"/>
      <c r="AJ243" s="45"/>
    </row>
    <row r="244" spans="7:36">
      <c r="G244" s="76"/>
      <c r="AH244" s="45"/>
      <c r="AI244" s="45"/>
      <c r="AJ244" s="45"/>
    </row>
    <row r="245" spans="7:36">
      <c r="G245" s="76"/>
      <c r="AH245" s="45"/>
      <c r="AI245" s="45"/>
      <c r="AJ245" s="45"/>
    </row>
    <row r="246" spans="7:36">
      <c r="G246" s="76"/>
      <c r="AH246" s="45"/>
      <c r="AI246" s="45"/>
      <c r="AJ246" s="45"/>
    </row>
    <row r="247" spans="7:36">
      <c r="G247" s="76"/>
      <c r="AH247" s="45"/>
      <c r="AI247" s="45"/>
      <c r="AJ247" s="45"/>
    </row>
    <row r="248" spans="7:36">
      <c r="G248" s="76"/>
      <c r="AH248" s="45"/>
      <c r="AI248" s="45"/>
      <c r="AJ248" s="45"/>
    </row>
    <row r="249" spans="7:36">
      <c r="G249" s="76"/>
      <c r="AH249" s="45"/>
      <c r="AI249" s="45"/>
      <c r="AJ249" s="45"/>
    </row>
    <row r="250" spans="7:36">
      <c r="G250" s="76"/>
      <c r="AH250" s="45"/>
      <c r="AI250" s="45"/>
      <c r="AJ250" s="45"/>
    </row>
    <row r="251" spans="7:36">
      <c r="G251" s="76"/>
      <c r="AH251" s="45"/>
      <c r="AI251" s="45"/>
      <c r="AJ251" s="45"/>
    </row>
    <row r="252" spans="7:36">
      <c r="G252" s="76"/>
      <c r="AH252" s="45"/>
      <c r="AI252" s="45"/>
      <c r="AJ252" s="45"/>
    </row>
    <row r="253" spans="7:36">
      <c r="G253" s="76"/>
      <c r="AH253" s="45"/>
      <c r="AI253" s="45"/>
      <c r="AJ253" s="45"/>
    </row>
    <row r="254" spans="7:36">
      <c r="G254" s="76"/>
      <c r="AH254" s="45"/>
      <c r="AI254" s="45"/>
      <c r="AJ254" s="45"/>
    </row>
    <row r="255" spans="7:36">
      <c r="G255" s="76"/>
      <c r="AH255" s="45"/>
      <c r="AI255" s="45"/>
      <c r="AJ255" s="45"/>
    </row>
    <row r="256" spans="7:36">
      <c r="G256" s="76"/>
      <c r="AH256" s="45"/>
      <c r="AI256" s="45"/>
      <c r="AJ256" s="45"/>
    </row>
    <row r="257" spans="7:36">
      <c r="G257" s="76"/>
      <c r="AH257" s="45"/>
      <c r="AI257" s="45"/>
      <c r="AJ257" s="45"/>
    </row>
    <row r="258" spans="7:36">
      <c r="G258" s="76"/>
      <c r="AH258" s="45"/>
      <c r="AI258" s="45"/>
      <c r="AJ258" s="45"/>
    </row>
    <row r="259" spans="7:36">
      <c r="G259" s="76"/>
      <c r="AH259" s="45"/>
      <c r="AI259" s="45"/>
      <c r="AJ259" s="45"/>
    </row>
    <row r="260" spans="7:36">
      <c r="G260" s="76"/>
      <c r="AH260" s="45"/>
      <c r="AI260" s="45"/>
      <c r="AJ260" s="45"/>
    </row>
    <row r="261" spans="7:36">
      <c r="G261" s="76"/>
      <c r="AH261" s="45"/>
      <c r="AI261" s="45"/>
      <c r="AJ261" s="45"/>
    </row>
    <row r="262" spans="7:36">
      <c r="G262" s="76"/>
      <c r="AH262" s="45"/>
      <c r="AI262" s="45"/>
      <c r="AJ262" s="45"/>
    </row>
    <row r="263" spans="7:36">
      <c r="G263" s="76"/>
      <c r="AH263" s="45"/>
      <c r="AI263" s="45"/>
      <c r="AJ263" s="45"/>
    </row>
    <row r="264" spans="7:36">
      <c r="G264" s="76"/>
      <c r="AH264" s="45"/>
      <c r="AI264" s="45"/>
      <c r="AJ264" s="45"/>
    </row>
    <row r="265" spans="7:36">
      <c r="G265" s="76"/>
      <c r="AH265" s="45"/>
      <c r="AI265" s="45"/>
      <c r="AJ265" s="45"/>
    </row>
    <row r="266" spans="7:36">
      <c r="G266" s="76"/>
      <c r="AH266" s="45"/>
      <c r="AI266" s="45"/>
      <c r="AJ266" s="45"/>
    </row>
    <row r="267" spans="7:36">
      <c r="G267" s="76"/>
      <c r="AH267" s="45"/>
      <c r="AI267" s="45"/>
      <c r="AJ267" s="45"/>
    </row>
    <row r="268" spans="7:36">
      <c r="G268" s="76"/>
      <c r="AH268" s="45"/>
      <c r="AI268" s="45"/>
      <c r="AJ268" s="45"/>
    </row>
    <row r="269" spans="7:36">
      <c r="G269" s="76"/>
      <c r="AH269" s="45"/>
      <c r="AI269" s="45"/>
      <c r="AJ269" s="45"/>
    </row>
    <row r="270" spans="7:36">
      <c r="G270" s="76"/>
      <c r="AH270" s="45"/>
      <c r="AI270" s="45"/>
      <c r="AJ270" s="45"/>
    </row>
    <row r="271" spans="7:36">
      <c r="G271" s="76"/>
      <c r="AH271" s="45"/>
      <c r="AI271" s="45"/>
      <c r="AJ271" s="45"/>
    </row>
    <row r="272" spans="7:36">
      <c r="G272" s="76"/>
      <c r="AH272" s="45"/>
      <c r="AI272" s="45"/>
      <c r="AJ272" s="45"/>
    </row>
    <row r="273" spans="7:36">
      <c r="G273" s="76"/>
      <c r="AH273" s="45"/>
      <c r="AI273" s="45"/>
      <c r="AJ273" s="45"/>
    </row>
    <row r="274" spans="7:36">
      <c r="G274" s="76"/>
      <c r="AH274" s="45"/>
      <c r="AI274" s="45"/>
      <c r="AJ274" s="45"/>
    </row>
    <row r="275" spans="7:36">
      <c r="G275" s="76"/>
      <c r="AH275" s="45"/>
      <c r="AI275" s="45"/>
      <c r="AJ275" s="45"/>
    </row>
    <row r="276" spans="7:36">
      <c r="G276" s="76"/>
      <c r="AH276" s="45"/>
      <c r="AI276" s="45"/>
      <c r="AJ276" s="45"/>
    </row>
    <row r="277" spans="7:36">
      <c r="G277" s="76"/>
      <c r="AH277" s="45"/>
      <c r="AI277" s="45"/>
      <c r="AJ277" s="45"/>
    </row>
    <row r="278" spans="7:36">
      <c r="G278" s="76"/>
      <c r="AH278" s="45"/>
      <c r="AI278" s="45"/>
      <c r="AJ278" s="45"/>
    </row>
    <row r="279" spans="7:36">
      <c r="G279" s="76"/>
      <c r="AH279" s="45"/>
      <c r="AI279" s="45"/>
      <c r="AJ279" s="45"/>
    </row>
    <row r="280" spans="7:36">
      <c r="G280" s="76"/>
      <c r="AH280" s="45"/>
      <c r="AI280" s="45"/>
      <c r="AJ280" s="45"/>
    </row>
    <row r="281" spans="7:36">
      <c r="G281" s="76"/>
      <c r="AH281" s="45"/>
      <c r="AI281" s="45"/>
      <c r="AJ281" s="45"/>
    </row>
    <row r="282" spans="7:36">
      <c r="G282" s="76"/>
      <c r="AH282" s="45"/>
      <c r="AI282" s="45"/>
      <c r="AJ282" s="45"/>
    </row>
    <row r="283" spans="7:36">
      <c r="G283" s="76"/>
      <c r="AH283" s="45"/>
      <c r="AI283" s="45"/>
      <c r="AJ283" s="45"/>
    </row>
    <row r="284" spans="7:36">
      <c r="G284" s="76"/>
      <c r="AH284" s="45"/>
      <c r="AI284" s="45"/>
      <c r="AJ284" s="45"/>
    </row>
    <row r="285" spans="7:36">
      <c r="G285" s="76"/>
      <c r="AH285" s="45"/>
      <c r="AI285" s="45"/>
      <c r="AJ285" s="45"/>
    </row>
    <row r="286" spans="7:36">
      <c r="G286" s="76"/>
      <c r="AH286" s="45"/>
      <c r="AI286" s="45"/>
      <c r="AJ286" s="45"/>
    </row>
    <row r="287" spans="7:36">
      <c r="G287" s="76"/>
      <c r="AH287" s="45"/>
      <c r="AI287" s="45"/>
      <c r="AJ287" s="45"/>
    </row>
    <row r="288" spans="7:36">
      <c r="G288" s="76"/>
      <c r="AH288" s="45"/>
      <c r="AI288" s="45"/>
      <c r="AJ288" s="45"/>
    </row>
    <row r="289" spans="7:36">
      <c r="G289" s="76"/>
      <c r="AH289" s="45"/>
      <c r="AI289" s="45"/>
      <c r="AJ289" s="45"/>
    </row>
    <row r="290" spans="7:36">
      <c r="G290" s="76"/>
      <c r="AH290" s="45"/>
      <c r="AI290" s="45"/>
      <c r="AJ290" s="45"/>
    </row>
    <row r="291" spans="7:36">
      <c r="G291" s="76"/>
      <c r="AH291" s="45"/>
      <c r="AI291" s="45"/>
      <c r="AJ291" s="45"/>
    </row>
    <row r="292" spans="7:36">
      <c r="G292" s="76"/>
      <c r="AH292" s="45"/>
      <c r="AI292" s="45"/>
      <c r="AJ292" s="45"/>
    </row>
    <row r="293" spans="7:36">
      <c r="G293" s="76"/>
      <c r="AH293" s="45"/>
      <c r="AI293" s="45"/>
      <c r="AJ293" s="45"/>
    </row>
    <row r="294" spans="7:36">
      <c r="G294" s="76"/>
      <c r="AH294" s="45"/>
      <c r="AI294" s="45"/>
      <c r="AJ294" s="45"/>
    </row>
    <row r="295" spans="7:36">
      <c r="G295" s="76"/>
      <c r="AH295" s="45"/>
      <c r="AI295" s="45"/>
      <c r="AJ295" s="45"/>
    </row>
    <row r="296" spans="7:36">
      <c r="G296" s="76"/>
      <c r="AH296" s="45"/>
      <c r="AI296" s="45"/>
      <c r="AJ296" s="45"/>
    </row>
    <row r="297" spans="7:36">
      <c r="G297" s="76"/>
      <c r="AH297" s="45"/>
      <c r="AI297" s="45"/>
      <c r="AJ297" s="45"/>
    </row>
    <row r="298" spans="7:36">
      <c r="G298" s="76"/>
      <c r="AH298" s="45"/>
      <c r="AI298" s="45"/>
      <c r="AJ298" s="45"/>
    </row>
    <row r="299" spans="7:36">
      <c r="G299" s="76"/>
      <c r="AH299" s="45"/>
      <c r="AI299" s="45"/>
      <c r="AJ299" s="45"/>
    </row>
    <row r="300" spans="7:36">
      <c r="G300" s="76"/>
      <c r="AH300" s="45"/>
      <c r="AI300" s="45"/>
      <c r="AJ300" s="45"/>
    </row>
    <row r="301" spans="7:36">
      <c r="G301" s="76"/>
      <c r="AH301" s="45"/>
      <c r="AI301" s="45"/>
      <c r="AJ301" s="45"/>
    </row>
    <row r="302" spans="7:36">
      <c r="G302" s="76"/>
      <c r="AH302" s="45"/>
      <c r="AI302" s="45"/>
      <c r="AJ302" s="45"/>
    </row>
    <row r="303" spans="7:36">
      <c r="G303" s="76"/>
      <c r="AH303" s="45"/>
      <c r="AI303" s="45"/>
      <c r="AJ303" s="45"/>
    </row>
    <row r="304" spans="7:36">
      <c r="G304" s="76"/>
      <c r="AH304" s="45"/>
      <c r="AI304" s="45"/>
      <c r="AJ304" s="45"/>
    </row>
    <row r="305" spans="7:36">
      <c r="G305" s="76"/>
      <c r="AH305" s="45"/>
      <c r="AI305" s="45"/>
      <c r="AJ305" s="45"/>
    </row>
    <row r="306" spans="7:36">
      <c r="G306" s="76"/>
      <c r="AH306" s="45"/>
      <c r="AI306" s="45"/>
      <c r="AJ306" s="45"/>
    </row>
    <row r="307" spans="7:36">
      <c r="G307" s="76"/>
      <c r="AH307" s="45"/>
      <c r="AI307" s="45"/>
      <c r="AJ307" s="45"/>
    </row>
    <row r="308" spans="7:36">
      <c r="G308" s="76"/>
      <c r="AH308" s="45"/>
      <c r="AI308" s="45"/>
      <c r="AJ308" s="45"/>
    </row>
    <row r="309" spans="7:36">
      <c r="G309" s="76"/>
      <c r="AH309" s="45"/>
      <c r="AI309" s="45"/>
      <c r="AJ309" s="45"/>
    </row>
    <row r="310" spans="7:36">
      <c r="G310" s="76"/>
      <c r="AH310" s="45"/>
      <c r="AI310" s="45"/>
      <c r="AJ310" s="45"/>
    </row>
    <row r="311" spans="7:36">
      <c r="G311" s="76"/>
      <c r="AH311" s="45"/>
      <c r="AI311" s="45"/>
      <c r="AJ311" s="45"/>
    </row>
    <row r="312" spans="7:36">
      <c r="G312" s="76"/>
      <c r="AH312" s="45"/>
      <c r="AI312" s="45"/>
      <c r="AJ312" s="45"/>
    </row>
    <row r="313" spans="7:36">
      <c r="G313" s="76"/>
      <c r="AH313" s="45"/>
      <c r="AI313" s="45"/>
      <c r="AJ313" s="45"/>
    </row>
    <row r="314" spans="7:36">
      <c r="G314" s="76"/>
      <c r="AH314" s="45"/>
      <c r="AI314" s="45"/>
      <c r="AJ314" s="45"/>
    </row>
    <row r="315" spans="7:36">
      <c r="G315" s="76"/>
      <c r="AH315" s="45"/>
      <c r="AI315" s="45"/>
      <c r="AJ315" s="45"/>
    </row>
    <row r="316" spans="7:36">
      <c r="G316" s="76"/>
      <c r="AH316" s="45"/>
      <c r="AI316" s="45"/>
      <c r="AJ316" s="45"/>
    </row>
    <row r="317" spans="7:36">
      <c r="G317" s="76"/>
      <c r="AH317" s="45"/>
      <c r="AI317" s="45"/>
      <c r="AJ317" s="45"/>
    </row>
    <row r="318" spans="7:36">
      <c r="G318" s="76"/>
      <c r="AH318" s="45"/>
      <c r="AI318" s="45"/>
      <c r="AJ318" s="45"/>
    </row>
    <row r="319" spans="7:36">
      <c r="G319" s="76"/>
      <c r="AH319" s="45"/>
      <c r="AI319" s="45"/>
      <c r="AJ319" s="45"/>
    </row>
    <row r="320" spans="7:36">
      <c r="G320" s="76"/>
      <c r="AH320" s="45"/>
      <c r="AI320" s="45"/>
      <c r="AJ320" s="45"/>
    </row>
    <row r="321" spans="7:36">
      <c r="G321" s="76"/>
      <c r="AH321" s="45"/>
      <c r="AI321" s="45"/>
      <c r="AJ321" s="45"/>
    </row>
    <row r="322" spans="7:36">
      <c r="G322" s="76"/>
      <c r="N322" s="29"/>
      <c r="O322" s="29"/>
      <c r="AH322" s="45"/>
      <c r="AI322" s="45"/>
      <c r="AJ322" s="45"/>
    </row>
    <row r="323" spans="7:36">
      <c r="G323" s="76"/>
      <c r="AH323" s="45"/>
      <c r="AI323" s="45"/>
      <c r="AJ323" s="45"/>
    </row>
    <row r="324" spans="7:36">
      <c r="G324" s="76"/>
      <c r="AH324" s="45"/>
      <c r="AI324" s="45"/>
      <c r="AJ324" s="45"/>
    </row>
    <row r="325" spans="7:36">
      <c r="G325" s="76"/>
      <c r="AH325" s="45"/>
      <c r="AI325" s="45"/>
      <c r="AJ325" s="45"/>
    </row>
    <row r="326" spans="7:36">
      <c r="G326" s="76"/>
      <c r="AH326" s="45"/>
      <c r="AI326" s="45"/>
      <c r="AJ326" s="45"/>
    </row>
    <row r="327" spans="7:36">
      <c r="G327" s="76"/>
      <c r="AH327" s="45"/>
      <c r="AI327" s="45"/>
      <c r="AJ327" s="45"/>
    </row>
    <row r="328" spans="7:36">
      <c r="G328" s="76"/>
      <c r="AH328" s="45"/>
      <c r="AI328" s="45"/>
      <c r="AJ328" s="45"/>
    </row>
    <row r="329" spans="7:36">
      <c r="G329" s="76"/>
      <c r="AH329" s="45"/>
      <c r="AI329" s="45"/>
      <c r="AJ329" s="45"/>
    </row>
    <row r="330" spans="7:36">
      <c r="G330" s="76"/>
      <c r="AH330" s="45"/>
      <c r="AI330" s="45"/>
      <c r="AJ330" s="45"/>
    </row>
    <row r="331" spans="7:36">
      <c r="G331" s="76"/>
      <c r="AH331" s="45"/>
      <c r="AI331" s="45"/>
      <c r="AJ331" s="45"/>
    </row>
    <row r="332" spans="7:36">
      <c r="G332" s="76"/>
      <c r="AH332" s="45"/>
      <c r="AI332" s="45"/>
      <c r="AJ332" s="45"/>
    </row>
    <row r="333" spans="7:36">
      <c r="G333" s="76"/>
      <c r="AH333" s="45"/>
      <c r="AI333" s="45"/>
      <c r="AJ333" s="45"/>
    </row>
    <row r="334" spans="7:36">
      <c r="G334" s="76"/>
      <c r="AH334" s="45"/>
      <c r="AI334" s="45"/>
      <c r="AJ334" s="45"/>
    </row>
    <row r="335" spans="7:36">
      <c r="G335" s="76"/>
      <c r="AH335" s="45"/>
      <c r="AI335" s="45"/>
      <c r="AJ335" s="45"/>
    </row>
    <row r="336" spans="7:36">
      <c r="G336" s="76"/>
      <c r="AH336" s="45"/>
      <c r="AI336" s="45"/>
      <c r="AJ336" s="45"/>
    </row>
    <row r="337" spans="7:36">
      <c r="G337" s="76"/>
      <c r="AH337" s="45"/>
      <c r="AI337" s="45"/>
      <c r="AJ337" s="45"/>
    </row>
    <row r="338" spans="7:36">
      <c r="G338" s="76"/>
      <c r="AH338" s="45"/>
      <c r="AI338" s="45"/>
      <c r="AJ338" s="45"/>
    </row>
    <row r="339" spans="7:36">
      <c r="G339" s="76"/>
      <c r="AH339" s="45"/>
      <c r="AI339" s="45"/>
      <c r="AJ339" s="45"/>
    </row>
    <row r="340" spans="7:36">
      <c r="G340" s="76"/>
      <c r="AH340" s="45"/>
      <c r="AI340" s="45"/>
      <c r="AJ340" s="45"/>
    </row>
    <row r="341" spans="7:36">
      <c r="G341" s="76"/>
      <c r="AH341" s="45"/>
      <c r="AI341" s="45"/>
      <c r="AJ341" s="45"/>
    </row>
    <row r="342" spans="7:36">
      <c r="G342" s="76"/>
      <c r="AH342" s="45"/>
      <c r="AI342" s="45"/>
      <c r="AJ342" s="45"/>
    </row>
    <row r="343" spans="7:36">
      <c r="G343" s="76"/>
      <c r="AH343" s="45"/>
      <c r="AI343" s="45"/>
      <c r="AJ343" s="45"/>
    </row>
    <row r="344" spans="7:36">
      <c r="G344" s="76"/>
      <c r="AH344" s="45"/>
      <c r="AI344" s="45"/>
      <c r="AJ344" s="45"/>
    </row>
    <row r="345" spans="7:36">
      <c r="G345" s="76"/>
      <c r="AH345" s="45"/>
      <c r="AI345" s="45"/>
      <c r="AJ345" s="45"/>
    </row>
    <row r="346" spans="7:36">
      <c r="G346" s="76"/>
      <c r="AH346" s="45"/>
      <c r="AI346" s="45"/>
      <c r="AJ346" s="45"/>
    </row>
    <row r="347" spans="7:36">
      <c r="G347" s="76"/>
      <c r="AH347" s="45"/>
      <c r="AI347" s="45"/>
      <c r="AJ347" s="45"/>
    </row>
    <row r="348" spans="7:36">
      <c r="G348" s="76"/>
      <c r="AH348" s="45"/>
      <c r="AI348" s="45"/>
      <c r="AJ348" s="45"/>
    </row>
    <row r="349" spans="7:36">
      <c r="G349" s="76"/>
      <c r="AH349" s="45"/>
      <c r="AI349" s="45"/>
      <c r="AJ349" s="45"/>
    </row>
    <row r="350" spans="7:36">
      <c r="G350" s="76"/>
      <c r="AH350" s="45"/>
      <c r="AI350" s="45"/>
      <c r="AJ350" s="45"/>
    </row>
    <row r="351" spans="7:36">
      <c r="G351" s="76"/>
      <c r="AH351" s="45"/>
      <c r="AI351" s="45"/>
      <c r="AJ351" s="45"/>
    </row>
    <row r="352" spans="7:36">
      <c r="G352" s="76"/>
      <c r="AH352" s="45"/>
      <c r="AI352" s="45"/>
      <c r="AJ352" s="45"/>
    </row>
    <row r="353" spans="7:36">
      <c r="G353" s="76"/>
      <c r="AH353" s="45"/>
      <c r="AI353" s="45"/>
      <c r="AJ353" s="45"/>
    </row>
    <row r="354" spans="7:36">
      <c r="G354" s="76"/>
      <c r="AH354" s="45"/>
      <c r="AI354" s="45"/>
      <c r="AJ354" s="45"/>
    </row>
    <row r="355" spans="7:36">
      <c r="G355" s="76"/>
      <c r="AH355" s="45"/>
      <c r="AI355" s="45"/>
      <c r="AJ355" s="45"/>
    </row>
    <row r="356" spans="7:36">
      <c r="G356" s="76"/>
      <c r="AH356" s="45"/>
      <c r="AI356" s="45"/>
      <c r="AJ356" s="45"/>
    </row>
    <row r="357" spans="7:36">
      <c r="G357" s="76"/>
      <c r="AH357" s="45"/>
      <c r="AI357" s="45"/>
      <c r="AJ357" s="45"/>
    </row>
    <row r="358" spans="7:36">
      <c r="G358" s="76"/>
      <c r="AH358" s="45"/>
      <c r="AI358" s="45"/>
      <c r="AJ358" s="45"/>
    </row>
    <row r="359" spans="7:36">
      <c r="G359" s="76"/>
      <c r="AH359" s="45"/>
      <c r="AI359" s="45"/>
      <c r="AJ359" s="45"/>
    </row>
    <row r="360" spans="7:36">
      <c r="G360" s="76"/>
      <c r="AH360" s="45"/>
      <c r="AI360" s="45"/>
      <c r="AJ360" s="45"/>
    </row>
    <row r="361" spans="7:36">
      <c r="G361" s="76"/>
      <c r="AH361" s="45"/>
      <c r="AI361" s="45"/>
      <c r="AJ361" s="45"/>
    </row>
    <row r="362" spans="7:36">
      <c r="G362" s="76"/>
      <c r="AH362" s="45"/>
      <c r="AI362" s="45"/>
      <c r="AJ362" s="45"/>
    </row>
    <row r="363" spans="7:36">
      <c r="G363" s="76"/>
      <c r="AH363" s="45"/>
      <c r="AI363" s="45"/>
      <c r="AJ363" s="45"/>
    </row>
    <row r="364" spans="7:36">
      <c r="G364" s="76"/>
      <c r="AH364" s="45"/>
      <c r="AI364" s="45"/>
      <c r="AJ364" s="45"/>
    </row>
    <row r="365" spans="7:36">
      <c r="G365" s="76"/>
      <c r="AH365" s="45"/>
      <c r="AI365" s="45"/>
      <c r="AJ365" s="45"/>
    </row>
    <row r="366" spans="7:36">
      <c r="G366" s="76"/>
      <c r="AH366" s="45"/>
      <c r="AI366" s="45"/>
      <c r="AJ366" s="45"/>
    </row>
    <row r="367" spans="7:36">
      <c r="G367" s="76"/>
      <c r="AH367" s="45"/>
      <c r="AI367" s="45"/>
      <c r="AJ367" s="45"/>
    </row>
    <row r="368" spans="7:36">
      <c r="G368" s="76"/>
      <c r="AH368" s="45"/>
      <c r="AI368" s="45"/>
      <c r="AJ368" s="45"/>
    </row>
    <row r="369" spans="7:36">
      <c r="G369" s="76"/>
      <c r="AH369" s="45"/>
      <c r="AI369" s="45"/>
      <c r="AJ369" s="45"/>
    </row>
    <row r="370" spans="7:36">
      <c r="G370" s="76"/>
      <c r="AH370" s="45"/>
      <c r="AI370" s="45"/>
      <c r="AJ370" s="45"/>
    </row>
    <row r="371" spans="7:36">
      <c r="G371" s="76"/>
      <c r="AH371" s="45"/>
      <c r="AI371" s="45"/>
      <c r="AJ371" s="45"/>
    </row>
    <row r="372" spans="7:36">
      <c r="G372" s="76"/>
      <c r="AH372" s="45"/>
      <c r="AI372" s="45"/>
      <c r="AJ372" s="45"/>
    </row>
    <row r="373" spans="7:36">
      <c r="G373" s="76"/>
      <c r="AH373" s="45"/>
      <c r="AI373" s="45"/>
      <c r="AJ373" s="45"/>
    </row>
    <row r="374" spans="7:36">
      <c r="G374" s="76"/>
      <c r="AH374" s="45"/>
      <c r="AI374" s="45"/>
      <c r="AJ374" s="45"/>
    </row>
    <row r="375" spans="7:36">
      <c r="G375" s="76"/>
      <c r="AH375" s="45"/>
      <c r="AI375" s="45"/>
      <c r="AJ375" s="45"/>
    </row>
    <row r="376" spans="7:36">
      <c r="G376" s="76"/>
      <c r="AH376" s="45"/>
      <c r="AI376" s="45"/>
      <c r="AJ376" s="45"/>
    </row>
    <row r="377" spans="7:36">
      <c r="G377" s="76"/>
      <c r="AH377" s="45"/>
      <c r="AI377" s="45"/>
      <c r="AJ377" s="45"/>
    </row>
    <row r="378" spans="7:36">
      <c r="G378" s="76"/>
      <c r="AH378" s="45"/>
      <c r="AI378" s="45"/>
      <c r="AJ378" s="45"/>
    </row>
    <row r="379" spans="7:36">
      <c r="G379" s="76"/>
      <c r="AH379" s="45"/>
      <c r="AI379" s="45"/>
      <c r="AJ379" s="45"/>
    </row>
    <row r="380" spans="7:36">
      <c r="G380" s="76"/>
      <c r="AH380" s="45"/>
      <c r="AI380" s="45"/>
      <c r="AJ380" s="45"/>
    </row>
    <row r="381" spans="7:36">
      <c r="G381" s="76"/>
      <c r="AH381" s="45"/>
      <c r="AI381" s="45"/>
      <c r="AJ381" s="45"/>
    </row>
    <row r="382" spans="7:36">
      <c r="G382" s="76"/>
      <c r="AH382" s="45"/>
      <c r="AI382" s="45"/>
      <c r="AJ382" s="45"/>
    </row>
    <row r="383" spans="7:36">
      <c r="G383" s="76"/>
      <c r="AH383" s="45"/>
      <c r="AI383" s="45"/>
      <c r="AJ383" s="45"/>
    </row>
    <row r="384" spans="7:36">
      <c r="G384" s="76"/>
      <c r="AH384" s="45"/>
      <c r="AI384" s="45"/>
      <c r="AJ384" s="45"/>
    </row>
    <row r="385" spans="7:36">
      <c r="G385" s="76"/>
      <c r="AH385" s="45"/>
      <c r="AI385" s="45"/>
      <c r="AJ385" s="45"/>
    </row>
    <row r="386" spans="7:36">
      <c r="G386" s="76"/>
      <c r="AH386" s="45"/>
      <c r="AI386" s="45"/>
      <c r="AJ386" s="45"/>
    </row>
    <row r="387" spans="7:36">
      <c r="G387" s="76"/>
      <c r="AH387" s="45"/>
      <c r="AI387" s="45"/>
      <c r="AJ387" s="45"/>
    </row>
    <row r="388" spans="7:36">
      <c r="G388" s="76"/>
      <c r="AH388" s="45"/>
      <c r="AI388" s="45"/>
      <c r="AJ388" s="45"/>
    </row>
    <row r="389" spans="7:36">
      <c r="G389" s="76"/>
      <c r="AH389" s="45"/>
      <c r="AI389" s="45"/>
      <c r="AJ389" s="45"/>
    </row>
    <row r="390" spans="7:36">
      <c r="G390" s="76"/>
      <c r="AH390" s="45"/>
      <c r="AI390" s="45"/>
      <c r="AJ390" s="45"/>
    </row>
    <row r="391" spans="7:36">
      <c r="G391" s="76"/>
      <c r="AH391" s="45"/>
      <c r="AI391" s="45"/>
      <c r="AJ391" s="45"/>
    </row>
    <row r="392" spans="7:36">
      <c r="G392" s="76"/>
      <c r="AH392" s="45"/>
      <c r="AI392" s="45"/>
      <c r="AJ392" s="45"/>
    </row>
    <row r="393" spans="7:36">
      <c r="G393" s="76"/>
      <c r="AH393" s="45"/>
      <c r="AI393" s="45"/>
      <c r="AJ393" s="45"/>
    </row>
    <row r="394" spans="7:36">
      <c r="G394" s="76"/>
      <c r="AH394" s="45"/>
      <c r="AI394" s="45"/>
      <c r="AJ394" s="45"/>
    </row>
    <row r="395" spans="7:36">
      <c r="G395" s="76"/>
      <c r="AH395" s="45"/>
      <c r="AI395" s="45"/>
      <c r="AJ395" s="45"/>
    </row>
    <row r="396" spans="7:36">
      <c r="G396" s="76"/>
      <c r="AH396" s="45"/>
      <c r="AI396" s="45"/>
      <c r="AJ396" s="45"/>
    </row>
    <row r="397" spans="7:36">
      <c r="G397" s="76"/>
      <c r="AH397" s="45"/>
      <c r="AI397" s="45"/>
      <c r="AJ397" s="45"/>
    </row>
    <row r="398" spans="7:36">
      <c r="G398" s="76"/>
      <c r="AH398" s="45"/>
      <c r="AI398" s="45"/>
      <c r="AJ398" s="45"/>
    </row>
    <row r="399" spans="7:36">
      <c r="G399" s="76"/>
      <c r="AH399" s="45"/>
      <c r="AI399" s="45"/>
      <c r="AJ399" s="45"/>
    </row>
    <row r="400" spans="7:36">
      <c r="G400" s="76"/>
      <c r="AH400" s="45"/>
      <c r="AI400" s="45"/>
      <c r="AJ400" s="45"/>
    </row>
    <row r="401" spans="7:36">
      <c r="G401" s="76"/>
      <c r="AH401" s="45"/>
      <c r="AI401" s="45"/>
      <c r="AJ401" s="45"/>
    </row>
    <row r="402" spans="7:36">
      <c r="G402" s="76"/>
      <c r="AH402" s="45"/>
      <c r="AI402" s="45"/>
      <c r="AJ402" s="45"/>
    </row>
    <row r="403" spans="7:36">
      <c r="G403" s="76"/>
      <c r="AH403" s="45"/>
      <c r="AI403" s="45"/>
      <c r="AJ403" s="45"/>
    </row>
    <row r="404" spans="7:36">
      <c r="G404" s="76"/>
      <c r="AH404" s="45"/>
      <c r="AI404" s="45"/>
      <c r="AJ404" s="45"/>
    </row>
    <row r="405" spans="7:36">
      <c r="G405" s="76"/>
      <c r="AH405" s="45"/>
      <c r="AI405" s="45"/>
      <c r="AJ405" s="45"/>
    </row>
    <row r="406" spans="7:36">
      <c r="G406" s="76"/>
      <c r="AH406" s="45"/>
      <c r="AI406" s="45"/>
      <c r="AJ406" s="45"/>
    </row>
    <row r="407" spans="7:36">
      <c r="G407" s="76"/>
      <c r="AH407" s="45"/>
      <c r="AI407" s="45"/>
      <c r="AJ407" s="45"/>
    </row>
    <row r="408" spans="7:36">
      <c r="G408" s="76"/>
      <c r="AH408" s="45"/>
      <c r="AI408" s="45"/>
      <c r="AJ408" s="45"/>
    </row>
    <row r="409" spans="7:36">
      <c r="G409" s="76"/>
      <c r="AH409" s="45"/>
      <c r="AI409" s="45"/>
      <c r="AJ409" s="45"/>
    </row>
    <row r="410" spans="7:36">
      <c r="G410" s="76"/>
      <c r="AH410" s="45"/>
      <c r="AI410" s="45"/>
      <c r="AJ410" s="45"/>
    </row>
    <row r="411" spans="7:36">
      <c r="G411" s="76"/>
      <c r="AH411" s="45"/>
      <c r="AI411" s="45"/>
      <c r="AJ411" s="45"/>
    </row>
    <row r="412" spans="7:36">
      <c r="G412" s="76"/>
      <c r="AH412" s="45"/>
      <c r="AI412" s="45"/>
      <c r="AJ412" s="45"/>
    </row>
    <row r="413" spans="7:36">
      <c r="G413" s="76"/>
      <c r="AH413" s="45"/>
      <c r="AI413" s="45"/>
      <c r="AJ413" s="45"/>
    </row>
    <row r="414" spans="7:36">
      <c r="G414" s="76"/>
      <c r="AH414" s="45"/>
      <c r="AI414" s="45"/>
      <c r="AJ414" s="45"/>
    </row>
    <row r="415" spans="7:36">
      <c r="G415" s="76"/>
      <c r="AH415" s="45"/>
      <c r="AI415" s="45"/>
      <c r="AJ415" s="45"/>
    </row>
    <row r="416" spans="7:36">
      <c r="G416" s="76"/>
      <c r="AH416" s="45"/>
      <c r="AI416" s="45"/>
      <c r="AJ416" s="45"/>
    </row>
    <row r="417" spans="7:36">
      <c r="G417" s="76"/>
      <c r="AH417" s="45"/>
      <c r="AI417" s="45"/>
      <c r="AJ417" s="45"/>
    </row>
    <row r="418" spans="7:36">
      <c r="G418" s="76"/>
      <c r="AH418" s="45"/>
      <c r="AI418" s="45"/>
      <c r="AJ418" s="45"/>
    </row>
    <row r="419" spans="7:36">
      <c r="G419" s="76"/>
      <c r="AH419" s="45"/>
      <c r="AI419" s="45"/>
      <c r="AJ419" s="45"/>
    </row>
    <row r="420" spans="7:36">
      <c r="G420" s="76"/>
      <c r="AH420" s="45"/>
      <c r="AI420" s="45"/>
      <c r="AJ420" s="45"/>
    </row>
    <row r="421" spans="7:36">
      <c r="G421" s="76"/>
      <c r="AH421" s="45"/>
      <c r="AI421" s="45"/>
      <c r="AJ421" s="45"/>
    </row>
    <row r="422" spans="7:36">
      <c r="G422" s="76"/>
      <c r="AH422" s="45"/>
      <c r="AI422" s="45"/>
      <c r="AJ422" s="45"/>
    </row>
    <row r="423" spans="7:36">
      <c r="G423" s="76"/>
      <c r="AH423" s="45"/>
      <c r="AI423" s="45"/>
      <c r="AJ423" s="45"/>
    </row>
    <row r="424" spans="7:36">
      <c r="G424" s="76"/>
      <c r="AH424" s="45"/>
      <c r="AI424" s="45"/>
      <c r="AJ424" s="45"/>
    </row>
    <row r="425" spans="7:36">
      <c r="G425" s="76"/>
      <c r="AH425" s="45"/>
      <c r="AI425" s="45"/>
      <c r="AJ425" s="45"/>
    </row>
    <row r="426" spans="7:36">
      <c r="G426" s="76"/>
      <c r="AH426" s="45"/>
      <c r="AI426" s="45"/>
      <c r="AJ426" s="45"/>
    </row>
    <row r="427" spans="7:36">
      <c r="G427" s="76"/>
      <c r="AH427" s="45"/>
      <c r="AI427" s="45"/>
      <c r="AJ427" s="45"/>
    </row>
    <row r="428" spans="7:36">
      <c r="G428" s="76"/>
      <c r="AH428" s="45"/>
      <c r="AI428" s="45"/>
      <c r="AJ428" s="45"/>
    </row>
    <row r="429" spans="7:36">
      <c r="G429" s="76"/>
      <c r="AH429" s="45"/>
      <c r="AI429" s="45"/>
      <c r="AJ429" s="45"/>
    </row>
    <row r="430" spans="7:36">
      <c r="G430" s="76"/>
      <c r="AH430" s="45"/>
      <c r="AI430" s="45"/>
      <c r="AJ430" s="45"/>
    </row>
    <row r="431" spans="7:36">
      <c r="G431" s="76"/>
      <c r="AH431" s="45"/>
      <c r="AI431" s="45"/>
      <c r="AJ431" s="45"/>
    </row>
    <row r="432" spans="7:36">
      <c r="G432" s="76"/>
      <c r="AH432" s="45"/>
      <c r="AI432" s="45"/>
      <c r="AJ432" s="45"/>
    </row>
    <row r="433" spans="7:36">
      <c r="G433" s="76"/>
      <c r="AH433" s="45"/>
      <c r="AI433" s="45"/>
      <c r="AJ433" s="45"/>
    </row>
    <row r="434" spans="7:36">
      <c r="G434" s="76"/>
      <c r="AH434" s="45"/>
      <c r="AI434" s="45"/>
      <c r="AJ434" s="45"/>
    </row>
    <row r="435" spans="7:36">
      <c r="G435" s="76"/>
      <c r="AH435" s="45"/>
      <c r="AI435" s="45"/>
      <c r="AJ435" s="45"/>
    </row>
    <row r="436" spans="7:36">
      <c r="G436" s="76"/>
      <c r="AH436" s="45"/>
      <c r="AI436" s="45"/>
      <c r="AJ436" s="45"/>
    </row>
    <row r="437" spans="7:36">
      <c r="G437" s="76"/>
      <c r="AH437" s="45"/>
      <c r="AI437" s="45"/>
      <c r="AJ437" s="45"/>
    </row>
    <row r="438" spans="7:36">
      <c r="G438" s="76"/>
      <c r="AH438" s="45"/>
      <c r="AI438" s="45"/>
      <c r="AJ438" s="45"/>
    </row>
    <row r="439" spans="7:36">
      <c r="G439" s="76"/>
      <c r="AH439" s="45"/>
      <c r="AI439" s="45"/>
      <c r="AJ439" s="45"/>
    </row>
    <row r="440" spans="7:36">
      <c r="G440" s="76"/>
      <c r="AH440" s="45"/>
      <c r="AI440" s="45"/>
      <c r="AJ440" s="45"/>
    </row>
    <row r="441" spans="7:36">
      <c r="G441" s="76"/>
      <c r="AH441" s="45"/>
      <c r="AI441" s="45"/>
      <c r="AJ441" s="45"/>
    </row>
    <row r="442" spans="7:36">
      <c r="G442" s="76"/>
      <c r="AH442" s="45"/>
      <c r="AI442" s="45"/>
      <c r="AJ442" s="45"/>
    </row>
    <row r="443" spans="7:36">
      <c r="G443" s="76"/>
      <c r="AH443" s="45"/>
      <c r="AI443" s="45"/>
      <c r="AJ443" s="45"/>
    </row>
    <row r="444" spans="7:36">
      <c r="G444" s="76"/>
      <c r="AH444" s="45"/>
      <c r="AI444" s="45"/>
      <c r="AJ444" s="45"/>
    </row>
    <row r="445" spans="7:36">
      <c r="G445" s="76"/>
      <c r="AH445" s="45"/>
      <c r="AI445" s="45"/>
      <c r="AJ445" s="45"/>
    </row>
    <row r="446" spans="7:36">
      <c r="G446" s="76"/>
      <c r="AH446" s="45"/>
      <c r="AI446" s="45"/>
      <c r="AJ446" s="45"/>
    </row>
    <row r="447" spans="7:36">
      <c r="G447" s="76"/>
      <c r="AH447" s="45"/>
      <c r="AI447" s="45"/>
      <c r="AJ447" s="45"/>
    </row>
    <row r="448" spans="7:36">
      <c r="G448" s="76"/>
      <c r="AH448" s="45"/>
      <c r="AI448" s="45"/>
      <c r="AJ448" s="45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629"/>
  <sheetViews>
    <sheetView workbookViewId="0">
      <selection activeCell="I12" sqref="I12"/>
    </sheetView>
  </sheetViews>
  <sheetFormatPr defaultRowHeight="16.5"/>
  <cols>
    <col min="2" max="2" width="9" style="54"/>
    <col min="3" max="3" width="12.125" bestFit="1" customWidth="1"/>
    <col min="10" max="10" width="87.125" bestFit="1" customWidth="1"/>
    <col min="11" max="13" width="9" style="54"/>
    <col min="16" max="16" width="9" style="54"/>
    <col min="19" max="19" width="9" style="54"/>
  </cols>
  <sheetData>
    <row r="1" spans="1:29">
      <c r="A1" s="78" t="s">
        <v>289</v>
      </c>
      <c r="B1" s="65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s="54" t="s">
        <v>299</v>
      </c>
      <c r="L1" s="54" t="s">
        <v>300</v>
      </c>
      <c r="M1" s="66" t="s">
        <v>301</v>
      </c>
      <c r="N1" s="40" t="s">
        <v>302</v>
      </c>
      <c r="O1" s="40" t="s">
        <v>303</v>
      </c>
      <c r="P1" s="54" t="s">
        <v>304</v>
      </c>
      <c r="Q1" t="s">
        <v>305</v>
      </c>
      <c r="R1" s="40" t="s">
        <v>306</v>
      </c>
      <c r="S1" s="54" t="s">
        <v>307</v>
      </c>
      <c r="T1" s="40" t="s">
        <v>91</v>
      </c>
      <c r="U1" s="40" t="s">
        <v>308</v>
      </c>
      <c r="V1" s="40" t="s">
        <v>309</v>
      </c>
      <c r="W1" s="42" t="s">
        <v>310</v>
      </c>
      <c r="X1" s="42" t="s">
        <v>311</v>
      </c>
      <c r="Y1" s="42" t="s">
        <v>312</v>
      </c>
      <c r="Z1" s="41" t="s">
        <v>313</v>
      </c>
      <c r="AA1" s="43" t="s">
        <v>314</v>
      </c>
      <c r="AB1" s="42" t="s">
        <v>227</v>
      </c>
      <c r="AC1" s="42" t="s">
        <v>615</v>
      </c>
    </row>
    <row r="2" spans="1:29">
      <c r="A2">
        <f>VLOOKUP('Data-免術'!$AF4,代號!$H:$J,2,0)</f>
        <v>1</v>
      </c>
      <c r="B2" s="54" t="str">
        <f>IF('Data-免術'!D4="14901",代號!$O$6,IF('Data-免術'!D4="18100",代號!$O$12,IF('Data-免術'!D4="20100",代號!$O$3,IF('Data-免術'!D4="14902",代號!$O$9))))</f>
        <v>5</v>
      </c>
      <c r="C2" s="41" t="str">
        <f>'Data-免術'!F4</f>
        <v>F131482878</v>
      </c>
      <c r="D2" s="41" t="str">
        <f>'Data-免術'!N4</f>
        <v>廖啟均</v>
      </c>
      <c r="E2" s="41" t="str">
        <f>'Data-免術'!O4</f>
        <v>LIAO,QI-JUN</v>
      </c>
      <c r="F2" t="str">
        <f>MID('Data-免術'!X4,1,3)</f>
        <v>093</v>
      </c>
      <c r="G2" t="str">
        <f>MID('Data-免術'!X4,4,2)</f>
        <v>05</v>
      </c>
      <c r="H2" t="str">
        <f>MID('Data-免術'!X4,6,2)</f>
        <v>09</v>
      </c>
      <c r="I2" s="41" t="str">
        <f>'Data-免術'!V4</f>
        <v>320</v>
      </c>
      <c r="J2" s="41" t="str">
        <f>'Data-免術'!W4</f>
        <v>桃園市中壢區水尾里33鄰九和二街9號3樓之2桃園市中壢區水尾里33鄰九和二街9號3樓之2</v>
      </c>
      <c r="K2" s="54" t="str">
        <f>MID(原始教務處資料!T2,1,2)</f>
        <v>03</v>
      </c>
      <c r="L2" s="54" t="str">
        <f>MID(原始教務處資料!T2,3,7)</f>
        <v>4551234</v>
      </c>
      <c r="M2" s="66" t="str">
        <f>'Data-全測'!AE4</f>
        <v>0953083990</v>
      </c>
      <c r="N2" s="41" t="str">
        <f>'Data-免術'!AG4</f>
        <v>1</v>
      </c>
      <c r="O2" s="41" t="str">
        <f>'Data-免術'!AH4</f>
        <v>23</v>
      </c>
      <c r="P2" s="54" t="str">
        <f>原始教務處資料!G2</f>
        <v>011101</v>
      </c>
      <c r="Q2" s="41" t="str">
        <f>'Data-免術'!AI4</f>
        <v>2</v>
      </c>
      <c r="R2" s="41" t="str">
        <f>'Data-免術'!AJ4</f>
        <v>2</v>
      </c>
      <c r="S2" s="54">
        <v>1</v>
      </c>
      <c r="U2" s="41">
        <f>'Data-免術'!L4</f>
        <v>0</v>
      </c>
      <c r="V2">
        <v>1</v>
      </c>
      <c r="AB2" s="41" t="str">
        <f>'Data-免術'!T4</f>
        <v>320</v>
      </c>
      <c r="AC2" s="41" t="str">
        <f>'Data-免術'!U4</f>
        <v>桃園市中壢區水尾里33鄰九和二街9號3樓之2</v>
      </c>
    </row>
    <row r="3" spans="1:29">
      <c r="A3">
        <f>VLOOKUP('Data-免術'!$AF5,代號!$H:$J,2,0)</f>
        <v>1</v>
      </c>
      <c r="B3" s="54" t="str">
        <f>IF('Data-免術'!D5="14901",代號!$O$6,IF('Data-免術'!D5="18100",代號!$O$12,IF('Data-免術'!D5="20100",代號!$O$3,IF('Data-免術'!D5="14902",代號!$O$9))))</f>
        <v>5</v>
      </c>
      <c r="C3" s="41" t="str">
        <f>'Data-免術'!F5</f>
        <v>H125334649</v>
      </c>
      <c r="D3" s="41" t="str">
        <f>'Data-免術'!N5</f>
        <v>許勇福</v>
      </c>
      <c r="E3" s="41" t="str">
        <f>'Data-免術'!O5</f>
        <v>XU,YONG-FU</v>
      </c>
      <c r="F3" t="str">
        <f>MID('Data-免術'!X5,1,3)</f>
        <v>093</v>
      </c>
      <c r="G3" t="str">
        <f>MID('Data-免術'!X5,4,2)</f>
        <v>04</v>
      </c>
      <c r="H3" t="str">
        <f>MID('Data-免術'!X5,6,2)</f>
        <v>17</v>
      </c>
      <c r="I3" s="41" t="str">
        <f>'Data-免術'!V5</f>
        <v>324</v>
      </c>
      <c r="J3" s="41" t="str">
        <f>'Data-免術'!W5</f>
        <v>桃園市平鎮區龍南路430巷62號4樓桃園市平鎮區龍南路430巷62號4樓</v>
      </c>
      <c r="K3" s="54" t="str">
        <f>MID(原始教務處資料!T3,1,2)</f>
        <v>03</v>
      </c>
      <c r="L3" s="54" t="str">
        <f>MID(原始教務處資料!T3,3,7)</f>
        <v>4551235</v>
      </c>
      <c r="M3" s="66" t="str">
        <f>'Data-全測'!AE5</f>
        <v>0953083990</v>
      </c>
      <c r="N3" s="41" t="str">
        <f>'Data-免術'!AG5</f>
        <v>1</v>
      </c>
      <c r="O3" s="41" t="str">
        <f>'Data-免術'!AH5</f>
        <v>55</v>
      </c>
      <c r="P3" s="54" t="str">
        <f>原始教務處資料!G3</f>
        <v>011102</v>
      </c>
      <c r="Q3" s="41" t="str">
        <f>'Data-免術'!AI5</f>
        <v>2</v>
      </c>
      <c r="R3" s="41" t="str">
        <f>'Data-免術'!AJ5</f>
        <v>3</v>
      </c>
      <c r="S3" s="54">
        <v>2</v>
      </c>
      <c r="U3" s="41">
        <f>'Data-免術'!L5</f>
        <v>0</v>
      </c>
      <c r="V3">
        <v>2</v>
      </c>
      <c r="AB3" s="41" t="str">
        <f>'Data-免術'!T5</f>
        <v>324</v>
      </c>
      <c r="AC3" s="41" t="str">
        <f>'Data-免術'!U5</f>
        <v>桃園市平鎮區龍南路430巷62號4樓</v>
      </c>
    </row>
    <row r="4" spans="1:29">
      <c r="A4">
        <f>VLOOKUP('Data-免術'!$AF6,代號!$H:$J,2,0)</f>
        <v>1</v>
      </c>
      <c r="B4" s="54" t="str">
        <f>IF('Data-免術'!D6="14901",代號!$O$6,IF('Data-免術'!D6="18100",代號!$O$12,IF('Data-免術'!D6="20100",代號!$O$3,IF('Data-免術'!D6="14902",代號!$O$9))))</f>
        <v>5</v>
      </c>
      <c r="C4" s="41" t="str">
        <f>'Data-免術'!F6</f>
        <v>T225795830</v>
      </c>
      <c r="D4" s="41" t="str">
        <f>'Data-免術'!N6</f>
        <v>鄧羽岑</v>
      </c>
      <c r="E4" s="41" t="str">
        <f>'Data-免術'!O6</f>
        <v>DENG,YU-CEN</v>
      </c>
      <c r="F4" t="str">
        <f>MID('Data-免術'!X6,1,3)</f>
        <v>093</v>
      </c>
      <c r="G4" t="str">
        <f>MID('Data-免術'!X6,4,2)</f>
        <v>03</v>
      </c>
      <c r="H4" t="str">
        <f>MID('Data-免術'!X6,6,2)</f>
        <v>04</v>
      </c>
      <c r="I4" s="41" t="str">
        <f>'Data-免術'!V6</f>
        <v>330</v>
      </c>
      <c r="J4" s="41" t="str">
        <f>'Data-免術'!W6</f>
        <v>桃園市桃園區莊敬路2段165-1號12樓桃園市桃園區莊敬路2段165-1號12樓</v>
      </c>
      <c r="K4" s="54" t="str">
        <f>MID(原始教務處資料!T4,1,2)</f>
        <v>03</v>
      </c>
      <c r="L4" s="54" t="str">
        <f>MID(原始教務處資料!T4,3,7)</f>
        <v>4551236</v>
      </c>
      <c r="M4" s="66" t="str">
        <f>'Data-全測'!AE6</f>
        <v>0953083990</v>
      </c>
      <c r="N4" s="41" t="str">
        <f>'Data-免術'!AG6</f>
        <v>1</v>
      </c>
      <c r="O4" s="41" t="str">
        <f>'Data-免術'!AH6</f>
        <v>55</v>
      </c>
      <c r="P4" s="54" t="str">
        <f>原始教務處資料!G4</f>
        <v>011103</v>
      </c>
      <c r="Q4" s="41" t="str">
        <f>'Data-免術'!AI6</f>
        <v>2</v>
      </c>
      <c r="R4" s="41" t="str">
        <f>'Data-免術'!AJ6</f>
        <v>3</v>
      </c>
      <c r="S4" s="54">
        <v>3</v>
      </c>
      <c r="U4" s="41">
        <f>'Data-免術'!L6</f>
        <v>0</v>
      </c>
      <c r="V4">
        <v>3</v>
      </c>
      <c r="AB4" s="41" t="str">
        <f>'Data-免術'!T6</f>
        <v>330</v>
      </c>
      <c r="AC4" s="41" t="str">
        <f>'Data-免術'!U6</f>
        <v>桃園市桃園區莊敬路2段165-1號12樓</v>
      </c>
    </row>
    <row r="5" spans="1:29">
      <c r="C5" s="41"/>
      <c r="D5" s="41"/>
      <c r="E5" s="41"/>
      <c r="I5" s="41"/>
      <c r="J5" s="41"/>
      <c r="M5" s="66"/>
      <c r="N5" s="41"/>
      <c r="O5" s="41"/>
      <c r="Q5" s="41"/>
      <c r="R5" s="41"/>
    </row>
    <row r="6" spans="1:29">
      <c r="C6" s="41"/>
      <c r="D6" s="41"/>
      <c r="E6" s="41"/>
      <c r="I6" s="41"/>
      <c r="J6" s="41"/>
      <c r="M6" s="66"/>
      <c r="N6" s="41"/>
      <c r="O6" s="41"/>
      <c r="Q6" s="41"/>
      <c r="R6" s="41"/>
    </row>
    <row r="7" spans="1:29">
      <c r="C7" s="41"/>
      <c r="D7" s="41"/>
      <c r="E7" s="41"/>
      <c r="I7" s="41"/>
      <c r="J7" s="41"/>
      <c r="N7" s="41"/>
      <c r="O7" s="41"/>
      <c r="Q7" s="41"/>
      <c r="R7" s="41"/>
    </row>
    <row r="8" spans="1:29">
      <c r="C8" s="41"/>
      <c r="D8" s="41"/>
      <c r="E8" s="41"/>
      <c r="I8" s="41"/>
      <c r="J8" s="41"/>
      <c r="N8" s="41"/>
      <c r="O8" s="41"/>
      <c r="Q8" s="41"/>
      <c r="R8" s="41"/>
    </row>
    <row r="9" spans="1:29">
      <c r="C9" s="41"/>
      <c r="D9" s="41"/>
      <c r="E9" s="41"/>
      <c r="I9" s="41"/>
      <c r="J9" s="41"/>
      <c r="N9" s="41"/>
      <c r="O9" s="41"/>
      <c r="Q9" s="41"/>
      <c r="R9" s="41"/>
    </row>
    <row r="10" spans="1:29">
      <c r="C10" s="41"/>
      <c r="D10" s="41"/>
      <c r="E10" s="41"/>
      <c r="I10" s="41"/>
      <c r="J10" s="41"/>
      <c r="N10" s="41"/>
      <c r="O10" s="41"/>
      <c r="Q10" s="41"/>
      <c r="R10" s="41"/>
    </row>
    <row r="11" spans="1:29">
      <c r="C11" s="41"/>
      <c r="D11" s="41"/>
      <c r="E11" s="41"/>
      <c r="I11" s="41"/>
      <c r="J11" s="41"/>
      <c r="N11" s="41"/>
      <c r="O11" s="41"/>
      <c r="Q11" s="41"/>
      <c r="R11" s="41"/>
    </row>
    <row r="12" spans="1:29">
      <c r="C12" s="41"/>
      <c r="D12" s="41"/>
      <c r="E12" s="41"/>
      <c r="I12" s="41"/>
      <c r="J12" s="41"/>
      <c r="N12" s="41"/>
      <c r="O12" s="41"/>
      <c r="Q12" s="41"/>
      <c r="R12" s="41"/>
    </row>
    <row r="13" spans="1:29">
      <c r="C13" s="41"/>
      <c r="D13" s="41"/>
      <c r="E13" s="41"/>
      <c r="I13" s="41"/>
      <c r="J13" s="41"/>
      <c r="N13" s="41"/>
      <c r="O13" s="41"/>
      <c r="Q13" s="41"/>
      <c r="R13" s="41"/>
    </row>
    <row r="14" spans="1:29">
      <c r="C14" s="41"/>
      <c r="D14" s="41"/>
      <c r="E14" s="41"/>
      <c r="I14" s="41"/>
      <c r="J14" s="41"/>
      <c r="N14" s="41"/>
      <c r="O14" s="41"/>
      <c r="Q14" s="41"/>
      <c r="R14" s="41"/>
    </row>
    <row r="15" spans="1:29">
      <c r="C15" s="41"/>
      <c r="D15" s="41"/>
      <c r="E15" s="41"/>
      <c r="I15" s="41"/>
      <c r="J15" s="41"/>
      <c r="N15" s="41"/>
      <c r="O15" s="41"/>
      <c r="Q15" s="41"/>
      <c r="R15" s="41"/>
    </row>
    <row r="16" spans="1:29">
      <c r="C16" s="41"/>
      <c r="D16" s="41"/>
      <c r="E16" s="41"/>
      <c r="I16" s="41"/>
      <c r="J16" s="41"/>
      <c r="N16" s="41"/>
      <c r="O16" s="41"/>
      <c r="Q16" s="41"/>
      <c r="R16" s="41"/>
    </row>
    <row r="17" spans="3:18">
      <c r="C17" s="41"/>
      <c r="D17" s="41"/>
      <c r="E17" s="41"/>
      <c r="I17" s="41"/>
      <c r="J17" s="41"/>
      <c r="N17" s="41"/>
      <c r="O17" s="41"/>
      <c r="Q17" s="41"/>
      <c r="R17" s="41"/>
    </row>
    <row r="18" spans="3:18">
      <c r="C18" s="41"/>
      <c r="D18" s="41"/>
      <c r="E18" s="41"/>
      <c r="I18" s="41"/>
      <c r="J18" s="41"/>
      <c r="N18" s="41"/>
      <c r="O18" s="41"/>
      <c r="Q18" s="41"/>
      <c r="R18" s="41"/>
    </row>
    <row r="19" spans="3:18">
      <c r="C19" s="41"/>
      <c r="D19" s="41"/>
      <c r="E19" s="41"/>
      <c r="I19" s="41"/>
      <c r="J19" s="41"/>
      <c r="N19" s="41"/>
      <c r="O19" s="41"/>
      <c r="Q19" s="41"/>
      <c r="R19" s="41"/>
    </row>
    <row r="20" spans="3:18">
      <c r="C20" s="41"/>
      <c r="D20" s="41"/>
      <c r="E20" s="41"/>
      <c r="I20" s="41"/>
      <c r="J20" s="41"/>
      <c r="N20" s="41"/>
      <c r="O20" s="41"/>
      <c r="Q20" s="41"/>
      <c r="R20" s="41"/>
    </row>
    <row r="21" spans="3:18">
      <c r="C21" s="41"/>
      <c r="D21" s="41"/>
      <c r="E21" s="41"/>
      <c r="I21" s="41"/>
      <c r="J21" s="41"/>
      <c r="N21" s="41"/>
      <c r="O21" s="41"/>
      <c r="Q21" s="41"/>
      <c r="R21" s="41"/>
    </row>
    <row r="22" spans="3:18">
      <c r="C22" s="41"/>
      <c r="D22" s="41"/>
      <c r="E22" s="41"/>
      <c r="I22" s="41"/>
      <c r="J22" s="41"/>
      <c r="N22" s="41"/>
      <c r="O22" s="41"/>
      <c r="Q22" s="41"/>
      <c r="R22" s="41"/>
    </row>
    <row r="23" spans="3:18">
      <c r="C23" s="41"/>
      <c r="D23" s="41"/>
      <c r="E23" s="41"/>
      <c r="I23" s="41"/>
      <c r="J23" s="41"/>
      <c r="N23" s="41"/>
      <c r="O23" s="41"/>
      <c r="Q23" s="41"/>
      <c r="R23" s="41"/>
    </row>
    <row r="24" spans="3:18">
      <c r="C24" s="41"/>
      <c r="D24" s="41"/>
      <c r="E24" s="41"/>
      <c r="I24" s="41"/>
      <c r="J24" s="41"/>
      <c r="N24" s="41"/>
      <c r="O24" s="41"/>
      <c r="Q24" s="41"/>
      <c r="R24" s="41"/>
    </row>
    <row r="25" spans="3:18">
      <c r="C25" s="41"/>
      <c r="D25" s="41"/>
      <c r="E25" s="41"/>
      <c r="I25" s="41"/>
      <c r="J25" s="41"/>
      <c r="N25" s="41"/>
      <c r="O25" s="41"/>
      <c r="Q25" s="41"/>
      <c r="R25" s="41"/>
    </row>
    <row r="26" spans="3:18">
      <c r="C26" s="41"/>
      <c r="D26" s="41"/>
      <c r="E26" s="41"/>
      <c r="I26" s="41"/>
      <c r="J26" s="41"/>
      <c r="N26" s="41"/>
      <c r="O26" s="41"/>
      <c r="Q26" s="41"/>
      <c r="R26" s="41"/>
    </row>
    <row r="27" spans="3:18">
      <c r="C27" s="41"/>
      <c r="D27" s="41"/>
      <c r="E27" s="41"/>
      <c r="I27" s="41"/>
      <c r="J27" s="41"/>
      <c r="N27" s="41"/>
      <c r="O27" s="41"/>
      <c r="Q27" s="41"/>
      <c r="R27" s="41"/>
    </row>
    <row r="28" spans="3:18">
      <c r="C28" s="41"/>
      <c r="D28" s="41"/>
      <c r="E28" s="41"/>
      <c r="I28" s="41"/>
      <c r="J28" s="41"/>
      <c r="N28" s="41"/>
      <c r="O28" s="41"/>
      <c r="Q28" s="41"/>
      <c r="R28" s="41"/>
    </row>
    <row r="29" spans="3:18">
      <c r="C29" s="41"/>
      <c r="D29" s="41"/>
      <c r="E29" s="41"/>
      <c r="I29" s="41"/>
      <c r="J29" s="41"/>
      <c r="N29" s="41"/>
      <c r="O29" s="41"/>
      <c r="Q29" s="41"/>
      <c r="R29" s="41"/>
    </row>
    <row r="30" spans="3:18">
      <c r="C30" s="41"/>
      <c r="D30" s="41"/>
      <c r="E30" s="41"/>
      <c r="I30" s="41"/>
      <c r="J30" s="41"/>
      <c r="N30" s="41"/>
      <c r="O30" s="41"/>
      <c r="Q30" s="41"/>
      <c r="R30" s="41"/>
    </row>
    <row r="31" spans="3:18">
      <c r="C31" s="41"/>
      <c r="D31" s="41"/>
      <c r="E31" s="41"/>
      <c r="I31" s="41"/>
      <c r="J31" s="41"/>
      <c r="N31" s="41"/>
      <c r="O31" s="41"/>
      <c r="Q31" s="41"/>
      <c r="R31" s="41"/>
    </row>
    <row r="32" spans="3:18">
      <c r="C32" s="41"/>
      <c r="D32" s="41"/>
      <c r="E32" s="41"/>
      <c r="I32" s="41"/>
      <c r="J32" s="41"/>
      <c r="N32" s="41"/>
      <c r="O32" s="41"/>
      <c r="Q32" s="41"/>
      <c r="R32" s="41"/>
    </row>
    <row r="33" spans="3:18">
      <c r="C33" s="41"/>
      <c r="D33" s="41"/>
      <c r="E33" s="41"/>
      <c r="I33" s="41"/>
      <c r="J33" s="41"/>
      <c r="N33" s="41"/>
      <c r="O33" s="41"/>
      <c r="Q33" s="41"/>
      <c r="R33" s="41"/>
    </row>
    <row r="34" spans="3:18">
      <c r="C34" s="41"/>
      <c r="D34" s="41"/>
      <c r="E34" s="41"/>
      <c r="I34" s="41"/>
      <c r="J34" s="41"/>
      <c r="N34" s="41"/>
      <c r="O34" s="41"/>
      <c r="Q34" s="41"/>
      <c r="R34" s="41"/>
    </row>
    <row r="35" spans="3:18">
      <c r="C35" s="41"/>
      <c r="D35" s="41"/>
      <c r="E35" s="41"/>
      <c r="I35" s="41"/>
      <c r="J35" s="41"/>
      <c r="N35" s="41"/>
      <c r="O35" s="41"/>
      <c r="Q35" s="41"/>
      <c r="R35" s="41"/>
    </row>
    <row r="36" spans="3:18">
      <c r="C36" s="41"/>
      <c r="D36" s="41"/>
      <c r="E36" s="41"/>
      <c r="I36" s="41"/>
      <c r="J36" s="41"/>
      <c r="N36" s="41"/>
      <c r="O36" s="41"/>
      <c r="Q36" s="41"/>
      <c r="R36" s="41"/>
    </row>
    <row r="37" spans="3:18">
      <c r="C37" s="41"/>
      <c r="D37" s="41"/>
      <c r="E37" s="41"/>
      <c r="I37" s="41"/>
      <c r="J37" s="41"/>
      <c r="N37" s="41"/>
      <c r="O37" s="41"/>
      <c r="Q37" s="41"/>
      <c r="R37" s="41"/>
    </row>
    <row r="38" spans="3:18">
      <c r="C38" s="41"/>
      <c r="D38" s="41"/>
      <c r="E38" s="41"/>
      <c r="I38" s="41"/>
      <c r="J38" s="41"/>
      <c r="N38" s="41"/>
      <c r="O38" s="41"/>
      <c r="Q38" s="41"/>
      <c r="R38" s="41"/>
    </row>
    <row r="39" spans="3:18">
      <c r="C39" s="41"/>
      <c r="D39" s="41"/>
      <c r="E39" s="41"/>
      <c r="I39" s="41"/>
      <c r="J39" s="41"/>
      <c r="N39" s="41"/>
      <c r="O39" s="41"/>
      <c r="Q39" s="41"/>
      <c r="R39" s="41"/>
    </row>
    <row r="40" spans="3:18">
      <c r="C40" s="41"/>
      <c r="D40" s="41"/>
      <c r="E40" s="41"/>
      <c r="I40" s="41"/>
      <c r="J40" s="41"/>
      <c r="N40" s="41"/>
      <c r="O40" s="41"/>
      <c r="Q40" s="41"/>
      <c r="R40" s="41"/>
    </row>
    <row r="41" spans="3:18">
      <c r="C41" s="41"/>
      <c r="D41" s="41"/>
      <c r="E41" s="41"/>
      <c r="I41" s="41"/>
      <c r="J41" s="41"/>
      <c r="N41" s="41"/>
      <c r="O41" s="41"/>
      <c r="Q41" s="41"/>
      <c r="R41" s="41"/>
    </row>
    <row r="42" spans="3:18">
      <c r="C42" s="41"/>
      <c r="D42" s="41"/>
      <c r="E42" s="41"/>
      <c r="I42" s="41"/>
      <c r="J42" s="41"/>
      <c r="N42" s="41"/>
      <c r="O42" s="41"/>
      <c r="Q42" s="41"/>
      <c r="R42" s="41"/>
    </row>
    <row r="43" spans="3:18">
      <c r="C43" s="41"/>
      <c r="D43" s="41"/>
      <c r="E43" s="41"/>
      <c r="I43" s="41"/>
      <c r="J43" s="41"/>
      <c r="N43" s="41"/>
      <c r="O43" s="41"/>
      <c r="Q43" s="41"/>
      <c r="R43" s="41"/>
    </row>
    <row r="44" spans="3:18">
      <c r="C44" s="41"/>
      <c r="D44" s="41"/>
      <c r="E44" s="41"/>
      <c r="I44" s="41"/>
      <c r="J44" s="41"/>
      <c r="N44" s="41"/>
      <c r="O44" s="41"/>
      <c r="Q44" s="41"/>
      <c r="R44" s="41"/>
    </row>
    <row r="45" spans="3:18">
      <c r="C45" s="41"/>
      <c r="D45" s="41"/>
      <c r="E45" s="41"/>
      <c r="I45" s="41"/>
      <c r="J45" s="41"/>
      <c r="N45" s="41"/>
      <c r="O45" s="41"/>
      <c r="Q45" s="41"/>
      <c r="R45" s="41"/>
    </row>
    <row r="46" spans="3:18">
      <c r="C46" s="41"/>
      <c r="D46" s="41"/>
      <c r="E46" s="41"/>
      <c r="I46" s="41"/>
      <c r="J46" s="41"/>
      <c r="N46" s="41"/>
      <c r="O46" s="41"/>
      <c r="Q46" s="41"/>
      <c r="R46" s="41"/>
    </row>
    <row r="47" spans="3:18">
      <c r="C47" s="41"/>
      <c r="D47" s="41"/>
      <c r="E47" s="41"/>
      <c r="I47" s="41"/>
      <c r="J47" s="41"/>
      <c r="N47" s="41"/>
      <c r="O47" s="41"/>
      <c r="Q47" s="41"/>
      <c r="R47" s="41"/>
    </row>
    <row r="48" spans="3:18">
      <c r="C48" s="41"/>
      <c r="D48" s="41"/>
      <c r="E48" s="41"/>
      <c r="I48" s="41"/>
      <c r="J48" s="41"/>
      <c r="N48" s="41"/>
      <c r="O48" s="41"/>
      <c r="Q48" s="41"/>
      <c r="R48" s="41"/>
    </row>
    <row r="49" spans="3:18">
      <c r="C49" s="41"/>
      <c r="D49" s="41"/>
      <c r="E49" s="41"/>
      <c r="I49" s="41"/>
      <c r="J49" s="41"/>
      <c r="N49" s="41"/>
      <c r="O49" s="41"/>
      <c r="Q49" s="41"/>
      <c r="R49" s="41"/>
    </row>
    <row r="50" spans="3:18">
      <c r="C50" s="41"/>
      <c r="D50" s="41"/>
      <c r="E50" s="41"/>
      <c r="I50" s="41"/>
      <c r="J50" s="41"/>
      <c r="N50" s="41"/>
      <c r="O50" s="41"/>
      <c r="Q50" s="41"/>
      <c r="R50" s="41"/>
    </row>
    <row r="51" spans="3:18">
      <c r="C51" s="41"/>
      <c r="D51" s="41"/>
      <c r="E51" s="41"/>
      <c r="I51" s="41"/>
      <c r="J51" s="41"/>
      <c r="N51" s="41"/>
      <c r="O51" s="41"/>
      <c r="Q51" s="41"/>
      <c r="R51" s="41"/>
    </row>
    <row r="52" spans="3:18">
      <c r="C52" s="41"/>
      <c r="D52" s="41"/>
      <c r="E52" s="41"/>
      <c r="I52" s="41"/>
      <c r="J52" s="41"/>
      <c r="N52" s="41"/>
      <c r="O52" s="41"/>
      <c r="Q52" s="41"/>
      <c r="R52" s="41"/>
    </row>
    <row r="53" spans="3:18">
      <c r="C53" s="41"/>
      <c r="D53" s="41"/>
      <c r="E53" s="41"/>
      <c r="I53" s="41"/>
      <c r="J53" s="41"/>
      <c r="N53" s="41"/>
      <c r="O53" s="41"/>
      <c r="Q53" s="41"/>
      <c r="R53" s="41"/>
    </row>
    <row r="54" spans="3:18">
      <c r="C54" s="41"/>
      <c r="D54" s="41"/>
      <c r="E54" s="41"/>
      <c r="I54" s="41"/>
      <c r="J54" s="41"/>
      <c r="N54" s="41"/>
      <c r="O54" s="41"/>
      <c r="Q54" s="41"/>
      <c r="R54" s="41"/>
    </row>
    <row r="55" spans="3:18">
      <c r="C55" s="41"/>
      <c r="D55" s="41"/>
      <c r="E55" s="41"/>
      <c r="I55" s="41"/>
      <c r="J55" s="41"/>
      <c r="N55" s="41"/>
      <c r="O55" s="41"/>
      <c r="Q55" s="41"/>
      <c r="R55" s="41"/>
    </row>
    <row r="56" spans="3:18">
      <c r="C56" s="41"/>
      <c r="D56" s="41"/>
      <c r="E56" s="41"/>
      <c r="I56" s="41"/>
      <c r="J56" s="41"/>
      <c r="N56" s="41"/>
      <c r="O56" s="41"/>
      <c r="Q56" s="41"/>
      <c r="R56" s="41"/>
    </row>
    <row r="57" spans="3:18">
      <c r="C57" s="41"/>
      <c r="D57" s="41"/>
      <c r="E57" s="41"/>
      <c r="I57" s="41"/>
      <c r="J57" s="41"/>
      <c r="N57" s="41"/>
      <c r="O57" s="41"/>
      <c r="Q57" s="41"/>
      <c r="R57" s="41"/>
    </row>
    <row r="58" spans="3:18">
      <c r="C58" s="41"/>
      <c r="D58" s="41"/>
      <c r="E58" s="41"/>
      <c r="I58" s="41"/>
      <c r="J58" s="41"/>
      <c r="N58" s="41"/>
      <c r="O58" s="41"/>
      <c r="Q58" s="41"/>
      <c r="R58" s="41"/>
    </row>
    <row r="59" spans="3:18">
      <c r="C59" s="41"/>
      <c r="D59" s="41"/>
      <c r="E59" s="41"/>
      <c r="I59" s="41"/>
      <c r="J59" s="41"/>
      <c r="N59" s="41"/>
      <c r="O59" s="41"/>
      <c r="Q59" s="41"/>
      <c r="R59" s="41"/>
    </row>
    <row r="60" spans="3:18">
      <c r="C60" s="41"/>
      <c r="D60" s="41"/>
      <c r="E60" s="41"/>
      <c r="I60" s="41"/>
      <c r="J60" s="41"/>
      <c r="N60" s="41"/>
      <c r="O60" s="41"/>
      <c r="Q60" s="41"/>
      <c r="R60" s="41"/>
    </row>
    <row r="61" spans="3:18">
      <c r="C61" s="41"/>
      <c r="D61" s="41"/>
      <c r="E61" s="41"/>
      <c r="I61" s="41"/>
      <c r="J61" s="41"/>
      <c r="N61" s="41"/>
      <c r="O61" s="41"/>
      <c r="Q61" s="41"/>
      <c r="R61" s="41"/>
    </row>
    <row r="62" spans="3:18">
      <c r="C62" s="41"/>
      <c r="D62" s="41"/>
      <c r="E62" s="41"/>
      <c r="I62" s="41"/>
      <c r="J62" s="41"/>
      <c r="N62" s="41"/>
      <c r="O62" s="41"/>
      <c r="Q62" s="41"/>
      <c r="R62" s="41"/>
    </row>
    <row r="63" spans="3:18">
      <c r="C63" s="41"/>
      <c r="D63" s="41"/>
      <c r="E63" s="41"/>
      <c r="I63" s="41"/>
      <c r="J63" s="41"/>
      <c r="N63" s="41"/>
      <c r="O63" s="41"/>
      <c r="Q63" s="41"/>
      <c r="R63" s="41"/>
    </row>
    <row r="64" spans="3:18">
      <c r="C64" s="41"/>
      <c r="D64" s="41"/>
      <c r="E64" s="41"/>
      <c r="I64" s="41"/>
      <c r="J64" s="41"/>
      <c r="N64" s="41"/>
      <c r="O64" s="41"/>
      <c r="Q64" s="41"/>
      <c r="R64" s="41"/>
    </row>
    <row r="65" spans="3:18">
      <c r="C65" s="41"/>
      <c r="D65" s="41"/>
      <c r="E65" s="41"/>
      <c r="I65" s="41"/>
      <c r="J65" s="41"/>
      <c r="N65" s="41"/>
      <c r="O65" s="41"/>
      <c r="Q65" s="41"/>
      <c r="R65" s="41"/>
    </row>
    <row r="66" spans="3:18">
      <c r="C66" s="41"/>
      <c r="D66" s="41"/>
      <c r="E66" s="41"/>
      <c r="I66" s="41"/>
      <c r="J66" s="41"/>
      <c r="N66" s="41"/>
      <c r="O66" s="41"/>
      <c r="Q66" s="41"/>
      <c r="R66" s="41"/>
    </row>
    <row r="67" spans="3:18">
      <c r="C67" s="41"/>
      <c r="D67" s="41"/>
      <c r="E67" s="41"/>
      <c r="I67" s="41"/>
      <c r="J67" s="41"/>
      <c r="N67" s="41"/>
      <c r="O67" s="41"/>
      <c r="Q67" s="41"/>
      <c r="R67" s="41"/>
    </row>
    <row r="68" spans="3:18">
      <c r="C68" s="41"/>
      <c r="D68" s="41"/>
      <c r="E68" s="41"/>
      <c r="I68" s="41"/>
      <c r="J68" s="41"/>
      <c r="N68" s="41"/>
      <c r="O68" s="41"/>
      <c r="Q68" s="41"/>
      <c r="R68" s="41"/>
    </row>
    <row r="69" spans="3:18">
      <c r="C69" s="41"/>
      <c r="D69" s="41"/>
      <c r="E69" s="41"/>
      <c r="I69" s="41"/>
      <c r="J69" s="41"/>
      <c r="N69" s="41"/>
      <c r="O69" s="41"/>
      <c r="Q69" s="41"/>
      <c r="R69" s="41"/>
    </row>
    <row r="70" spans="3:18">
      <c r="C70" s="41"/>
      <c r="D70" s="41"/>
      <c r="E70" s="41"/>
      <c r="I70" s="41"/>
      <c r="J70" s="41"/>
      <c r="N70" s="41"/>
      <c r="O70" s="41"/>
      <c r="Q70" s="41"/>
      <c r="R70" s="41"/>
    </row>
    <row r="71" spans="3:18">
      <c r="C71" s="41"/>
      <c r="D71" s="41"/>
      <c r="E71" s="41"/>
      <c r="I71" s="41"/>
      <c r="J71" s="41"/>
      <c r="N71" s="41"/>
      <c r="O71" s="41"/>
      <c r="Q71" s="41"/>
      <c r="R71" s="41"/>
    </row>
    <row r="72" spans="3:18">
      <c r="C72" s="41"/>
      <c r="D72" s="41"/>
      <c r="E72" s="41"/>
      <c r="I72" s="41"/>
      <c r="J72" s="41"/>
      <c r="N72" s="41"/>
      <c r="O72" s="41"/>
      <c r="Q72" s="41"/>
      <c r="R72" s="41"/>
    </row>
    <row r="73" spans="3:18">
      <c r="C73" s="41"/>
      <c r="D73" s="41"/>
      <c r="E73" s="41"/>
      <c r="I73" s="41"/>
      <c r="J73" s="41"/>
      <c r="N73" s="41"/>
      <c r="O73" s="41"/>
      <c r="Q73" s="41"/>
      <c r="R73" s="41"/>
    </row>
    <row r="74" spans="3:18">
      <c r="C74" s="41"/>
      <c r="D74" s="41"/>
      <c r="E74" s="41"/>
      <c r="I74" s="41"/>
      <c r="J74" s="41"/>
      <c r="N74" s="41"/>
      <c r="O74" s="41"/>
      <c r="Q74" s="41"/>
      <c r="R74" s="41"/>
    </row>
    <row r="75" spans="3:18">
      <c r="C75" s="41"/>
      <c r="D75" s="41"/>
      <c r="E75" s="41"/>
      <c r="I75" s="41"/>
      <c r="J75" s="41"/>
      <c r="N75" s="41"/>
      <c r="O75" s="41"/>
      <c r="Q75" s="41"/>
      <c r="R75" s="41"/>
    </row>
    <row r="76" spans="3:18">
      <c r="C76" s="41"/>
      <c r="D76" s="41"/>
      <c r="E76" s="41"/>
      <c r="I76" s="41"/>
      <c r="J76" s="41"/>
      <c r="N76" s="41"/>
      <c r="O76" s="41"/>
      <c r="Q76" s="41"/>
      <c r="R76" s="41"/>
    </row>
    <row r="77" spans="3:18">
      <c r="C77" s="41"/>
      <c r="D77" s="41"/>
      <c r="E77" s="41"/>
      <c r="I77" s="41"/>
      <c r="J77" s="41"/>
      <c r="N77" s="41"/>
      <c r="O77" s="41"/>
      <c r="Q77" s="41"/>
      <c r="R77" s="41"/>
    </row>
    <row r="78" spans="3:18">
      <c r="C78" s="41"/>
      <c r="D78" s="41"/>
      <c r="E78" s="41"/>
      <c r="I78" s="41"/>
      <c r="J78" s="41"/>
      <c r="N78" s="41"/>
      <c r="O78" s="41"/>
      <c r="Q78" s="41"/>
      <c r="R78" s="41"/>
    </row>
    <row r="79" spans="3:18">
      <c r="C79" s="41"/>
      <c r="D79" s="41"/>
      <c r="E79" s="41"/>
      <c r="I79" s="41"/>
      <c r="J79" s="41"/>
      <c r="N79" s="41"/>
      <c r="O79" s="41"/>
      <c r="Q79" s="41"/>
      <c r="R79" s="41"/>
    </row>
    <row r="80" spans="3:18">
      <c r="C80" s="41"/>
      <c r="D80" s="41"/>
      <c r="E80" s="41"/>
      <c r="I80" s="41"/>
      <c r="J80" s="41"/>
      <c r="N80" s="41"/>
      <c r="O80" s="41"/>
      <c r="Q80" s="41"/>
      <c r="R80" s="41"/>
    </row>
    <row r="81" spans="3:18">
      <c r="C81" s="41"/>
      <c r="D81" s="41"/>
      <c r="E81" s="41"/>
      <c r="I81" s="41"/>
      <c r="J81" s="41"/>
      <c r="N81" s="41"/>
      <c r="O81" s="41"/>
      <c r="Q81" s="41"/>
      <c r="R81" s="41"/>
    </row>
    <row r="82" spans="3:18">
      <c r="C82" s="41"/>
      <c r="D82" s="41"/>
      <c r="E82" s="41"/>
      <c r="I82" s="41"/>
      <c r="J82" s="41"/>
      <c r="N82" s="41"/>
      <c r="O82" s="41"/>
      <c r="Q82" s="41"/>
      <c r="R82" s="41"/>
    </row>
    <row r="83" spans="3:18">
      <c r="C83" s="41"/>
      <c r="D83" s="41"/>
      <c r="E83" s="41"/>
      <c r="I83" s="41"/>
      <c r="J83" s="41"/>
      <c r="N83" s="41"/>
      <c r="O83" s="41"/>
      <c r="Q83" s="41"/>
      <c r="R83" s="41"/>
    </row>
    <row r="84" spans="3:18">
      <c r="C84" s="41"/>
      <c r="D84" s="41"/>
      <c r="E84" s="41"/>
      <c r="I84" s="41"/>
      <c r="J84" s="41"/>
      <c r="N84" s="41"/>
      <c r="O84" s="41"/>
      <c r="Q84" s="41"/>
      <c r="R84" s="41"/>
    </row>
    <row r="85" spans="3:18">
      <c r="C85" s="41"/>
      <c r="D85" s="41"/>
      <c r="E85" s="41"/>
      <c r="I85" s="41"/>
      <c r="J85" s="41"/>
      <c r="N85" s="41"/>
      <c r="O85" s="41"/>
      <c r="Q85" s="41"/>
      <c r="R85" s="41"/>
    </row>
    <row r="86" spans="3:18">
      <c r="C86" s="41"/>
      <c r="D86" s="41"/>
      <c r="E86" s="41"/>
      <c r="I86" s="41"/>
      <c r="J86" s="41"/>
      <c r="N86" s="41"/>
      <c r="O86" s="41"/>
      <c r="Q86" s="41"/>
      <c r="R86" s="41"/>
    </row>
    <row r="87" spans="3:18">
      <c r="C87" s="41"/>
      <c r="D87" s="41"/>
      <c r="E87" s="41"/>
      <c r="I87" s="41"/>
      <c r="J87" s="41"/>
      <c r="N87" s="41"/>
      <c r="O87" s="41"/>
      <c r="Q87" s="41"/>
      <c r="R87" s="41"/>
    </row>
    <row r="88" spans="3:18">
      <c r="C88" s="41"/>
      <c r="D88" s="41"/>
      <c r="E88" s="41"/>
      <c r="I88" s="41"/>
      <c r="J88" s="41"/>
      <c r="N88" s="41"/>
      <c r="O88" s="41"/>
      <c r="Q88" s="41"/>
      <c r="R88" s="41"/>
    </row>
    <row r="89" spans="3:18">
      <c r="C89" s="41"/>
      <c r="D89" s="41"/>
      <c r="E89" s="41"/>
      <c r="I89" s="41"/>
      <c r="J89" s="41"/>
      <c r="N89" s="41"/>
      <c r="O89" s="41"/>
      <c r="Q89" s="41"/>
      <c r="R89" s="41"/>
    </row>
    <row r="90" spans="3:18">
      <c r="C90" s="41"/>
      <c r="D90" s="41"/>
      <c r="E90" s="41"/>
      <c r="I90" s="41"/>
      <c r="J90" s="41"/>
      <c r="N90" s="41"/>
      <c r="O90" s="41"/>
      <c r="Q90" s="41"/>
      <c r="R90" s="41"/>
    </row>
    <row r="91" spans="3:18">
      <c r="C91" s="41"/>
      <c r="D91" s="41"/>
      <c r="E91" s="41"/>
      <c r="I91" s="41"/>
      <c r="J91" s="41"/>
      <c r="N91" s="41"/>
      <c r="O91" s="41"/>
      <c r="Q91" s="41"/>
      <c r="R91" s="41"/>
    </row>
    <row r="92" spans="3:18">
      <c r="C92" s="41"/>
      <c r="D92" s="41"/>
      <c r="E92" s="41"/>
      <c r="I92" s="41"/>
      <c r="J92" s="41"/>
      <c r="N92" s="41"/>
      <c r="O92" s="41"/>
      <c r="Q92" s="41"/>
      <c r="R92" s="41"/>
    </row>
    <row r="93" spans="3:18">
      <c r="C93" s="41"/>
      <c r="D93" s="41"/>
      <c r="E93" s="41"/>
      <c r="I93" s="41"/>
      <c r="J93" s="41"/>
      <c r="N93" s="41"/>
      <c r="O93" s="41"/>
      <c r="Q93" s="41"/>
      <c r="R93" s="41"/>
    </row>
    <row r="94" spans="3:18">
      <c r="C94" s="41"/>
      <c r="D94" s="41"/>
      <c r="E94" s="41"/>
      <c r="I94" s="41"/>
      <c r="J94" s="41"/>
      <c r="N94" s="41"/>
      <c r="O94" s="41"/>
      <c r="Q94" s="41"/>
      <c r="R94" s="41"/>
    </row>
    <row r="95" spans="3:18">
      <c r="C95" s="41"/>
      <c r="D95" s="41"/>
      <c r="E95" s="41"/>
      <c r="I95" s="41"/>
      <c r="J95" s="41"/>
      <c r="N95" s="41"/>
      <c r="O95" s="41"/>
      <c r="Q95" s="41"/>
      <c r="R95" s="41"/>
    </row>
    <row r="96" spans="3:18">
      <c r="C96" s="41"/>
      <c r="D96" s="41"/>
      <c r="E96" s="41"/>
      <c r="I96" s="41"/>
      <c r="J96" s="41"/>
      <c r="N96" s="41"/>
      <c r="O96" s="41"/>
      <c r="Q96" s="41"/>
      <c r="R96" s="41"/>
    </row>
    <row r="97" spans="3:18">
      <c r="C97" s="41"/>
      <c r="D97" s="41"/>
      <c r="E97" s="41"/>
      <c r="I97" s="41"/>
      <c r="J97" s="41"/>
      <c r="N97" s="41"/>
      <c r="O97" s="41"/>
      <c r="Q97" s="41"/>
      <c r="R97" s="41"/>
    </row>
    <row r="98" spans="3:18">
      <c r="C98" s="41"/>
      <c r="D98" s="41"/>
      <c r="E98" s="41"/>
      <c r="I98" s="41"/>
      <c r="J98" s="41"/>
      <c r="N98" s="41"/>
      <c r="O98" s="41"/>
      <c r="Q98" s="41"/>
      <c r="R98" s="41"/>
    </row>
    <row r="99" spans="3:18">
      <c r="C99" s="41"/>
      <c r="D99" s="41"/>
      <c r="E99" s="41"/>
      <c r="I99" s="41"/>
      <c r="J99" s="41"/>
      <c r="N99" s="41"/>
      <c r="O99" s="41"/>
      <c r="Q99" s="41"/>
      <c r="R99" s="41"/>
    </row>
    <row r="100" spans="3:18">
      <c r="C100" s="41"/>
      <c r="D100" s="41"/>
      <c r="E100" s="41"/>
      <c r="I100" s="41"/>
      <c r="J100" s="41"/>
      <c r="N100" s="41"/>
      <c r="O100" s="41"/>
      <c r="Q100" s="41"/>
      <c r="R100" s="41"/>
    </row>
    <row r="101" spans="3:18">
      <c r="C101" s="41"/>
      <c r="D101" s="41"/>
      <c r="E101" s="41"/>
      <c r="I101" s="41"/>
      <c r="J101" s="41"/>
      <c r="N101" s="41"/>
      <c r="O101" s="41"/>
      <c r="Q101" s="41"/>
      <c r="R101" s="41"/>
    </row>
    <row r="102" spans="3:18">
      <c r="C102" s="41"/>
      <c r="D102" s="41"/>
      <c r="E102" s="41"/>
      <c r="I102" s="41"/>
      <c r="J102" s="41"/>
      <c r="N102" s="41"/>
      <c r="O102" s="41"/>
      <c r="Q102" s="41"/>
      <c r="R102" s="41"/>
    </row>
    <row r="103" spans="3:18">
      <c r="C103" s="41"/>
      <c r="D103" s="41"/>
      <c r="E103" s="41"/>
      <c r="I103" s="41"/>
      <c r="J103" s="41"/>
      <c r="N103" s="41"/>
      <c r="O103" s="41"/>
      <c r="Q103" s="41"/>
      <c r="R103" s="41"/>
    </row>
    <row r="104" spans="3:18">
      <c r="C104" s="41"/>
      <c r="D104" s="41"/>
      <c r="E104" s="41"/>
      <c r="I104" s="41"/>
      <c r="J104" s="41"/>
      <c r="N104" s="41"/>
      <c r="O104" s="41"/>
      <c r="Q104" s="41"/>
      <c r="R104" s="41"/>
    </row>
    <row r="105" spans="3:18">
      <c r="C105" s="41"/>
      <c r="D105" s="41"/>
      <c r="E105" s="41"/>
      <c r="I105" s="41"/>
      <c r="J105" s="41"/>
      <c r="N105" s="41"/>
      <c r="O105" s="41"/>
      <c r="Q105" s="41"/>
      <c r="R105" s="41"/>
    </row>
    <row r="106" spans="3:18">
      <c r="C106" s="41"/>
      <c r="D106" s="41"/>
      <c r="E106" s="41"/>
      <c r="I106" s="41"/>
      <c r="J106" s="41"/>
      <c r="N106" s="41"/>
      <c r="O106" s="41"/>
      <c r="Q106" s="41"/>
      <c r="R106" s="41"/>
    </row>
    <row r="107" spans="3:18">
      <c r="C107" s="41"/>
      <c r="D107" s="41"/>
      <c r="E107" s="41"/>
      <c r="I107" s="41"/>
      <c r="J107" s="41"/>
      <c r="N107" s="41"/>
      <c r="O107" s="41"/>
      <c r="Q107" s="41"/>
      <c r="R107" s="41"/>
    </row>
    <row r="108" spans="3:18">
      <c r="C108" s="41"/>
      <c r="D108" s="41"/>
      <c r="E108" s="41"/>
      <c r="I108" s="41"/>
      <c r="J108" s="41"/>
      <c r="N108" s="41"/>
      <c r="O108" s="41"/>
      <c r="Q108" s="41"/>
      <c r="R108" s="41"/>
    </row>
    <row r="109" spans="3:18">
      <c r="C109" s="41"/>
      <c r="D109" s="41"/>
      <c r="E109" s="41"/>
      <c r="I109" s="41"/>
      <c r="J109" s="41"/>
      <c r="N109" s="41"/>
      <c r="O109" s="41"/>
      <c r="Q109" s="41"/>
      <c r="R109" s="41"/>
    </row>
    <row r="110" spans="3:18">
      <c r="C110" s="41"/>
      <c r="D110" s="41"/>
      <c r="E110" s="41"/>
      <c r="I110" s="41"/>
      <c r="J110" s="41"/>
      <c r="N110" s="41"/>
      <c r="O110" s="41"/>
      <c r="Q110" s="41"/>
      <c r="R110" s="41"/>
    </row>
    <row r="111" spans="3:18">
      <c r="C111" s="41"/>
      <c r="D111" s="41"/>
      <c r="E111" s="41"/>
      <c r="I111" s="41"/>
      <c r="J111" s="41"/>
      <c r="N111" s="41"/>
      <c r="O111" s="41"/>
      <c r="Q111" s="41"/>
      <c r="R111" s="41"/>
    </row>
    <row r="112" spans="3:18">
      <c r="C112" s="41"/>
      <c r="D112" s="41"/>
      <c r="E112" s="41"/>
      <c r="I112" s="41"/>
      <c r="J112" s="41"/>
      <c r="N112" s="41"/>
      <c r="O112" s="41"/>
      <c r="Q112" s="41"/>
      <c r="R112" s="41"/>
    </row>
    <row r="113" spans="3:18">
      <c r="C113" s="41"/>
      <c r="D113" s="41"/>
      <c r="E113" s="41"/>
      <c r="I113" s="41"/>
      <c r="J113" s="41"/>
      <c r="N113" s="41"/>
      <c r="O113" s="41"/>
      <c r="Q113" s="41"/>
      <c r="R113" s="41"/>
    </row>
    <row r="114" spans="3:18">
      <c r="C114" s="41"/>
      <c r="D114" s="41"/>
      <c r="E114" s="41"/>
      <c r="I114" s="41"/>
      <c r="J114" s="41"/>
      <c r="N114" s="41"/>
      <c r="O114" s="41"/>
      <c r="Q114" s="41"/>
      <c r="R114" s="41"/>
    </row>
    <row r="115" spans="3:18">
      <c r="C115" s="41"/>
      <c r="D115" s="41"/>
      <c r="E115" s="41"/>
      <c r="I115" s="41"/>
      <c r="J115" s="41"/>
      <c r="N115" s="41"/>
      <c r="O115" s="41"/>
      <c r="Q115" s="41"/>
      <c r="R115" s="41"/>
    </row>
    <row r="116" spans="3:18">
      <c r="C116" s="41"/>
      <c r="D116" s="41"/>
      <c r="E116" s="41"/>
      <c r="I116" s="41"/>
      <c r="J116" s="41"/>
      <c r="N116" s="41"/>
      <c r="O116" s="41"/>
      <c r="Q116" s="41"/>
      <c r="R116" s="41"/>
    </row>
    <row r="117" spans="3:18">
      <c r="C117" s="41"/>
      <c r="D117" s="41"/>
      <c r="E117" s="41"/>
      <c r="I117" s="41"/>
      <c r="J117" s="41"/>
      <c r="N117" s="41"/>
      <c r="O117" s="41"/>
      <c r="Q117" s="41"/>
      <c r="R117" s="41"/>
    </row>
    <row r="118" spans="3:18">
      <c r="C118" s="41"/>
      <c r="D118" s="41"/>
      <c r="E118" s="41"/>
      <c r="I118" s="41"/>
      <c r="J118" s="41"/>
      <c r="N118" s="41"/>
      <c r="O118" s="41"/>
      <c r="Q118" s="41"/>
      <c r="R118" s="41"/>
    </row>
    <row r="119" spans="3:18">
      <c r="C119" s="41"/>
      <c r="D119" s="41"/>
      <c r="E119" s="41"/>
      <c r="I119" s="41"/>
      <c r="J119" s="41"/>
      <c r="N119" s="41"/>
      <c r="O119" s="41"/>
      <c r="Q119" s="41"/>
      <c r="R119" s="41"/>
    </row>
    <row r="120" spans="3:18">
      <c r="C120" s="41"/>
      <c r="D120" s="41"/>
      <c r="E120" s="41"/>
      <c r="I120" s="41"/>
      <c r="J120" s="41"/>
      <c r="N120" s="41"/>
      <c r="O120" s="41"/>
      <c r="Q120" s="41"/>
      <c r="R120" s="41"/>
    </row>
    <row r="121" spans="3:18">
      <c r="C121" s="41"/>
      <c r="D121" s="41"/>
      <c r="E121" s="41"/>
      <c r="I121" s="41"/>
      <c r="J121" s="41"/>
      <c r="N121" s="41"/>
      <c r="O121" s="41"/>
      <c r="Q121" s="41"/>
      <c r="R121" s="41"/>
    </row>
    <row r="122" spans="3:18">
      <c r="C122" s="41"/>
      <c r="D122" s="41"/>
      <c r="E122" s="41"/>
      <c r="I122" s="41"/>
      <c r="J122" s="41"/>
      <c r="N122" s="41"/>
      <c r="O122" s="41"/>
      <c r="Q122" s="41"/>
      <c r="R122" s="41"/>
    </row>
    <row r="123" spans="3:18">
      <c r="C123" s="41"/>
      <c r="D123" s="41"/>
      <c r="E123" s="41"/>
      <c r="I123" s="41"/>
      <c r="J123" s="41"/>
      <c r="N123" s="41"/>
      <c r="O123" s="41"/>
      <c r="Q123" s="41"/>
      <c r="R123" s="41"/>
    </row>
    <row r="124" spans="3:18">
      <c r="C124" s="41"/>
      <c r="D124" s="41"/>
      <c r="E124" s="41"/>
      <c r="I124" s="41"/>
      <c r="J124" s="41"/>
      <c r="N124" s="41"/>
      <c r="O124" s="41"/>
      <c r="Q124" s="41"/>
      <c r="R124" s="41"/>
    </row>
    <row r="125" spans="3:18">
      <c r="C125" s="41"/>
      <c r="D125" s="41"/>
      <c r="E125" s="41"/>
      <c r="I125" s="41"/>
      <c r="J125" s="41"/>
      <c r="N125" s="41"/>
      <c r="O125" s="41"/>
      <c r="Q125" s="41"/>
      <c r="R125" s="41"/>
    </row>
    <row r="126" spans="3:18">
      <c r="C126" s="41"/>
      <c r="D126" s="41"/>
      <c r="E126" s="41"/>
      <c r="I126" s="41"/>
      <c r="J126" s="41"/>
      <c r="N126" s="41"/>
      <c r="O126" s="41"/>
      <c r="Q126" s="41"/>
      <c r="R126" s="41"/>
    </row>
    <row r="127" spans="3:18">
      <c r="C127" s="41"/>
      <c r="D127" s="41"/>
      <c r="E127" s="41"/>
      <c r="I127" s="41"/>
      <c r="J127" s="41"/>
      <c r="N127" s="41"/>
      <c r="O127" s="41"/>
      <c r="Q127" s="41"/>
      <c r="R127" s="41"/>
    </row>
    <row r="128" spans="3:18">
      <c r="C128" s="41"/>
      <c r="D128" s="41"/>
      <c r="E128" s="41"/>
      <c r="I128" s="41"/>
      <c r="J128" s="41"/>
      <c r="N128" s="41"/>
      <c r="O128" s="41"/>
      <c r="Q128" s="41"/>
      <c r="R128" s="41"/>
    </row>
    <row r="129" spans="3:18">
      <c r="C129" s="41"/>
      <c r="D129" s="41"/>
      <c r="E129" s="41"/>
      <c r="I129" s="41"/>
      <c r="J129" s="41"/>
      <c r="N129" s="41"/>
      <c r="O129" s="41"/>
      <c r="Q129" s="41"/>
      <c r="R129" s="41"/>
    </row>
    <row r="130" spans="3:18">
      <c r="C130" s="41"/>
      <c r="D130" s="41"/>
      <c r="E130" s="41"/>
      <c r="I130" s="41"/>
      <c r="J130" s="41"/>
      <c r="N130" s="41"/>
      <c r="O130" s="41"/>
      <c r="Q130" s="41"/>
      <c r="R130" s="41"/>
    </row>
    <row r="131" spans="3:18">
      <c r="C131" s="41"/>
      <c r="D131" s="41"/>
      <c r="E131" s="41"/>
      <c r="I131" s="41"/>
      <c r="J131" s="41"/>
      <c r="N131" s="41"/>
      <c r="O131" s="41"/>
      <c r="Q131" s="41"/>
      <c r="R131" s="41"/>
    </row>
    <row r="132" spans="3:18">
      <c r="C132" s="41"/>
      <c r="D132" s="41"/>
      <c r="E132" s="41"/>
      <c r="I132" s="41"/>
      <c r="J132" s="41"/>
      <c r="N132" s="41"/>
      <c r="O132" s="41"/>
      <c r="Q132" s="41"/>
      <c r="R132" s="41"/>
    </row>
    <row r="133" spans="3:18">
      <c r="C133" s="41"/>
      <c r="D133" s="41"/>
      <c r="E133" s="41"/>
      <c r="I133" s="41"/>
      <c r="J133" s="41"/>
      <c r="N133" s="41"/>
      <c r="O133" s="41"/>
      <c r="Q133" s="41"/>
      <c r="R133" s="41"/>
    </row>
    <row r="134" spans="3:18">
      <c r="C134" s="41"/>
      <c r="D134" s="41"/>
      <c r="E134" s="41"/>
      <c r="I134" s="41"/>
      <c r="J134" s="41"/>
      <c r="N134" s="41"/>
      <c r="O134" s="41"/>
      <c r="Q134" s="41"/>
      <c r="R134" s="41"/>
    </row>
    <row r="135" spans="3:18">
      <c r="C135" s="41"/>
      <c r="D135" s="41"/>
      <c r="E135" s="41"/>
      <c r="I135" s="41"/>
      <c r="J135" s="41"/>
      <c r="N135" s="41"/>
      <c r="O135" s="41"/>
      <c r="Q135" s="41"/>
      <c r="R135" s="41"/>
    </row>
    <row r="136" spans="3:18">
      <c r="C136" s="41"/>
      <c r="D136" s="41"/>
      <c r="E136" s="41"/>
      <c r="I136" s="41"/>
      <c r="J136" s="41"/>
      <c r="N136" s="41"/>
      <c r="O136" s="41"/>
      <c r="Q136" s="41"/>
      <c r="R136" s="41"/>
    </row>
    <row r="137" spans="3:18">
      <c r="C137" s="41"/>
      <c r="D137" s="41"/>
      <c r="E137" s="41"/>
      <c r="I137" s="41"/>
      <c r="J137" s="41"/>
      <c r="N137" s="41"/>
      <c r="O137" s="41"/>
      <c r="Q137" s="41"/>
      <c r="R137" s="41"/>
    </row>
    <row r="138" spans="3:18">
      <c r="C138" s="41"/>
      <c r="D138" s="41"/>
      <c r="E138" s="41"/>
      <c r="I138" s="41"/>
      <c r="J138" s="41"/>
      <c r="N138" s="41"/>
      <c r="O138" s="41"/>
      <c r="Q138" s="41"/>
      <c r="R138" s="41"/>
    </row>
    <row r="139" spans="3:18">
      <c r="C139" s="41"/>
      <c r="D139" s="41"/>
      <c r="E139" s="41"/>
      <c r="I139" s="41"/>
      <c r="J139" s="41"/>
      <c r="N139" s="41"/>
      <c r="O139" s="41"/>
      <c r="Q139" s="41"/>
      <c r="R139" s="41"/>
    </row>
    <row r="140" spans="3:18">
      <c r="C140" s="41"/>
      <c r="D140" s="41"/>
      <c r="E140" s="41"/>
      <c r="I140" s="41"/>
      <c r="J140" s="41"/>
      <c r="N140" s="41"/>
      <c r="O140" s="41"/>
      <c r="Q140" s="41"/>
      <c r="R140" s="41"/>
    </row>
    <row r="141" spans="3:18">
      <c r="C141" s="41"/>
      <c r="D141" s="41"/>
      <c r="E141" s="41"/>
      <c r="I141" s="41"/>
      <c r="J141" s="41"/>
      <c r="N141" s="41"/>
      <c r="O141" s="41"/>
      <c r="Q141" s="41"/>
      <c r="R141" s="41"/>
    </row>
    <row r="142" spans="3:18">
      <c r="C142" s="41"/>
      <c r="D142" s="41"/>
      <c r="E142" s="41"/>
      <c r="I142" s="41"/>
      <c r="J142" s="41"/>
      <c r="N142" s="41"/>
      <c r="O142" s="41"/>
      <c r="Q142" s="41"/>
      <c r="R142" s="41"/>
    </row>
    <row r="143" spans="3:18">
      <c r="C143" s="41"/>
      <c r="D143" s="41"/>
      <c r="E143" s="41"/>
      <c r="I143" s="41"/>
      <c r="J143" s="41"/>
      <c r="N143" s="41"/>
      <c r="O143" s="41"/>
      <c r="Q143" s="41"/>
      <c r="R143" s="41"/>
    </row>
    <row r="144" spans="3:18">
      <c r="C144" s="41"/>
      <c r="D144" s="41"/>
      <c r="E144" s="41"/>
      <c r="I144" s="41"/>
      <c r="J144" s="41"/>
      <c r="N144" s="41"/>
      <c r="O144" s="41"/>
      <c r="Q144" s="41"/>
      <c r="R144" s="41"/>
    </row>
    <row r="145" spans="3:18">
      <c r="C145" s="41"/>
      <c r="D145" s="41"/>
      <c r="E145" s="41"/>
      <c r="I145" s="41"/>
      <c r="J145" s="41"/>
      <c r="N145" s="41"/>
      <c r="O145" s="41"/>
      <c r="Q145" s="41"/>
      <c r="R145" s="41"/>
    </row>
    <row r="146" spans="3:18">
      <c r="C146" s="41"/>
      <c r="D146" s="41"/>
      <c r="E146" s="41"/>
      <c r="I146" s="41"/>
      <c r="J146" s="41"/>
      <c r="N146" s="41"/>
      <c r="O146" s="41"/>
      <c r="Q146" s="41"/>
      <c r="R146" s="41"/>
    </row>
    <row r="147" spans="3:18">
      <c r="C147" s="41"/>
      <c r="D147" s="41"/>
      <c r="E147" s="41"/>
      <c r="I147" s="41"/>
      <c r="J147" s="41"/>
      <c r="N147" s="41"/>
      <c r="O147" s="41"/>
      <c r="Q147" s="41"/>
      <c r="R147" s="41"/>
    </row>
    <row r="148" spans="3:18">
      <c r="C148" s="41"/>
      <c r="D148" s="41"/>
      <c r="E148" s="41"/>
      <c r="I148" s="41"/>
      <c r="J148" s="41"/>
      <c r="N148" s="41"/>
      <c r="O148" s="41"/>
      <c r="Q148" s="41"/>
      <c r="R148" s="41"/>
    </row>
    <row r="149" spans="3:18">
      <c r="C149" s="41"/>
      <c r="D149" s="41"/>
      <c r="E149" s="41"/>
      <c r="I149" s="41"/>
      <c r="J149" s="41"/>
      <c r="N149" s="41"/>
      <c r="O149" s="41"/>
      <c r="Q149" s="41"/>
      <c r="R149" s="41"/>
    </row>
    <row r="150" spans="3:18">
      <c r="C150" s="41"/>
      <c r="D150" s="41"/>
      <c r="E150" s="41"/>
      <c r="I150" s="41"/>
      <c r="J150" s="41"/>
      <c r="N150" s="41"/>
      <c r="O150" s="41"/>
      <c r="Q150" s="41"/>
      <c r="R150" s="41"/>
    </row>
    <row r="151" spans="3:18">
      <c r="C151" s="41"/>
      <c r="D151" s="41"/>
      <c r="E151" s="41"/>
      <c r="I151" s="41"/>
      <c r="J151" s="41"/>
      <c r="N151" s="41"/>
      <c r="O151" s="41"/>
      <c r="Q151" s="41"/>
      <c r="R151" s="41"/>
    </row>
    <row r="152" spans="3:18">
      <c r="C152" s="41"/>
      <c r="D152" s="41"/>
      <c r="E152" s="41"/>
      <c r="I152" s="41"/>
      <c r="J152" s="41"/>
      <c r="N152" s="41"/>
      <c r="O152" s="41"/>
      <c r="Q152" s="41"/>
      <c r="R152" s="41"/>
    </row>
    <row r="153" spans="3:18">
      <c r="C153" s="41"/>
      <c r="D153" s="41"/>
      <c r="E153" s="41"/>
      <c r="I153" s="41"/>
      <c r="J153" s="41"/>
      <c r="N153" s="41"/>
      <c r="O153" s="41"/>
      <c r="Q153" s="41"/>
      <c r="R153" s="41"/>
    </row>
    <row r="154" spans="3:18">
      <c r="C154" s="41"/>
      <c r="D154" s="41"/>
      <c r="E154" s="41"/>
      <c r="I154" s="41"/>
      <c r="J154" s="41"/>
      <c r="N154" s="41"/>
      <c r="O154" s="41"/>
      <c r="Q154" s="41"/>
      <c r="R154" s="41"/>
    </row>
    <row r="155" spans="3:18">
      <c r="C155" s="41"/>
      <c r="D155" s="41"/>
      <c r="E155" s="41"/>
      <c r="I155" s="41"/>
      <c r="J155" s="41"/>
      <c r="N155" s="41"/>
      <c r="O155" s="41"/>
      <c r="Q155" s="41"/>
      <c r="R155" s="41"/>
    </row>
    <row r="156" spans="3:18">
      <c r="C156" s="41"/>
      <c r="D156" s="41"/>
      <c r="E156" s="41"/>
      <c r="I156" s="41"/>
      <c r="J156" s="41"/>
      <c r="N156" s="41"/>
      <c r="O156" s="41"/>
      <c r="Q156" s="41"/>
      <c r="R156" s="41"/>
    </row>
    <row r="157" spans="3:18">
      <c r="C157" s="41"/>
      <c r="D157" s="41"/>
      <c r="E157" s="41"/>
      <c r="I157" s="41"/>
      <c r="J157" s="41"/>
      <c r="N157" s="41"/>
      <c r="O157" s="41"/>
      <c r="Q157" s="41"/>
      <c r="R157" s="41"/>
    </row>
    <row r="158" spans="3:18">
      <c r="C158" s="41"/>
      <c r="D158" s="41"/>
      <c r="E158" s="41"/>
      <c r="I158" s="41"/>
      <c r="J158" s="41"/>
      <c r="N158" s="41"/>
      <c r="O158" s="41"/>
      <c r="Q158" s="41"/>
      <c r="R158" s="41"/>
    </row>
    <row r="159" spans="3:18">
      <c r="C159" s="41"/>
      <c r="D159" s="41"/>
      <c r="E159" s="41"/>
      <c r="I159" s="41"/>
      <c r="J159" s="41"/>
      <c r="N159" s="41"/>
      <c r="O159" s="41"/>
      <c r="Q159" s="41"/>
      <c r="R159" s="41"/>
    </row>
    <row r="160" spans="3:18">
      <c r="C160" s="41"/>
      <c r="D160" s="41"/>
      <c r="E160" s="41"/>
      <c r="I160" s="41"/>
      <c r="J160" s="41"/>
      <c r="N160" s="41"/>
      <c r="O160" s="41"/>
      <c r="Q160" s="41"/>
      <c r="R160" s="41"/>
    </row>
    <row r="161" spans="3:18">
      <c r="C161" s="41"/>
      <c r="D161" s="41"/>
      <c r="E161" s="41"/>
      <c r="I161" s="41"/>
      <c r="J161" s="41"/>
      <c r="N161" s="41"/>
      <c r="O161" s="41"/>
      <c r="Q161" s="41"/>
      <c r="R161" s="41"/>
    </row>
    <row r="162" spans="3:18">
      <c r="C162" s="41"/>
      <c r="D162" s="41"/>
      <c r="E162" s="41"/>
      <c r="I162" s="41"/>
      <c r="J162" s="41"/>
      <c r="N162" s="41"/>
      <c r="O162" s="41"/>
      <c r="Q162" s="41"/>
      <c r="R162" s="41"/>
    </row>
    <row r="163" spans="3:18">
      <c r="C163" s="41"/>
      <c r="D163" s="41"/>
      <c r="E163" s="41"/>
      <c r="I163" s="41"/>
      <c r="J163" s="41"/>
      <c r="N163" s="41"/>
      <c r="O163" s="41"/>
      <c r="Q163" s="41"/>
      <c r="R163" s="41"/>
    </row>
    <row r="164" spans="3:18">
      <c r="C164" s="41"/>
      <c r="D164" s="41"/>
      <c r="E164" s="41"/>
      <c r="I164" s="41"/>
      <c r="J164" s="41"/>
      <c r="N164" s="41"/>
      <c r="O164" s="41"/>
      <c r="Q164" s="41"/>
      <c r="R164" s="41"/>
    </row>
    <row r="165" spans="3:18">
      <c r="C165" s="41"/>
      <c r="D165" s="41"/>
      <c r="E165" s="41"/>
      <c r="I165" s="41"/>
      <c r="J165" s="41"/>
      <c r="N165" s="41"/>
      <c r="O165" s="41"/>
      <c r="Q165" s="41"/>
      <c r="R165" s="41"/>
    </row>
    <row r="166" spans="3:18">
      <c r="C166" s="41"/>
      <c r="D166" s="41"/>
      <c r="E166" s="41"/>
      <c r="I166" s="41"/>
      <c r="J166" s="41"/>
      <c r="N166" s="41"/>
      <c r="O166" s="41"/>
      <c r="Q166" s="41"/>
      <c r="R166" s="41"/>
    </row>
    <row r="167" spans="3:18">
      <c r="C167" s="41"/>
      <c r="D167" s="41"/>
      <c r="E167" s="41"/>
      <c r="I167" s="41"/>
      <c r="J167" s="41"/>
      <c r="N167" s="41"/>
      <c r="O167" s="41"/>
      <c r="Q167" s="41"/>
      <c r="R167" s="41"/>
    </row>
    <row r="168" spans="3:18">
      <c r="C168" s="41"/>
      <c r="D168" s="41"/>
      <c r="E168" s="41"/>
      <c r="I168" s="41"/>
      <c r="J168" s="41"/>
      <c r="N168" s="41"/>
      <c r="O168" s="41"/>
      <c r="Q168" s="41"/>
      <c r="R168" s="41"/>
    </row>
    <row r="169" spans="3:18">
      <c r="C169" s="41"/>
      <c r="D169" s="41"/>
      <c r="E169" s="41"/>
      <c r="I169" s="41"/>
      <c r="J169" s="41"/>
      <c r="N169" s="41"/>
      <c r="O169" s="41"/>
      <c r="Q169" s="41"/>
      <c r="R169" s="41"/>
    </row>
    <row r="170" spans="3:18">
      <c r="C170" s="41"/>
      <c r="D170" s="41"/>
      <c r="E170" s="41"/>
      <c r="I170" s="41"/>
      <c r="J170" s="41"/>
      <c r="N170" s="41"/>
      <c r="O170" s="41"/>
      <c r="Q170" s="41"/>
      <c r="R170" s="41"/>
    </row>
    <row r="171" spans="3:18">
      <c r="C171" s="41"/>
      <c r="D171" s="41"/>
      <c r="E171" s="41"/>
      <c r="I171" s="41"/>
      <c r="J171" s="41"/>
      <c r="N171" s="41"/>
      <c r="O171" s="41"/>
      <c r="Q171" s="41"/>
      <c r="R171" s="41"/>
    </row>
    <row r="172" spans="3:18">
      <c r="C172" s="41"/>
      <c r="D172" s="41"/>
      <c r="E172" s="41"/>
      <c r="I172" s="41"/>
      <c r="J172" s="41"/>
      <c r="N172" s="41"/>
      <c r="O172" s="41"/>
      <c r="Q172" s="41"/>
      <c r="R172" s="41"/>
    </row>
    <row r="173" spans="3:18">
      <c r="C173" s="41"/>
      <c r="D173" s="41"/>
      <c r="E173" s="41"/>
      <c r="I173" s="41"/>
      <c r="J173" s="41"/>
      <c r="N173" s="41"/>
      <c r="O173" s="41"/>
      <c r="Q173" s="41"/>
      <c r="R173" s="41"/>
    </row>
    <row r="174" spans="3:18">
      <c r="C174" s="41"/>
      <c r="D174" s="41"/>
      <c r="E174" s="41"/>
      <c r="I174" s="41"/>
      <c r="J174" s="41"/>
      <c r="N174" s="41"/>
      <c r="O174" s="41"/>
      <c r="Q174" s="41"/>
      <c r="R174" s="41"/>
    </row>
    <row r="175" spans="3:18">
      <c r="C175" s="41"/>
      <c r="D175" s="41"/>
      <c r="E175" s="41"/>
      <c r="I175" s="41"/>
      <c r="J175" s="41"/>
      <c r="N175" s="41"/>
      <c r="O175" s="41"/>
      <c r="Q175" s="41"/>
      <c r="R175" s="41"/>
    </row>
    <row r="176" spans="3:18">
      <c r="C176" s="41"/>
      <c r="D176" s="41"/>
      <c r="E176" s="41"/>
      <c r="I176" s="41"/>
      <c r="J176" s="41"/>
      <c r="N176" s="41"/>
      <c r="O176" s="41"/>
      <c r="Q176" s="41"/>
      <c r="R176" s="41"/>
    </row>
    <row r="177" spans="3:18">
      <c r="C177" s="41"/>
      <c r="D177" s="41"/>
      <c r="E177" s="41"/>
      <c r="I177" s="41"/>
      <c r="J177" s="41"/>
      <c r="N177" s="41"/>
      <c r="O177" s="41"/>
      <c r="Q177" s="41"/>
      <c r="R177" s="41"/>
    </row>
    <row r="178" spans="3:18">
      <c r="C178" s="41"/>
      <c r="D178" s="41"/>
      <c r="E178" s="41"/>
      <c r="I178" s="41"/>
      <c r="J178" s="41"/>
      <c r="N178" s="41"/>
      <c r="O178" s="41"/>
      <c r="Q178" s="41"/>
      <c r="R178" s="41"/>
    </row>
    <row r="179" spans="3:18">
      <c r="C179" s="41"/>
      <c r="D179" s="41"/>
      <c r="E179" s="41"/>
      <c r="I179" s="41"/>
      <c r="J179" s="41"/>
      <c r="N179" s="41"/>
      <c r="O179" s="41"/>
      <c r="Q179" s="41"/>
      <c r="R179" s="41"/>
    </row>
    <row r="180" spans="3:18">
      <c r="C180" s="41"/>
      <c r="D180" s="41"/>
      <c r="E180" s="41"/>
      <c r="I180" s="41"/>
      <c r="J180" s="41"/>
      <c r="N180" s="41"/>
      <c r="O180" s="41"/>
      <c r="Q180" s="41"/>
      <c r="R180" s="41"/>
    </row>
    <row r="181" spans="3:18">
      <c r="C181" s="41"/>
      <c r="D181" s="41"/>
      <c r="E181" s="41"/>
      <c r="I181" s="41"/>
      <c r="J181" s="41"/>
      <c r="N181" s="41"/>
      <c r="O181" s="41"/>
      <c r="Q181" s="41"/>
      <c r="R181" s="41"/>
    </row>
    <row r="182" spans="3:18">
      <c r="C182" s="41"/>
      <c r="D182" s="41"/>
      <c r="E182" s="41"/>
      <c r="I182" s="41"/>
      <c r="J182" s="41"/>
      <c r="N182" s="41"/>
      <c r="O182" s="41"/>
      <c r="Q182" s="41"/>
      <c r="R182" s="41"/>
    </row>
    <row r="183" spans="3:18">
      <c r="C183" s="41"/>
      <c r="D183" s="41"/>
      <c r="E183" s="41"/>
      <c r="I183" s="41"/>
      <c r="J183" s="41"/>
      <c r="N183" s="41"/>
      <c r="O183" s="41"/>
      <c r="Q183" s="41"/>
      <c r="R183" s="41"/>
    </row>
    <row r="184" spans="3:18">
      <c r="C184" s="41"/>
      <c r="D184" s="41"/>
      <c r="E184" s="41"/>
      <c r="I184" s="41"/>
      <c r="J184" s="41"/>
      <c r="N184" s="41"/>
      <c r="O184" s="41"/>
      <c r="Q184" s="41"/>
      <c r="R184" s="41"/>
    </row>
    <row r="185" spans="3:18">
      <c r="C185" s="41"/>
      <c r="D185" s="41"/>
      <c r="E185" s="41"/>
      <c r="I185" s="41"/>
      <c r="J185" s="41"/>
      <c r="N185" s="41"/>
      <c r="O185" s="41"/>
      <c r="Q185" s="41"/>
      <c r="R185" s="41"/>
    </row>
    <row r="186" spans="3:18">
      <c r="C186" s="41"/>
      <c r="D186" s="41"/>
      <c r="E186" s="41"/>
      <c r="I186" s="41"/>
      <c r="J186" s="41"/>
      <c r="N186" s="41"/>
      <c r="O186" s="41"/>
      <c r="Q186" s="41"/>
      <c r="R186" s="41"/>
    </row>
    <row r="187" spans="3:18">
      <c r="C187" s="41"/>
      <c r="D187" s="41"/>
      <c r="E187" s="41"/>
      <c r="I187" s="41"/>
      <c r="J187" s="41"/>
      <c r="N187" s="41"/>
      <c r="O187" s="41"/>
      <c r="Q187" s="41"/>
      <c r="R187" s="41"/>
    </row>
    <row r="188" spans="3:18">
      <c r="C188" s="41"/>
      <c r="D188" s="41"/>
      <c r="E188" s="41"/>
      <c r="I188" s="41"/>
      <c r="J188" s="41"/>
      <c r="N188" s="41"/>
      <c r="O188" s="41"/>
      <c r="Q188" s="41"/>
      <c r="R188" s="41"/>
    </row>
    <row r="189" spans="3:18">
      <c r="C189" s="41"/>
      <c r="D189" s="41"/>
      <c r="E189" s="41"/>
      <c r="I189" s="41"/>
      <c r="J189" s="41"/>
      <c r="N189" s="41"/>
      <c r="O189" s="41"/>
      <c r="Q189" s="41"/>
      <c r="R189" s="41"/>
    </row>
    <row r="190" spans="3:18">
      <c r="C190" s="41"/>
      <c r="D190" s="41"/>
      <c r="E190" s="41"/>
      <c r="I190" s="41"/>
      <c r="J190" s="41"/>
      <c r="N190" s="41"/>
      <c r="O190" s="41"/>
      <c r="Q190" s="41"/>
      <c r="R190" s="41"/>
    </row>
    <row r="191" spans="3:18">
      <c r="C191" s="41"/>
      <c r="D191" s="41"/>
      <c r="E191" s="41"/>
      <c r="I191" s="41"/>
      <c r="J191" s="41"/>
      <c r="N191" s="41"/>
      <c r="O191" s="41"/>
      <c r="Q191" s="41"/>
      <c r="R191" s="41"/>
    </row>
    <row r="192" spans="3:18">
      <c r="C192" s="41"/>
      <c r="D192" s="41"/>
      <c r="E192" s="41"/>
      <c r="I192" s="41"/>
      <c r="J192" s="41"/>
      <c r="N192" s="41"/>
      <c r="O192" s="41"/>
      <c r="Q192" s="41"/>
      <c r="R192" s="41"/>
    </row>
    <row r="193" spans="3:18">
      <c r="C193" s="41"/>
      <c r="D193" s="41"/>
      <c r="E193" s="41"/>
      <c r="I193" s="41"/>
      <c r="J193" s="41"/>
      <c r="N193" s="41"/>
      <c r="O193" s="41"/>
      <c r="Q193" s="41"/>
      <c r="R193" s="41"/>
    </row>
    <row r="194" spans="3:18">
      <c r="C194" s="41"/>
      <c r="D194" s="41"/>
      <c r="E194" s="41"/>
      <c r="I194" s="41"/>
      <c r="J194" s="41"/>
      <c r="N194" s="41"/>
      <c r="O194" s="41"/>
      <c r="Q194" s="41"/>
      <c r="R194" s="41"/>
    </row>
    <row r="195" spans="3:18">
      <c r="C195" s="41"/>
      <c r="D195" s="41"/>
      <c r="E195" s="41"/>
      <c r="I195" s="41"/>
      <c r="J195" s="41"/>
      <c r="N195" s="41"/>
      <c r="O195" s="41"/>
      <c r="Q195" s="41"/>
      <c r="R195" s="41"/>
    </row>
    <row r="196" spans="3:18">
      <c r="C196" s="41"/>
      <c r="D196" s="41"/>
      <c r="E196" s="41"/>
      <c r="I196" s="41"/>
      <c r="J196" s="41"/>
      <c r="N196" s="41"/>
      <c r="O196" s="41"/>
      <c r="Q196" s="41"/>
      <c r="R196" s="41"/>
    </row>
    <row r="197" spans="3:18">
      <c r="C197" s="41"/>
      <c r="D197" s="41"/>
      <c r="E197" s="41"/>
      <c r="I197" s="41"/>
      <c r="J197" s="41"/>
      <c r="N197" s="41"/>
      <c r="O197" s="41"/>
      <c r="Q197" s="41"/>
      <c r="R197" s="41"/>
    </row>
    <row r="198" spans="3:18">
      <c r="C198" s="41"/>
      <c r="D198" s="41"/>
      <c r="E198" s="41"/>
      <c r="I198" s="41"/>
      <c r="J198" s="41"/>
      <c r="N198" s="41"/>
      <c r="O198" s="41"/>
      <c r="Q198" s="41"/>
      <c r="R198" s="41"/>
    </row>
    <row r="199" spans="3:18">
      <c r="C199" s="41"/>
      <c r="D199" s="41"/>
      <c r="E199" s="41"/>
      <c r="I199" s="41"/>
      <c r="J199" s="41"/>
      <c r="N199" s="41"/>
      <c r="O199" s="41"/>
      <c r="Q199" s="41"/>
      <c r="R199" s="41"/>
    </row>
    <row r="200" spans="3:18">
      <c r="C200" s="41"/>
      <c r="D200" s="41"/>
      <c r="E200" s="41"/>
      <c r="I200" s="41"/>
      <c r="J200" s="41"/>
      <c r="N200" s="41"/>
      <c r="O200" s="41"/>
      <c r="Q200" s="41"/>
      <c r="R200" s="41"/>
    </row>
    <row r="201" spans="3:18">
      <c r="C201" s="41"/>
      <c r="D201" s="41"/>
      <c r="E201" s="41"/>
      <c r="I201" s="41"/>
      <c r="J201" s="41"/>
      <c r="N201" s="41"/>
      <c r="O201" s="41"/>
      <c r="Q201" s="41"/>
      <c r="R201" s="41"/>
    </row>
    <row r="202" spans="3:18">
      <c r="C202" s="41"/>
      <c r="D202" s="41"/>
      <c r="E202" s="41"/>
      <c r="I202" s="41"/>
      <c r="J202" s="41"/>
      <c r="N202" s="41"/>
      <c r="O202" s="41"/>
      <c r="Q202" s="41"/>
      <c r="R202" s="41"/>
    </row>
    <row r="203" spans="3:18">
      <c r="C203" s="41"/>
      <c r="D203" s="41"/>
      <c r="E203" s="41"/>
      <c r="I203" s="41"/>
      <c r="J203" s="41"/>
      <c r="N203" s="41"/>
      <c r="O203" s="41"/>
      <c r="Q203" s="41"/>
      <c r="R203" s="41"/>
    </row>
    <row r="204" spans="3:18">
      <c r="C204" s="41"/>
      <c r="D204" s="41"/>
      <c r="E204" s="41"/>
      <c r="I204" s="41"/>
      <c r="J204" s="41"/>
      <c r="N204" s="41"/>
      <c r="O204" s="41"/>
      <c r="Q204" s="41"/>
      <c r="R204" s="41"/>
    </row>
    <row r="205" spans="3:18">
      <c r="C205" s="41"/>
      <c r="D205" s="41"/>
      <c r="E205" s="41"/>
      <c r="I205" s="41"/>
      <c r="J205" s="41"/>
      <c r="N205" s="41"/>
      <c r="O205" s="41"/>
      <c r="Q205" s="41"/>
      <c r="R205" s="41"/>
    </row>
    <row r="206" spans="3:18">
      <c r="C206" s="41"/>
      <c r="D206" s="41"/>
      <c r="E206" s="41"/>
      <c r="I206" s="41"/>
      <c r="J206" s="41"/>
      <c r="N206" s="41"/>
      <c r="O206" s="41"/>
      <c r="Q206" s="41"/>
      <c r="R206" s="41"/>
    </row>
    <row r="207" spans="3:18">
      <c r="C207" s="41"/>
      <c r="D207" s="41"/>
      <c r="E207" s="41"/>
      <c r="I207" s="41"/>
      <c r="J207" s="41"/>
      <c r="N207" s="41"/>
      <c r="O207" s="41"/>
      <c r="Q207" s="41"/>
      <c r="R207" s="41"/>
    </row>
    <row r="208" spans="3:18">
      <c r="C208" s="41"/>
      <c r="D208" s="41"/>
      <c r="E208" s="41"/>
      <c r="I208" s="41"/>
      <c r="J208" s="41"/>
      <c r="N208" s="41"/>
      <c r="O208" s="41"/>
      <c r="Q208" s="41"/>
      <c r="R208" s="41"/>
    </row>
    <row r="209" spans="3:18">
      <c r="C209" s="41"/>
      <c r="D209" s="41"/>
      <c r="E209" s="41"/>
      <c r="I209" s="41"/>
      <c r="J209" s="41"/>
      <c r="N209" s="41"/>
      <c r="O209" s="41"/>
      <c r="Q209" s="41"/>
      <c r="R209" s="41"/>
    </row>
    <row r="210" spans="3:18">
      <c r="C210" s="41"/>
      <c r="D210" s="41"/>
      <c r="E210" s="41"/>
      <c r="I210" s="41"/>
      <c r="J210" s="41"/>
      <c r="N210" s="41"/>
      <c r="O210" s="41"/>
      <c r="Q210" s="41"/>
      <c r="R210" s="41"/>
    </row>
    <row r="211" spans="3:18">
      <c r="C211" s="41"/>
      <c r="D211" s="41"/>
      <c r="E211" s="41"/>
      <c r="I211" s="41"/>
      <c r="J211" s="41"/>
      <c r="N211" s="41"/>
      <c r="O211" s="41"/>
      <c r="Q211" s="41"/>
      <c r="R211" s="41"/>
    </row>
    <row r="212" spans="3:18">
      <c r="C212" s="41"/>
      <c r="D212" s="41"/>
      <c r="E212" s="41"/>
      <c r="I212" s="41"/>
      <c r="J212" s="41"/>
      <c r="N212" s="41"/>
      <c r="O212" s="41"/>
      <c r="Q212" s="41"/>
      <c r="R212" s="41"/>
    </row>
    <row r="213" spans="3:18">
      <c r="C213" s="41"/>
      <c r="D213" s="41"/>
      <c r="E213" s="41"/>
      <c r="I213" s="41"/>
      <c r="J213" s="41"/>
      <c r="N213" s="41"/>
      <c r="O213" s="41"/>
      <c r="Q213" s="41"/>
      <c r="R213" s="41"/>
    </row>
    <row r="214" spans="3:18">
      <c r="C214" s="41"/>
      <c r="D214" s="41"/>
      <c r="E214" s="41"/>
      <c r="I214" s="41"/>
      <c r="J214" s="41"/>
      <c r="N214" s="41"/>
      <c r="O214" s="41"/>
      <c r="Q214" s="41"/>
      <c r="R214" s="41"/>
    </row>
    <row r="215" spans="3:18">
      <c r="C215" s="41"/>
      <c r="D215" s="41"/>
      <c r="E215" s="41"/>
      <c r="I215" s="41"/>
      <c r="J215" s="41"/>
      <c r="N215" s="41"/>
      <c r="O215" s="41"/>
      <c r="Q215" s="41"/>
      <c r="R215" s="41"/>
    </row>
    <row r="216" spans="3:18">
      <c r="C216" s="41"/>
      <c r="D216" s="41"/>
      <c r="E216" s="41"/>
      <c r="I216" s="41"/>
      <c r="J216" s="41"/>
      <c r="N216" s="41"/>
      <c r="O216" s="41"/>
      <c r="Q216" s="41"/>
      <c r="R216" s="41"/>
    </row>
    <row r="217" spans="3:18">
      <c r="C217" s="41"/>
      <c r="D217" s="41"/>
      <c r="E217" s="41"/>
      <c r="I217" s="41"/>
      <c r="J217" s="41"/>
      <c r="N217" s="41"/>
      <c r="O217" s="41"/>
      <c r="Q217" s="41"/>
      <c r="R217" s="41"/>
    </row>
    <row r="218" spans="3:18">
      <c r="C218" s="41"/>
      <c r="D218" s="41"/>
      <c r="E218" s="41"/>
      <c r="I218" s="41"/>
      <c r="J218" s="41"/>
      <c r="N218" s="41"/>
      <c r="O218" s="41"/>
      <c r="Q218" s="41"/>
      <c r="R218" s="41"/>
    </row>
    <row r="219" spans="3:18">
      <c r="C219" s="41"/>
      <c r="D219" s="41"/>
      <c r="E219" s="41"/>
      <c r="I219" s="41"/>
      <c r="J219" s="41"/>
      <c r="N219" s="41"/>
      <c r="O219" s="41"/>
      <c r="Q219" s="41"/>
      <c r="R219" s="41"/>
    </row>
    <row r="220" spans="3:18">
      <c r="C220" s="41"/>
      <c r="D220" s="41"/>
      <c r="E220" s="41"/>
      <c r="I220" s="41"/>
      <c r="J220" s="41"/>
      <c r="N220" s="41"/>
      <c r="O220" s="41"/>
      <c r="Q220" s="41"/>
      <c r="R220" s="41"/>
    </row>
    <row r="221" spans="3:18">
      <c r="C221" s="41"/>
      <c r="D221" s="41"/>
      <c r="E221" s="41"/>
      <c r="I221" s="41"/>
      <c r="J221" s="41"/>
      <c r="N221" s="41"/>
      <c r="O221" s="41"/>
      <c r="Q221" s="41"/>
      <c r="R221" s="41"/>
    </row>
    <row r="222" spans="3:18">
      <c r="C222" s="41"/>
      <c r="D222" s="41"/>
      <c r="E222" s="41"/>
      <c r="I222" s="41"/>
      <c r="J222" s="41"/>
      <c r="N222" s="41"/>
      <c r="O222" s="41"/>
      <c r="Q222" s="41"/>
      <c r="R222" s="41"/>
    </row>
    <row r="223" spans="3:18">
      <c r="C223" s="41"/>
      <c r="D223" s="41"/>
      <c r="E223" s="41"/>
      <c r="I223" s="41"/>
      <c r="J223" s="41"/>
      <c r="N223" s="41"/>
      <c r="O223" s="41"/>
      <c r="Q223" s="41"/>
      <c r="R223" s="41"/>
    </row>
    <row r="224" spans="3:18">
      <c r="C224" s="41"/>
      <c r="D224" s="41"/>
      <c r="E224" s="41"/>
      <c r="I224" s="41"/>
      <c r="J224" s="41"/>
      <c r="N224" s="41"/>
      <c r="O224" s="41"/>
      <c r="Q224" s="41"/>
      <c r="R224" s="41"/>
    </row>
    <row r="225" spans="3:18">
      <c r="C225" s="41"/>
      <c r="D225" s="41"/>
      <c r="E225" s="41"/>
      <c r="I225" s="41"/>
      <c r="J225" s="41"/>
      <c r="N225" s="41"/>
      <c r="O225" s="41"/>
      <c r="Q225" s="41"/>
      <c r="R225" s="41"/>
    </row>
    <row r="226" spans="3:18">
      <c r="C226" s="41"/>
      <c r="D226" s="41"/>
      <c r="E226" s="41"/>
      <c r="I226" s="41"/>
      <c r="J226" s="41"/>
      <c r="N226" s="41"/>
      <c r="O226" s="41"/>
      <c r="Q226" s="41"/>
      <c r="R226" s="41"/>
    </row>
    <row r="227" spans="3:18">
      <c r="C227" s="41"/>
      <c r="D227" s="41"/>
      <c r="E227" s="41"/>
      <c r="I227" s="41"/>
      <c r="J227" s="41"/>
      <c r="N227" s="41"/>
      <c r="O227" s="41"/>
      <c r="Q227" s="41"/>
      <c r="R227" s="41"/>
    </row>
    <row r="228" spans="3:18">
      <c r="C228" s="41"/>
      <c r="D228" s="41"/>
      <c r="E228" s="41"/>
      <c r="I228" s="41"/>
      <c r="J228" s="41"/>
      <c r="N228" s="41"/>
      <c r="O228" s="41"/>
      <c r="Q228" s="41"/>
      <c r="R228" s="41"/>
    </row>
    <row r="229" spans="3:18">
      <c r="C229" s="41"/>
      <c r="D229" s="41"/>
      <c r="E229" s="41"/>
      <c r="I229" s="41"/>
      <c r="J229" s="41"/>
      <c r="N229" s="41"/>
      <c r="O229" s="41"/>
      <c r="Q229" s="41"/>
      <c r="R229" s="41"/>
    </row>
    <row r="230" spans="3:18">
      <c r="C230" s="41"/>
      <c r="D230" s="41"/>
      <c r="E230" s="41"/>
      <c r="I230" s="41"/>
      <c r="J230" s="41"/>
      <c r="N230" s="41"/>
      <c r="O230" s="41"/>
      <c r="Q230" s="41"/>
      <c r="R230" s="41"/>
    </row>
    <row r="231" spans="3:18">
      <c r="C231" s="41"/>
      <c r="D231" s="41"/>
      <c r="E231" s="41"/>
      <c r="I231" s="41"/>
      <c r="J231" s="41"/>
      <c r="N231" s="41"/>
      <c r="O231" s="41"/>
      <c r="Q231" s="41"/>
      <c r="R231" s="41"/>
    </row>
    <row r="232" spans="3:18">
      <c r="C232" s="41"/>
      <c r="D232" s="41"/>
      <c r="E232" s="41"/>
      <c r="I232" s="41"/>
      <c r="J232" s="41"/>
      <c r="N232" s="41"/>
      <c r="O232" s="41"/>
      <c r="Q232" s="41"/>
      <c r="R232" s="41"/>
    </row>
    <row r="233" spans="3:18">
      <c r="C233" s="41"/>
      <c r="D233" s="41"/>
      <c r="E233" s="41"/>
      <c r="I233" s="41"/>
      <c r="J233" s="41"/>
      <c r="N233" s="41"/>
      <c r="O233" s="41"/>
      <c r="Q233" s="41"/>
      <c r="R233" s="41"/>
    </row>
    <row r="234" spans="3:18">
      <c r="C234" s="41"/>
      <c r="D234" s="41"/>
      <c r="E234" s="41"/>
      <c r="I234" s="41"/>
      <c r="J234" s="41"/>
      <c r="N234" s="41"/>
      <c r="O234" s="41"/>
      <c r="Q234" s="41"/>
      <c r="R234" s="41"/>
    </row>
    <row r="235" spans="3:18">
      <c r="C235" s="41"/>
      <c r="D235" s="41"/>
      <c r="E235" s="41"/>
      <c r="I235" s="41"/>
      <c r="J235" s="41"/>
      <c r="N235" s="41"/>
      <c r="O235" s="41"/>
      <c r="Q235" s="41"/>
      <c r="R235" s="41"/>
    </row>
    <row r="236" spans="3:18">
      <c r="C236" s="41"/>
      <c r="D236" s="41"/>
      <c r="E236" s="41"/>
      <c r="I236" s="41"/>
      <c r="J236" s="41"/>
      <c r="N236" s="41"/>
      <c r="O236" s="41"/>
      <c r="Q236" s="41"/>
      <c r="R236" s="41"/>
    </row>
    <row r="237" spans="3:18">
      <c r="C237" s="41"/>
      <c r="D237" s="41"/>
      <c r="E237" s="41"/>
      <c r="I237" s="41"/>
      <c r="J237" s="41"/>
      <c r="N237" s="41"/>
      <c r="O237" s="41"/>
      <c r="Q237" s="41"/>
      <c r="R237" s="41"/>
    </row>
    <row r="238" spans="3:18">
      <c r="C238" s="41"/>
      <c r="D238" s="41"/>
      <c r="E238" s="41"/>
      <c r="I238" s="41"/>
      <c r="J238" s="41"/>
      <c r="N238" s="41"/>
      <c r="O238" s="41"/>
      <c r="Q238" s="41"/>
      <c r="R238" s="41"/>
    </row>
    <row r="239" spans="3:18">
      <c r="C239" s="41"/>
      <c r="D239" s="41"/>
      <c r="E239" s="41"/>
      <c r="I239" s="41"/>
      <c r="J239" s="41"/>
      <c r="N239" s="41"/>
      <c r="O239" s="41"/>
      <c r="Q239" s="41"/>
      <c r="R239" s="41"/>
    </row>
    <row r="240" spans="3:18">
      <c r="C240" s="41"/>
      <c r="D240" s="41"/>
      <c r="E240" s="41"/>
      <c r="I240" s="41"/>
      <c r="J240" s="41"/>
      <c r="N240" s="41"/>
      <c r="O240" s="41"/>
      <c r="Q240" s="41"/>
      <c r="R240" s="41"/>
    </row>
    <row r="241" spans="3:18">
      <c r="C241" s="41"/>
      <c r="D241" s="41"/>
      <c r="E241" s="41"/>
      <c r="I241" s="41"/>
      <c r="J241" s="41"/>
      <c r="N241" s="41"/>
      <c r="O241" s="41"/>
      <c r="Q241" s="41"/>
      <c r="R241" s="41"/>
    </row>
    <row r="242" spans="3:18">
      <c r="C242" s="41"/>
      <c r="D242" s="41"/>
      <c r="E242" s="41"/>
      <c r="I242" s="41"/>
      <c r="J242" s="41"/>
      <c r="N242" s="41"/>
      <c r="O242" s="41"/>
      <c r="Q242" s="41"/>
      <c r="R242" s="41"/>
    </row>
    <row r="243" spans="3:18">
      <c r="C243" s="41"/>
      <c r="D243" s="41"/>
      <c r="E243" s="41"/>
      <c r="I243" s="41"/>
      <c r="J243" s="41"/>
      <c r="N243" s="41"/>
      <c r="O243" s="41"/>
      <c r="Q243" s="41"/>
      <c r="R243" s="41"/>
    </row>
    <row r="244" spans="3:18">
      <c r="C244" s="41"/>
      <c r="D244" s="41"/>
      <c r="E244" s="41"/>
      <c r="I244" s="41"/>
      <c r="J244" s="41"/>
      <c r="N244" s="41"/>
      <c r="O244" s="41"/>
      <c r="Q244" s="41"/>
      <c r="R244" s="41"/>
    </row>
    <row r="245" spans="3:18">
      <c r="C245" s="41"/>
      <c r="D245" s="41"/>
      <c r="E245" s="41"/>
      <c r="I245" s="41"/>
      <c r="J245" s="41"/>
      <c r="N245" s="41"/>
      <c r="O245" s="41"/>
      <c r="Q245" s="41"/>
      <c r="R245" s="41"/>
    </row>
    <row r="246" spans="3:18">
      <c r="C246" s="41"/>
      <c r="D246" s="41"/>
      <c r="E246" s="41"/>
      <c r="I246" s="41"/>
      <c r="J246" s="41"/>
      <c r="N246" s="41"/>
      <c r="O246" s="41"/>
      <c r="Q246" s="41"/>
      <c r="R246" s="41"/>
    </row>
    <row r="247" spans="3:18">
      <c r="C247" s="41"/>
      <c r="D247" s="41"/>
      <c r="E247" s="41"/>
      <c r="I247" s="41"/>
      <c r="J247" s="41"/>
      <c r="N247" s="41"/>
      <c r="O247" s="41"/>
      <c r="Q247" s="41"/>
      <c r="R247" s="41"/>
    </row>
    <row r="248" spans="3:18">
      <c r="C248" s="41"/>
      <c r="D248" s="41"/>
      <c r="E248" s="41"/>
      <c r="I248" s="41"/>
      <c r="J248" s="41"/>
      <c r="N248" s="41"/>
      <c r="O248" s="41"/>
      <c r="Q248" s="41"/>
      <c r="R248" s="41"/>
    </row>
    <row r="249" spans="3:18">
      <c r="C249" s="41"/>
      <c r="D249" s="41"/>
      <c r="E249" s="41"/>
      <c r="I249" s="41"/>
      <c r="J249" s="41"/>
      <c r="N249" s="41"/>
      <c r="O249" s="41"/>
      <c r="Q249" s="41"/>
      <c r="R249" s="41"/>
    </row>
    <row r="250" spans="3:18">
      <c r="C250" s="41"/>
      <c r="D250" s="41"/>
      <c r="E250" s="41"/>
      <c r="I250" s="41"/>
      <c r="J250" s="41"/>
      <c r="N250" s="41"/>
      <c r="O250" s="41"/>
      <c r="Q250" s="41"/>
      <c r="R250" s="41"/>
    </row>
    <row r="251" spans="3:18">
      <c r="C251" s="41"/>
      <c r="D251" s="41"/>
      <c r="E251" s="41"/>
      <c r="I251" s="41"/>
      <c r="J251" s="41"/>
      <c r="N251" s="41"/>
      <c r="O251" s="41"/>
      <c r="Q251" s="41"/>
      <c r="R251" s="41"/>
    </row>
    <row r="252" spans="3:18">
      <c r="C252" s="41"/>
      <c r="D252" s="41"/>
      <c r="E252" s="41"/>
      <c r="I252" s="41"/>
      <c r="J252" s="41"/>
      <c r="N252" s="41"/>
      <c r="O252" s="41"/>
      <c r="Q252" s="41"/>
      <c r="R252" s="41"/>
    </row>
    <row r="253" spans="3:18">
      <c r="C253" s="41"/>
      <c r="D253" s="41"/>
      <c r="E253" s="41"/>
      <c r="I253" s="41"/>
      <c r="J253" s="41"/>
      <c r="N253" s="41"/>
      <c r="O253" s="41"/>
      <c r="Q253" s="41"/>
      <c r="R253" s="41"/>
    </row>
    <row r="254" spans="3:18">
      <c r="C254" s="41"/>
      <c r="D254" s="41"/>
      <c r="E254" s="41"/>
      <c r="I254" s="41"/>
      <c r="J254" s="41"/>
      <c r="N254" s="41"/>
      <c r="O254" s="41"/>
      <c r="Q254" s="41"/>
      <c r="R254" s="41"/>
    </row>
    <row r="255" spans="3:18">
      <c r="C255" s="41"/>
      <c r="D255" s="41"/>
      <c r="E255" s="41"/>
      <c r="I255" s="41"/>
      <c r="J255" s="41"/>
      <c r="N255" s="41"/>
      <c r="O255" s="41"/>
      <c r="Q255" s="41"/>
      <c r="R255" s="41"/>
    </row>
    <row r="256" spans="3:18">
      <c r="C256" s="41"/>
      <c r="D256" s="41"/>
      <c r="E256" s="41"/>
      <c r="I256" s="41"/>
      <c r="J256" s="41"/>
      <c r="N256" s="41"/>
      <c r="O256" s="41"/>
      <c r="Q256" s="41"/>
      <c r="R256" s="41"/>
    </row>
    <row r="257" spans="3:18">
      <c r="C257" s="41"/>
      <c r="D257" s="41"/>
      <c r="E257" s="41"/>
      <c r="I257" s="41"/>
      <c r="J257" s="41"/>
      <c r="N257" s="41"/>
      <c r="O257" s="41"/>
      <c r="Q257" s="41"/>
      <c r="R257" s="41"/>
    </row>
    <row r="258" spans="3:18">
      <c r="C258" s="41"/>
      <c r="D258" s="41"/>
      <c r="E258" s="41"/>
      <c r="I258" s="41"/>
      <c r="J258" s="41"/>
      <c r="N258" s="41"/>
      <c r="O258" s="41"/>
      <c r="Q258" s="41"/>
      <c r="R258" s="41"/>
    </row>
    <row r="259" spans="3:18">
      <c r="C259" s="41"/>
      <c r="D259" s="41"/>
      <c r="E259" s="41"/>
      <c r="I259" s="41"/>
      <c r="J259" s="41"/>
      <c r="N259" s="41"/>
      <c r="O259" s="41"/>
      <c r="Q259" s="41"/>
      <c r="R259" s="41"/>
    </row>
    <row r="260" spans="3:18">
      <c r="C260" s="41"/>
      <c r="D260" s="41"/>
      <c r="E260" s="41"/>
      <c r="I260" s="41"/>
      <c r="J260" s="41"/>
      <c r="N260" s="41"/>
      <c r="O260" s="41"/>
      <c r="Q260" s="41"/>
      <c r="R260" s="41"/>
    </row>
    <row r="261" spans="3:18">
      <c r="C261" s="41"/>
      <c r="D261" s="41"/>
      <c r="E261" s="41"/>
      <c r="I261" s="41"/>
      <c r="J261" s="41"/>
      <c r="N261" s="41"/>
      <c r="O261" s="41"/>
      <c r="Q261" s="41"/>
      <c r="R261" s="41"/>
    </row>
    <row r="262" spans="3:18">
      <c r="C262" s="41"/>
      <c r="D262" s="41"/>
      <c r="E262" s="41"/>
      <c r="I262" s="41"/>
      <c r="J262" s="41"/>
      <c r="N262" s="41"/>
      <c r="O262" s="41"/>
      <c r="Q262" s="41"/>
      <c r="R262" s="41"/>
    </row>
    <row r="263" spans="3:18">
      <c r="C263" s="41"/>
      <c r="D263" s="41"/>
      <c r="E263" s="41"/>
      <c r="I263" s="41"/>
      <c r="J263" s="41"/>
      <c r="N263" s="41"/>
      <c r="O263" s="41"/>
      <c r="Q263" s="41"/>
      <c r="R263" s="41"/>
    </row>
    <row r="264" spans="3:18">
      <c r="C264" s="41"/>
      <c r="D264" s="41"/>
      <c r="E264" s="41"/>
      <c r="I264" s="41"/>
      <c r="J264" s="41"/>
      <c r="N264" s="41"/>
      <c r="O264" s="41"/>
      <c r="Q264" s="41"/>
      <c r="R264" s="41"/>
    </row>
    <row r="265" spans="3:18">
      <c r="C265" s="41"/>
      <c r="D265" s="41"/>
      <c r="E265" s="41"/>
      <c r="I265" s="41"/>
      <c r="J265" s="41"/>
      <c r="N265" s="41"/>
      <c r="O265" s="41"/>
      <c r="Q265" s="41"/>
      <c r="R265" s="41"/>
    </row>
    <row r="266" spans="3:18">
      <c r="C266" s="41"/>
      <c r="D266" s="41"/>
      <c r="E266" s="41"/>
      <c r="I266" s="41"/>
      <c r="J266" s="41"/>
      <c r="N266" s="41"/>
      <c r="O266" s="41"/>
      <c r="Q266" s="41"/>
      <c r="R266" s="41"/>
    </row>
    <row r="267" spans="3:18">
      <c r="C267" s="41"/>
      <c r="D267" s="41"/>
      <c r="E267" s="41"/>
      <c r="I267" s="41"/>
      <c r="J267" s="41"/>
      <c r="N267" s="41"/>
      <c r="O267" s="41"/>
      <c r="Q267" s="41"/>
      <c r="R267" s="41"/>
    </row>
    <row r="268" spans="3:18">
      <c r="C268" s="41"/>
      <c r="D268" s="41"/>
      <c r="E268" s="41"/>
      <c r="I268" s="41"/>
      <c r="J268" s="41"/>
      <c r="N268" s="41"/>
      <c r="O268" s="41"/>
      <c r="Q268" s="41"/>
      <c r="R268" s="41"/>
    </row>
    <row r="269" spans="3:18">
      <c r="C269" s="41"/>
      <c r="D269" s="41"/>
      <c r="E269" s="41"/>
      <c r="I269" s="41"/>
      <c r="J269" s="41"/>
      <c r="N269" s="41"/>
      <c r="O269" s="41"/>
      <c r="Q269" s="41"/>
      <c r="R269" s="41"/>
    </row>
    <row r="270" spans="3:18">
      <c r="C270" s="41"/>
      <c r="D270" s="41"/>
      <c r="E270" s="41"/>
      <c r="I270" s="41"/>
      <c r="J270" s="41"/>
      <c r="N270" s="41"/>
      <c r="O270" s="41"/>
      <c r="Q270" s="41"/>
      <c r="R270" s="41"/>
    </row>
    <row r="271" spans="3:18">
      <c r="C271" s="41"/>
      <c r="D271" s="41"/>
      <c r="E271" s="41"/>
      <c r="I271" s="41"/>
      <c r="J271" s="41"/>
      <c r="N271" s="41"/>
      <c r="O271" s="41"/>
      <c r="Q271" s="41"/>
      <c r="R271" s="41"/>
    </row>
    <row r="272" spans="3:18">
      <c r="C272" s="41"/>
      <c r="D272" s="41"/>
      <c r="E272" s="41"/>
      <c r="I272" s="41"/>
      <c r="J272" s="41"/>
      <c r="N272" s="41"/>
      <c r="O272" s="41"/>
      <c r="Q272" s="41"/>
      <c r="R272" s="41"/>
    </row>
    <row r="273" spans="3:18">
      <c r="C273" s="41"/>
      <c r="D273" s="41"/>
      <c r="E273" s="41"/>
      <c r="I273" s="41"/>
      <c r="J273" s="41"/>
      <c r="N273" s="41"/>
      <c r="O273" s="41"/>
      <c r="Q273" s="41"/>
      <c r="R273" s="41"/>
    </row>
    <row r="274" spans="3:18">
      <c r="C274" s="41"/>
      <c r="D274" s="41"/>
      <c r="E274" s="41"/>
      <c r="I274" s="41"/>
      <c r="J274" s="41"/>
      <c r="N274" s="41"/>
      <c r="O274" s="41"/>
      <c r="Q274" s="41"/>
      <c r="R274" s="41"/>
    </row>
    <row r="275" spans="3:18">
      <c r="C275" s="41"/>
      <c r="D275" s="41"/>
      <c r="E275" s="41"/>
      <c r="I275" s="41"/>
      <c r="J275" s="41"/>
      <c r="N275" s="41"/>
      <c r="O275" s="41"/>
      <c r="Q275" s="41"/>
      <c r="R275" s="41"/>
    </row>
    <row r="276" spans="3:18">
      <c r="C276" s="41"/>
      <c r="D276" s="41"/>
      <c r="E276" s="41"/>
      <c r="I276" s="41"/>
      <c r="J276" s="41"/>
      <c r="N276" s="41"/>
      <c r="O276" s="41"/>
      <c r="Q276" s="41"/>
      <c r="R276" s="41"/>
    </row>
    <row r="277" spans="3:18">
      <c r="C277" s="41"/>
      <c r="D277" s="41"/>
      <c r="E277" s="41"/>
      <c r="I277" s="41"/>
      <c r="J277" s="41"/>
      <c r="N277" s="41"/>
      <c r="O277" s="41"/>
      <c r="Q277" s="41"/>
      <c r="R277" s="41"/>
    </row>
    <row r="278" spans="3:18">
      <c r="C278" s="41"/>
      <c r="D278" s="41"/>
      <c r="E278" s="41"/>
      <c r="I278" s="41"/>
      <c r="J278" s="41"/>
      <c r="N278" s="41"/>
      <c r="O278" s="41"/>
      <c r="Q278" s="41"/>
      <c r="R278" s="41"/>
    </row>
    <row r="279" spans="3:18">
      <c r="C279" s="41"/>
      <c r="D279" s="41"/>
      <c r="E279" s="41"/>
      <c r="I279" s="41"/>
      <c r="J279" s="41"/>
      <c r="N279" s="41"/>
      <c r="O279" s="41"/>
      <c r="Q279" s="41"/>
      <c r="R279" s="41"/>
    </row>
    <row r="280" spans="3:18">
      <c r="C280" s="41"/>
      <c r="D280" s="41"/>
      <c r="E280" s="41"/>
      <c r="I280" s="41"/>
      <c r="J280" s="41"/>
      <c r="N280" s="41"/>
      <c r="O280" s="41"/>
      <c r="Q280" s="41"/>
      <c r="R280" s="41"/>
    </row>
    <row r="281" spans="3:18">
      <c r="C281" s="41"/>
      <c r="D281" s="41"/>
      <c r="E281" s="41"/>
      <c r="I281" s="41"/>
      <c r="J281" s="41"/>
      <c r="N281" s="41"/>
      <c r="O281" s="41"/>
      <c r="Q281" s="41"/>
      <c r="R281" s="41"/>
    </row>
    <row r="282" spans="3:18">
      <c r="C282" s="41"/>
      <c r="D282" s="41"/>
      <c r="E282" s="41"/>
      <c r="I282" s="41"/>
      <c r="J282" s="41"/>
      <c r="N282" s="41"/>
      <c r="O282" s="41"/>
      <c r="Q282" s="41"/>
      <c r="R282" s="41"/>
    </row>
    <row r="283" spans="3:18">
      <c r="C283" s="41"/>
      <c r="D283" s="41"/>
      <c r="E283" s="41"/>
      <c r="I283" s="41"/>
      <c r="J283" s="41"/>
      <c r="N283" s="41"/>
      <c r="O283" s="41"/>
      <c r="Q283" s="41"/>
      <c r="R283" s="41"/>
    </row>
    <row r="284" spans="3:18">
      <c r="C284" s="41"/>
      <c r="D284" s="41"/>
      <c r="E284" s="41"/>
      <c r="I284" s="41"/>
      <c r="J284" s="41"/>
      <c r="N284" s="41"/>
      <c r="O284" s="41"/>
      <c r="Q284" s="41"/>
      <c r="R284" s="41"/>
    </row>
    <row r="285" spans="3:18">
      <c r="C285" s="41"/>
      <c r="D285" s="41"/>
      <c r="E285" s="41"/>
      <c r="I285" s="41"/>
      <c r="J285" s="41"/>
      <c r="N285" s="41"/>
      <c r="O285" s="41"/>
      <c r="Q285" s="41"/>
      <c r="R285" s="41"/>
    </row>
    <row r="286" spans="3:18">
      <c r="C286" s="41"/>
      <c r="D286" s="41"/>
      <c r="E286" s="41"/>
      <c r="I286" s="41"/>
      <c r="J286" s="41"/>
      <c r="N286" s="41"/>
      <c r="O286" s="41"/>
      <c r="Q286" s="41"/>
      <c r="R286" s="41"/>
    </row>
    <row r="287" spans="3:18">
      <c r="C287" s="41"/>
      <c r="D287" s="41"/>
      <c r="E287" s="41"/>
      <c r="I287" s="41"/>
      <c r="J287" s="41"/>
      <c r="N287" s="41"/>
      <c r="O287" s="41"/>
      <c r="Q287" s="41"/>
      <c r="R287" s="41"/>
    </row>
    <row r="288" spans="3:18">
      <c r="C288" s="41"/>
      <c r="D288" s="41"/>
      <c r="E288" s="41"/>
      <c r="I288" s="41"/>
      <c r="J288" s="41"/>
      <c r="N288" s="41"/>
      <c r="O288" s="41"/>
      <c r="Q288" s="41"/>
      <c r="R288" s="41"/>
    </row>
    <row r="289" spans="3:18">
      <c r="C289" s="41"/>
      <c r="D289" s="41"/>
      <c r="E289" s="41"/>
      <c r="I289" s="41"/>
      <c r="J289" s="41"/>
      <c r="N289" s="41"/>
      <c r="O289" s="41"/>
      <c r="Q289" s="41"/>
      <c r="R289" s="41"/>
    </row>
    <row r="290" spans="3:18">
      <c r="C290" s="41"/>
      <c r="D290" s="41"/>
      <c r="E290" s="41"/>
      <c r="I290" s="41"/>
      <c r="J290" s="41"/>
      <c r="N290" s="41"/>
      <c r="O290" s="41"/>
      <c r="Q290" s="41"/>
      <c r="R290" s="41"/>
    </row>
    <row r="291" spans="3:18">
      <c r="C291" s="41"/>
      <c r="D291" s="41"/>
      <c r="E291" s="41"/>
      <c r="I291" s="41"/>
      <c r="J291" s="41"/>
      <c r="N291" s="41"/>
      <c r="O291" s="41"/>
      <c r="Q291" s="41"/>
      <c r="R291" s="41"/>
    </row>
    <row r="292" spans="3:18">
      <c r="C292" s="41"/>
      <c r="D292" s="41"/>
      <c r="E292" s="41"/>
      <c r="I292" s="41"/>
      <c r="J292" s="41"/>
      <c r="N292" s="41"/>
      <c r="O292" s="41"/>
      <c r="Q292" s="41"/>
      <c r="R292" s="41"/>
    </row>
    <row r="293" spans="3:18">
      <c r="C293" s="41"/>
      <c r="D293" s="41"/>
      <c r="E293" s="41"/>
      <c r="I293" s="41"/>
      <c r="J293" s="41"/>
      <c r="N293" s="41"/>
      <c r="O293" s="41"/>
      <c r="Q293" s="41"/>
      <c r="R293" s="41"/>
    </row>
    <row r="294" spans="3:18">
      <c r="C294" s="41"/>
      <c r="D294" s="41"/>
      <c r="E294" s="41"/>
      <c r="I294" s="41"/>
      <c r="J294" s="41"/>
      <c r="N294" s="41"/>
      <c r="O294" s="41"/>
      <c r="Q294" s="41"/>
      <c r="R294" s="41"/>
    </row>
    <row r="295" spans="3:18">
      <c r="C295" s="41"/>
      <c r="D295" s="41"/>
      <c r="E295" s="41"/>
      <c r="I295" s="41"/>
      <c r="J295" s="41"/>
      <c r="N295" s="41"/>
      <c r="O295" s="41"/>
      <c r="Q295" s="41"/>
      <c r="R295" s="41"/>
    </row>
    <row r="296" spans="3:18">
      <c r="C296" s="41"/>
      <c r="D296" s="41"/>
      <c r="E296" s="41"/>
      <c r="I296" s="41"/>
      <c r="J296" s="41"/>
      <c r="N296" s="41"/>
      <c r="O296" s="41"/>
      <c r="Q296" s="41"/>
      <c r="R296" s="41"/>
    </row>
    <row r="297" spans="3:18">
      <c r="C297" s="41"/>
      <c r="D297" s="41"/>
      <c r="E297" s="41"/>
      <c r="I297" s="41"/>
      <c r="J297" s="41"/>
      <c r="N297" s="41"/>
      <c r="O297" s="41"/>
      <c r="Q297" s="41"/>
      <c r="R297" s="41"/>
    </row>
    <row r="298" spans="3:18">
      <c r="C298" s="41"/>
      <c r="D298" s="41"/>
      <c r="E298" s="41"/>
      <c r="I298" s="41"/>
      <c r="J298" s="41"/>
      <c r="N298" s="41"/>
      <c r="O298" s="41"/>
      <c r="Q298" s="41"/>
      <c r="R298" s="41"/>
    </row>
    <row r="299" spans="3:18">
      <c r="C299" s="41"/>
      <c r="D299" s="41"/>
      <c r="E299" s="41"/>
      <c r="I299" s="41"/>
      <c r="J299" s="41"/>
      <c r="N299" s="41"/>
      <c r="O299" s="41"/>
      <c r="Q299" s="41"/>
      <c r="R299" s="41"/>
    </row>
    <row r="300" spans="3:18">
      <c r="C300" s="41"/>
      <c r="D300" s="41"/>
      <c r="E300" s="41"/>
      <c r="I300" s="41"/>
      <c r="J300" s="41"/>
      <c r="N300" s="41"/>
      <c r="O300" s="41"/>
      <c r="Q300" s="41"/>
      <c r="R300" s="41"/>
    </row>
    <row r="301" spans="3:18">
      <c r="C301" s="41"/>
      <c r="D301" s="41"/>
      <c r="E301" s="41"/>
      <c r="I301" s="41"/>
      <c r="J301" s="41"/>
      <c r="N301" s="41"/>
      <c r="O301" s="41"/>
      <c r="Q301" s="41"/>
      <c r="R301" s="41"/>
    </row>
    <row r="302" spans="3:18">
      <c r="C302" s="41"/>
      <c r="D302" s="41"/>
      <c r="E302" s="41"/>
      <c r="I302" s="41"/>
      <c r="J302" s="41"/>
      <c r="N302" s="41"/>
      <c r="O302" s="41"/>
      <c r="Q302" s="41"/>
      <c r="R302" s="41"/>
    </row>
    <row r="303" spans="3:18">
      <c r="C303" s="41"/>
      <c r="D303" s="41"/>
      <c r="E303" s="41"/>
      <c r="I303" s="41"/>
      <c r="J303" s="41"/>
      <c r="N303" s="41"/>
      <c r="O303" s="41"/>
      <c r="Q303" s="41"/>
      <c r="R303" s="41"/>
    </row>
    <row r="304" spans="3:18">
      <c r="C304" s="41"/>
      <c r="D304" s="41"/>
      <c r="E304" s="41"/>
      <c r="I304" s="41"/>
      <c r="J304" s="41"/>
      <c r="N304" s="41"/>
      <c r="O304" s="41"/>
      <c r="Q304" s="41"/>
      <c r="R304" s="41"/>
    </row>
    <row r="305" spans="3:18">
      <c r="C305" s="41"/>
      <c r="D305" s="41"/>
      <c r="E305" s="41"/>
      <c r="I305" s="41"/>
      <c r="J305" s="41"/>
      <c r="N305" s="41"/>
      <c r="O305" s="41"/>
      <c r="Q305" s="41"/>
      <c r="R305" s="41"/>
    </row>
    <row r="306" spans="3:18">
      <c r="C306" s="41"/>
      <c r="D306" s="41"/>
      <c r="E306" s="41"/>
      <c r="I306" s="41"/>
      <c r="J306" s="41"/>
      <c r="N306" s="41"/>
      <c r="O306" s="41"/>
      <c r="Q306" s="41"/>
      <c r="R306" s="41"/>
    </row>
    <row r="307" spans="3:18">
      <c r="C307" s="41"/>
      <c r="D307" s="41"/>
      <c r="E307" s="41"/>
      <c r="I307" s="41"/>
      <c r="J307" s="41"/>
      <c r="N307" s="41"/>
      <c r="O307" s="41"/>
      <c r="Q307" s="41"/>
      <c r="R307" s="41"/>
    </row>
    <row r="308" spans="3:18">
      <c r="C308" s="41"/>
      <c r="D308" s="41"/>
      <c r="E308" s="41"/>
      <c r="I308" s="41"/>
      <c r="J308" s="41"/>
      <c r="N308" s="41"/>
      <c r="O308" s="41"/>
      <c r="Q308" s="41"/>
      <c r="R308" s="41"/>
    </row>
    <row r="309" spans="3:18">
      <c r="C309" s="41"/>
      <c r="D309" s="41"/>
      <c r="E309" s="41"/>
      <c r="I309" s="41"/>
      <c r="J309" s="41"/>
      <c r="N309" s="41"/>
      <c r="O309" s="41"/>
      <c r="Q309" s="41"/>
      <c r="R309" s="41"/>
    </row>
    <row r="310" spans="3:18">
      <c r="C310" s="41"/>
      <c r="D310" s="41"/>
      <c r="E310" s="41"/>
      <c r="I310" s="41"/>
      <c r="J310" s="41"/>
      <c r="N310" s="41"/>
      <c r="O310" s="41"/>
      <c r="Q310" s="41"/>
      <c r="R310" s="41"/>
    </row>
    <row r="311" spans="3:18">
      <c r="C311" s="41"/>
      <c r="D311" s="41"/>
      <c r="E311" s="41"/>
      <c r="I311" s="41"/>
      <c r="J311" s="41"/>
      <c r="N311" s="41"/>
      <c r="O311" s="41"/>
      <c r="Q311" s="41"/>
      <c r="R311" s="41"/>
    </row>
    <row r="312" spans="3:18">
      <c r="C312" s="41"/>
      <c r="D312" s="41"/>
      <c r="E312" s="41"/>
      <c r="I312" s="41"/>
      <c r="J312" s="41"/>
      <c r="N312" s="41"/>
      <c r="O312" s="41"/>
      <c r="Q312" s="41"/>
      <c r="R312" s="41"/>
    </row>
    <row r="313" spans="3:18">
      <c r="C313" s="41"/>
      <c r="D313" s="41"/>
      <c r="E313" s="41"/>
      <c r="I313" s="41"/>
      <c r="J313" s="41"/>
      <c r="N313" s="41"/>
      <c r="O313" s="41"/>
      <c r="Q313" s="41"/>
      <c r="R313" s="41"/>
    </row>
    <row r="314" spans="3:18">
      <c r="C314" s="41"/>
      <c r="D314" s="41"/>
      <c r="E314" s="41"/>
      <c r="I314" s="41"/>
      <c r="J314" s="41"/>
      <c r="N314" s="41"/>
      <c r="O314" s="41"/>
      <c r="Q314" s="41"/>
      <c r="R314" s="41"/>
    </row>
    <row r="315" spans="3:18">
      <c r="C315" s="41"/>
      <c r="D315" s="41"/>
      <c r="E315" s="41"/>
      <c r="I315" s="41"/>
      <c r="J315" s="41"/>
      <c r="N315" s="41"/>
      <c r="O315" s="41"/>
      <c r="Q315" s="41"/>
      <c r="R315" s="41"/>
    </row>
    <row r="316" spans="3:18">
      <c r="C316" s="41"/>
      <c r="D316" s="41"/>
      <c r="E316" s="41"/>
      <c r="I316" s="41"/>
      <c r="J316" s="41"/>
      <c r="N316" s="41"/>
      <c r="O316" s="41"/>
      <c r="Q316" s="41"/>
      <c r="R316" s="41"/>
    </row>
    <row r="317" spans="3:18">
      <c r="C317" s="41"/>
      <c r="D317" s="41"/>
      <c r="E317" s="41"/>
      <c r="I317" s="41"/>
      <c r="J317" s="41"/>
      <c r="N317" s="41"/>
      <c r="O317" s="41"/>
      <c r="Q317" s="41"/>
      <c r="R317" s="41"/>
    </row>
    <row r="318" spans="3:18">
      <c r="C318" s="41"/>
      <c r="D318" s="41"/>
      <c r="E318" s="41"/>
      <c r="I318" s="41"/>
      <c r="J318" s="41"/>
      <c r="N318" s="41"/>
      <c r="O318" s="41"/>
      <c r="Q318" s="41"/>
      <c r="R318" s="41"/>
    </row>
    <row r="319" spans="3:18">
      <c r="C319" s="41"/>
      <c r="D319" s="41"/>
      <c r="E319" s="41"/>
      <c r="I319" s="41"/>
      <c r="J319" s="41"/>
      <c r="N319" s="41"/>
      <c r="O319" s="41"/>
      <c r="Q319" s="41"/>
      <c r="R319" s="41"/>
    </row>
    <row r="320" spans="3:18">
      <c r="C320" s="41"/>
      <c r="D320" s="41"/>
      <c r="E320" s="41"/>
      <c r="I320" s="41"/>
      <c r="J320" s="41"/>
      <c r="N320" s="41"/>
      <c r="O320" s="41"/>
      <c r="Q320" s="41"/>
      <c r="R320" s="41"/>
    </row>
    <row r="321" spans="3:18">
      <c r="C321" s="41"/>
      <c r="D321" s="41"/>
      <c r="E321" s="41"/>
      <c r="I321" s="41"/>
      <c r="J321" s="41"/>
      <c r="N321" s="41"/>
      <c r="O321" s="41"/>
      <c r="Q321" s="41"/>
      <c r="R321" s="41"/>
    </row>
    <row r="322" spans="3:18">
      <c r="C322" s="41"/>
      <c r="D322" s="41"/>
      <c r="E322" s="41"/>
      <c r="I322" s="41"/>
      <c r="J322" s="41"/>
      <c r="N322" s="41"/>
      <c r="O322" s="41"/>
      <c r="Q322" s="41"/>
      <c r="R322" s="41"/>
    </row>
    <row r="323" spans="3:18">
      <c r="C323" s="41"/>
      <c r="D323" s="41"/>
      <c r="E323" s="41"/>
      <c r="I323" s="41"/>
      <c r="J323" s="41"/>
      <c r="N323" s="41"/>
      <c r="O323" s="41"/>
      <c r="Q323" s="41"/>
      <c r="R323" s="41"/>
    </row>
    <row r="324" spans="3:18">
      <c r="C324" s="41"/>
      <c r="D324" s="41"/>
      <c r="E324" s="41"/>
      <c r="I324" s="41"/>
      <c r="J324" s="41"/>
      <c r="N324" s="41"/>
      <c r="O324" s="41"/>
      <c r="Q324" s="41"/>
      <c r="R324" s="41"/>
    </row>
    <row r="325" spans="3:18">
      <c r="C325" s="41"/>
      <c r="D325" s="41"/>
      <c r="E325" s="41"/>
      <c r="I325" s="41"/>
      <c r="J325" s="41"/>
      <c r="N325" s="41"/>
      <c r="O325" s="41"/>
      <c r="Q325" s="41"/>
      <c r="R325" s="41"/>
    </row>
    <row r="326" spans="3:18">
      <c r="C326" s="41"/>
      <c r="D326" s="41"/>
      <c r="E326" s="41"/>
      <c r="I326" s="41"/>
      <c r="J326" s="41"/>
      <c r="N326" s="41"/>
      <c r="O326" s="41"/>
      <c r="Q326" s="41"/>
      <c r="R326" s="41"/>
    </row>
    <row r="327" spans="3:18">
      <c r="C327" s="41"/>
      <c r="D327" s="41"/>
      <c r="E327" s="41"/>
      <c r="I327" s="41"/>
      <c r="J327" s="41"/>
      <c r="N327" s="41"/>
      <c r="O327" s="41"/>
      <c r="Q327" s="41"/>
      <c r="R327" s="41"/>
    </row>
    <row r="328" spans="3:18">
      <c r="C328" s="41"/>
      <c r="D328" s="41"/>
      <c r="E328" s="41"/>
      <c r="I328" s="41"/>
      <c r="J328" s="41"/>
      <c r="N328" s="41"/>
      <c r="O328" s="41"/>
      <c r="Q328" s="41"/>
      <c r="R328" s="41"/>
    </row>
    <row r="329" spans="3:18">
      <c r="C329" s="41"/>
      <c r="D329" s="41"/>
      <c r="E329" s="41"/>
      <c r="I329" s="41"/>
      <c r="J329" s="41"/>
      <c r="N329" s="41"/>
      <c r="O329" s="41"/>
      <c r="Q329" s="41"/>
      <c r="R329" s="41"/>
    </row>
    <row r="330" spans="3:18">
      <c r="C330" s="41"/>
      <c r="D330" s="41"/>
      <c r="E330" s="41"/>
      <c r="I330" s="41"/>
      <c r="J330" s="41"/>
      <c r="N330" s="41"/>
      <c r="O330" s="41"/>
      <c r="Q330" s="41"/>
      <c r="R330" s="41"/>
    </row>
    <row r="331" spans="3:18">
      <c r="C331" s="41"/>
      <c r="D331" s="41"/>
      <c r="E331" s="41"/>
      <c r="I331" s="41"/>
      <c r="J331" s="41"/>
      <c r="N331" s="41"/>
      <c r="O331" s="41"/>
      <c r="Q331" s="41"/>
      <c r="R331" s="41"/>
    </row>
    <row r="332" spans="3:18">
      <c r="C332" s="41"/>
      <c r="D332" s="41"/>
      <c r="E332" s="41"/>
      <c r="I332" s="41"/>
      <c r="J332" s="41"/>
      <c r="N332" s="41"/>
      <c r="O332" s="41"/>
      <c r="Q332" s="41"/>
      <c r="R332" s="41"/>
    </row>
    <row r="333" spans="3:18">
      <c r="C333" s="41"/>
      <c r="D333" s="41"/>
      <c r="E333" s="41"/>
      <c r="I333" s="41"/>
      <c r="J333" s="41"/>
      <c r="N333" s="41"/>
      <c r="O333" s="41"/>
      <c r="Q333" s="41"/>
      <c r="R333" s="41"/>
    </row>
    <row r="334" spans="3:18">
      <c r="C334" s="41"/>
      <c r="D334" s="41"/>
      <c r="E334" s="41"/>
      <c r="I334" s="41"/>
      <c r="J334" s="41"/>
      <c r="N334" s="41"/>
      <c r="O334" s="41"/>
      <c r="Q334" s="41"/>
      <c r="R334" s="41"/>
    </row>
    <row r="335" spans="3:18">
      <c r="C335" s="41"/>
      <c r="D335" s="41"/>
      <c r="E335" s="41"/>
      <c r="I335" s="41"/>
      <c r="J335" s="41"/>
      <c r="N335" s="41"/>
      <c r="O335" s="41"/>
      <c r="Q335" s="41"/>
      <c r="R335" s="41"/>
    </row>
    <row r="336" spans="3:18">
      <c r="C336" s="41"/>
      <c r="D336" s="41"/>
      <c r="E336" s="41"/>
      <c r="I336" s="41"/>
      <c r="J336" s="41"/>
      <c r="N336" s="41"/>
      <c r="O336" s="41"/>
      <c r="Q336" s="41"/>
      <c r="R336" s="41"/>
    </row>
    <row r="337" spans="3:18">
      <c r="C337" s="41"/>
      <c r="D337" s="41"/>
      <c r="E337" s="41"/>
      <c r="I337" s="41"/>
      <c r="J337" s="41"/>
      <c r="N337" s="41"/>
      <c r="O337" s="41"/>
      <c r="Q337" s="41"/>
      <c r="R337" s="41"/>
    </row>
    <row r="338" spans="3:18">
      <c r="C338" s="41"/>
      <c r="D338" s="41"/>
      <c r="E338" s="41"/>
      <c r="I338" s="41"/>
      <c r="J338" s="41"/>
      <c r="N338" s="41"/>
      <c r="O338" s="41"/>
      <c r="Q338" s="41"/>
      <c r="R338" s="41"/>
    </row>
    <row r="339" spans="3:18">
      <c r="C339" s="41"/>
      <c r="D339" s="41"/>
      <c r="E339" s="41"/>
      <c r="I339" s="41"/>
      <c r="J339" s="41"/>
      <c r="N339" s="41"/>
      <c r="O339" s="41"/>
      <c r="Q339" s="41"/>
      <c r="R339" s="41"/>
    </row>
    <row r="340" spans="3:18">
      <c r="C340" s="41"/>
      <c r="D340" s="41"/>
      <c r="E340" s="41"/>
      <c r="I340" s="41"/>
      <c r="J340" s="41"/>
      <c r="N340" s="41"/>
      <c r="O340" s="41"/>
      <c r="Q340" s="41"/>
      <c r="R340" s="41"/>
    </row>
    <row r="341" spans="3:18">
      <c r="C341" s="41"/>
      <c r="D341" s="41"/>
      <c r="E341" s="41"/>
      <c r="I341" s="41"/>
      <c r="J341" s="41"/>
      <c r="N341" s="41"/>
      <c r="O341" s="41"/>
      <c r="Q341" s="41"/>
      <c r="R341" s="41"/>
    </row>
    <row r="342" spans="3:18">
      <c r="C342" s="41"/>
      <c r="D342" s="41"/>
      <c r="E342" s="41"/>
      <c r="I342" s="41"/>
      <c r="J342" s="41"/>
      <c r="N342" s="41"/>
      <c r="O342" s="41"/>
      <c r="Q342" s="41"/>
      <c r="R342" s="41"/>
    </row>
    <row r="343" spans="3:18">
      <c r="C343" s="41"/>
      <c r="D343" s="41"/>
      <c r="E343" s="41"/>
      <c r="I343" s="41"/>
      <c r="J343" s="41"/>
      <c r="N343" s="41"/>
      <c r="O343" s="41"/>
      <c r="Q343" s="41"/>
      <c r="R343" s="41"/>
    </row>
    <row r="344" spans="3:18">
      <c r="C344" s="41"/>
      <c r="D344" s="41"/>
      <c r="E344" s="41"/>
      <c r="I344" s="41"/>
      <c r="J344" s="41"/>
      <c r="N344" s="41"/>
      <c r="O344" s="41"/>
      <c r="Q344" s="41"/>
      <c r="R344" s="41"/>
    </row>
    <row r="345" spans="3:18">
      <c r="C345" s="41"/>
      <c r="D345" s="41"/>
      <c r="E345" s="41"/>
      <c r="I345" s="41"/>
      <c r="J345" s="41"/>
      <c r="N345" s="41"/>
      <c r="O345" s="41"/>
      <c r="Q345" s="41"/>
      <c r="R345" s="41"/>
    </row>
    <row r="346" spans="3:18">
      <c r="C346" s="41"/>
      <c r="D346" s="41"/>
      <c r="E346" s="41"/>
      <c r="I346" s="41"/>
      <c r="J346" s="41"/>
      <c r="N346" s="41"/>
      <c r="O346" s="41"/>
      <c r="Q346" s="41"/>
      <c r="R346" s="41"/>
    </row>
    <row r="347" spans="3:18">
      <c r="C347" s="41"/>
      <c r="D347" s="41"/>
      <c r="E347" s="41"/>
      <c r="I347" s="41"/>
      <c r="J347" s="41"/>
      <c r="N347" s="41"/>
      <c r="O347" s="41"/>
      <c r="Q347" s="41"/>
      <c r="R347" s="41"/>
    </row>
    <row r="348" spans="3:18">
      <c r="C348" s="41"/>
      <c r="D348" s="41"/>
      <c r="E348" s="41"/>
      <c r="I348" s="41"/>
      <c r="J348" s="41"/>
      <c r="N348" s="41"/>
      <c r="O348" s="41"/>
      <c r="Q348" s="41"/>
      <c r="R348" s="41"/>
    </row>
    <row r="349" spans="3:18">
      <c r="C349" s="41"/>
      <c r="D349" s="41"/>
      <c r="E349" s="41"/>
      <c r="I349" s="41"/>
      <c r="J349" s="41"/>
      <c r="N349" s="41"/>
      <c r="O349" s="41"/>
      <c r="Q349" s="41"/>
      <c r="R349" s="41"/>
    </row>
    <row r="350" spans="3:18">
      <c r="C350" s="41"/>
      <c r="D350" s="41"/>
      <c r="E350" s="41"/>
      <c r="I350" s="41"/>
      <c r="J350" s="41"/>
      <c r="N350" s="41"/>
      <c r="O350" s="41"/>
      <c r="Q350" s="41"/>
      <c r="R350" s="41"/>
    </row>
    <row r="351" spans="3:18">
      <c r="C351" s="41"/>
      <c r="D351" s="41"/>
      <c r="E351" s="41"/>
      <c r="I351" s="41"/>
      <c r="J351" s="41"/>
      <c r="N351" s="41"/>
      <c r="O351" s="41"/>
      <c r="Q351" s="41"/>
      <c r="R351" s="41"/>
    </row>
    <row r="352" spans="3:18">
      <c r="C352" s="41"/>
      <c r="D352" s="41"/>
      <c r="E352" s="41"/>
      <c r="I352" s="41"/>
      <c r="J352" s="41"/>
      <c r="N352" s="41"/>
      <c r="O352" s="41"/>
      <c r="Q352" s="41"/>
      <c r="R352" s="41"/>
    </row>
    <row r="353" spans="3:18">
      <c r="C353" s="41"/>
      <c r="D353" s="41"/>
      <c r="E353" s="41"/>
      <c r="I353" s="41"/>
      <c r="J353" s="41"/>
      <c r="N353" s="41"/>
      <c r="O353" s="41"/>
      <c r="Q353" s="41"/>
      <c r="R353" s="41"/>
    </row>
    <row r="354" spans="3:18">
      <c r="C354" s="41"/>
      <c r="D354" s="41"/>
      <c r="E354" s="41"/>
      <c r="I354" s="41"/>
      <c r="J354" s="41"/>
      <c r="N354" s="41"/>
      <c r="O354" s="41"/>
      <c r="Q354" s="41"/>
      <c r="R354" s="41"/>
    </row>
    <row r="355" spans="3:18">
      <c r="C355" s="41"/>
      <c r="D355" s="41"/>
      <c r="E355" s="41"/>
      <c r="I355" s="41"/>
      <c r="J355" s="41"/>
      <c r="N355" s="41"/>
      <c r="O355" s="41"/>
      <c r="Q355" s="41"/>
      <c r="R355" s="41"/>
    </row>
    <row r="356" spans="3:18">
      <c r="C356" s="41"/>
      <c r="D356" s="41"/>
      <c r="E356" s="41"/>
      <c r="I356" s="41"/>
      <c r="J356" s="41"/>
      <c r="N356" s="41"/>
      <c r="O356" s="41"/>
      <c r="Q356" s="41"/>
      <c r="R356" s="41"/>
    </row>
    <row r="357" spans="3:18">
      <c r="C357" s="41"/>
      <c r="D357" s="41"/>
      <c r="E357" s="41"/>
      <c r="I357" s="41"/>
      <c r="J357" s="41"/>
      <c r="N357" s="41"/>
      <c r="O357" s="41"/>
      <c r="Q357" s="41"/>
      <c r="R357" s="41"/>
    </row>
    <row r="358" spans="3:18">
      <c r="C358" s="41"/>
      <c r="D358" s="41"/>
      <c r="E358" s="41"/>
      <c r="I358" s="41"/>
      <c r="J358" s="41"/>
      <c r="N358" s="41"/>
      <c r="O358" s="41"/>
      <c r="Q358" s="41"/>
      <c r="R358" s="41"/>
    </row>
    <row r="359" spans="3:18">
      <c r="C359" s="41"/>
      <c r="D359" s="41"/>
      <c r="E359" s="41"/>
      <c r="I359" s="41"/>
      <c r="J359" s="41"/>
      <c r="N359" s="41"/>
      <c r="O359" s="41"/>
      <c r="Q359" s="41"/>
      <c r="R359" s="41"/>
    </row>
    <row r="360" spans="3:18">
      <c r="C360" s="41"/>
      <c r="D360" s="41"/>
      <c r="E360" s="41"/>
      <c r="I360" s="41"/>
      <c r="J360" s="41"/>
      <c r="N360" s="41"/>
      <c r="O360" s="41"/>
      <c r="Q360" s="41"/>
      <c r="R360" s="41"/>
    </row>
    <row r="361" spans="3:18">
      <c r="C361" s="41"/>
      <c r="D361" s="41"/>
      <c r="E361" s="41"/>
      <c r="I361" s="41"/>
      <c r="J361" s="41"/>
      <c r="N361" s="41"/>
      <c r="O361" s="41"/>
      <c r="Q361" s="41"/>
      <c r="R361" s="41"/>
    </row>
    <row r="362" spans="3:18">
      <c r="C362" s="41"/>
      <c r="D362" s="41"/>
      <c r="E362" s="41"/>
      <c r="I362" s="41"/>
      <c r="J362" s="41"/>
      <c r="N362" s="41"/>
      <c r="O362" s="41"/>
      <c r="Q362" s="41"/>
      <c r="R362" s="41"/>
    </row>
    <row r="363" spans="3:18">
      <c r="C363" s="41"/>
      <c r="D363" s="41"/>
      <c r="E363" s="41"/>
      <c r="I363" s="41"/>
      <c r="J363" s="41"/>
      <c r="N363" s="41"/>
      <c r="O363" s="41"/>
      <c r="Q363" s="41"/>
      <c r="R363" s="41"/>
    </row>
    <row r="364" spans="3:18">
      <c r="C364" s="41"/>
      <c r="D364" s="41"/>
      <c r="E364" s="41"/>
      <c r="I364" s="41"/>
      <c r="J364" s="41"/>
      <c r="N364" s="41"/>
      <c r="O364" s="41"/>
      <c r="Q364" s="41"/>
      <c r="R364" s="41"/>
    </row>
    <row r="365" spans="3:18">
      <c r="C365" s="41"/>
      <c r="D365" s="41"/>
      <c r="E365" s="41"/>
      <c r="I365" s="41"/>
      <c r="J365" s="41"/>
      <c r="N365" s="41"/>
      <c r="O365" s="41"/>
      <c r="Q365" s="41"/>
      <c r="R365" s="41"/>
    </row>
    <row r="366" spans="3:18">
      <c r="C366" s="41"/>
      <c r="D366" s="41"/>
      <c r="E366" s="41"/>
      <c r="I366" s="41"/>
      <c r="J366" s="41"/>
      <c r="N366" s="41"/>
      <c r="O366" s="41"/>
      <c r="Q366" s="41"/>
      <c r="R366" s="41"/>
    </row>
    <row r="367" spans="3:18">
      <c r="C367" s="41"/>
      <c r="D367" s="41"/>
      <c r="E367" s="41"/>
      <c r="I367" s="41"/>
      <c r="J367" s="41"/>
      <c r="N367" s="41"/>
      <c r="O367" s="41"/>
      <c r="Q367" s="41"/>
      <c r="R367" s="41"/>
    </row>
    <row r="368" spans="3:18">
      <c r="C368" s="41"/>
      <c r="D368" s="41"/>
      <c r="E368" s="41"/>
      <c r="I368" s="41"/>
      <c r="J368" s="41"/>
      <c r="N368" s="41"/>
      <c r="O368" s="41"/>
      <c r="Q368" s="41"/>
      <c r="R368" s="41"/>
    </row>
    <row r="369" spans="3:18">
      <c r="C369" s="41"/>
      <c r="D369" s="41"/>
      <c r="E369" s="41"/>
      <c r="I369" s="41"/>
      <c r="J369" s="41"/>
      <c r="N369" s="41"/>
      <c r="O369" s="41"/>
      <c r="Q369" s="41"/>
      <c r="R369" s="41"/>
    </row>
    <row r="370" spans="3:18">
      <c r="C370" s="41"/>
      <c r="D370" s="41"/>
      <c r="E370" s="41"/>
      <c r="I370" s="41"/>
      <c r="J370" s="41"/>
      <c r="N370" s="41"/>
      <c r="O370" s="41"/>
      <c r="Q370" s="41"/>
      <c r="R370" s="41"/>
    </row>
    <row r="371" spans="3:18">
      <c r="C371" s="41"/>
      <c r="D371" s="41"/>
      <c r="E371" s="41"/>
      <c r="I371" s="41"/>
      <c r="J371" s="41"/>
      <c r="N371" s="41"/>
      <c r="O371" s="41"/>
      <c r="Q371" s="41"/>
      <c r="R371" s="41"/>
    </row>
    <row r="372" spans="3:18">
      <c r="C372" s="41"/>
      <c r="D372" s="41"/>
      <c r="E372" s="41"/>
      <c r="I372" s="41"/>
      <c r="J372" s="41"/>
      <c r="N372" s="41"/>
      <c r="O372" s="41"/>
      <c r="Q372" s="41"/>
      <c r="R372" s="41"/>
    </row>
    <row r="373" spans="3:18">
      <c r="C373" s="41"/>
      <c r="D373" s="41"/>
      <c r="E373" s="41"/>
      <c r="I373" s="41"/>
      <c r="J373" s="41"/>
      <c r="N373" s="41"/>
      <c r="O373" s="41"/>
      <c r="Q373" s="41"/>
      <c r="R373" s="41"/>
    </row>
    <row r="374" spans="3:18">
      <c r="C374" s="41"/>
      <c r="D374" s="41"/>
      <c r="E374" s="41"/>
      <c r="I374" s="41"/>
      <c r="J374" s="41"/>
      <c r="N374" s="41"/>
      <c r="O374" s="41"/>
      <c r="Q374" s="41"/>
      <c r="R374" s="41"/>
    </row>
    <row r="375" spans="3:18">
      <c r="C375" s="41"/>
      <c r="D375" s="41"/>
      <c r="E375" s="41"/>
      <c r="I375" s="41"/>
      <c r="J375" s="41"/>
      <c r="N375" s="41"/>
      <c r="O375" s="41"/>
      <c r="Q375" s="41"/>
      <c r="R375" s="41"/>
    </row>
    <row r="376" spans="3:18">
      <c r="C376" s="41"/>
      <c r="D376" s="41"/>
      <c r="E376" s="41"/>
      <c r="I376" s="41"/>
      <c r="J376" s="41"/>
      <c r="N376" s="41"/>
      <c r="O376" s="41"/>
      <c r="Q376" s="41"/>
      <c r="R376" s="41"/>
    </row>
    <row r="377" spans="3:18">
      <c r="C377" s="41"/>
      <c r="D377" s="41"/>
      <c r="E377" s="41"/>
      <c r="I377" s="41"/>
      <c r="J377" s="41"/>
      <c r="N377" s="41"/>
      <c r="O377" s="41"/>
      <c r="Q377" s="41"/>
      <c r="R377" s="41"/>
    </row>
    <row r="378" spans="3:18">
      <c r="C378" s="41"/>
      <c r="D378" s="41"/>
      <c r="E378" s="41"/>
      <c r="I378" s="41"/>
      <c r="J378" s="41"/>
      <c r="N378" s="41"/>
      <c r="O378" s="41"/>
      <c r="Q378" s="41"/>
      <c r="R378" s="41"/>
    </row>
    <row r="379" spans="3:18">
      <c r="C379" s="41"/>
      <c r="D379" s="41"/>
      <c r="E379" s="41"/>
      <c r="I379" s="41"/>
      <c r="J379" s="41"/>
      <c r="N379" s="41"/>
      <c r="O379" s="41"/>
      <c r="Q379" s="41"/>
      <c r="R379" s="41"/>
    </row>
    <row r="380" spans="3:18">
      <c r="C380" s="41"/>
      <c r="D380" s="41"/>
      <c r="E380" s="41"/>
      <c r="I380" s="41"/>
      <c r="J380" s="41"/>
      <c r="N380" s="41"/>
      <c r="O380" s="41"/>
      <c r="Q380" s="41"/>
      <c r="R380" s="41"/>
    </row>
    <row r="381" spans="3:18">
      <c r="C381" s="41"/>
      <c r="D381" s="41"/>
      <c r="E381" s="41"/>
      <c r="I381" s="41"/>
      <c r="J381" s="41"/>
      <c r="N381" s="41"/>
      <c r="O381" s="41"/>
      <c r="Q381" s="41"/>
      <c r="R381" s="41"/>
    </row>
    <row r="382" spans="3:18">
      <c r="C382" s="41"/>
      <c r="D382" s="41"/>
      <c r="E382" s="41"/>
      <c r="I382" s="41"/>
      <c r="J382" s="41"/>
      <c r="N382" s="41"/>
      <c r="O382" s="41"/>
      <c r="Q382" s="41"/>
      <c r="R382" s="41"/>
    </row>
    <row r="383" spans="3:18">
      <c r="C383" s="41"/>
      <c r="D383" s="41"/>
      <c r="E383" s="41"/>
      <c r="I383" s="41"/>
      <c r="J383" s="41"/>
      <c r="N383" s="41"/>
      <c r="O383" s="41"/>
      <c r="Q383" s="41"/>
      <c r="R383" s="41"/>
    </row>
    <row r="384" spans="3:18">
      <c r="C384" s="41"/>
      <c r="D384" s="41"/>
      <c r="E384" s="41"/>
      <c r="I384" s="41"/>
      <c r="J384" s="41"/>
      <c r="N384" s="41"/>
      <c r="O384" s="41"/>
      <c r="Q384" s="41"/>
      <c r="R384" s="41"/>
    </row>
    <row r="385" spans="3:18">
      <c r="C385" s="41"/>
      <c r="D385" s="41"/>
      <c r="E385" s="41"/>
      <c r="I385" s="41"/>
      <c r="J385" s="41"/>
      <c r="N385" s="41"/>
      <c r="O385" s="41"/>
      <c r="Q385" s="41"/>
      <c r="R385" s="41"/>
    </row>
    <row r="386" spans="3:18">
      <c r="C386" s="41"/>
      <c r="D386" s="41"/>
      <c r="E386" s="41"/>
      <c r="I386" s="41"/>
      <c r="J386" s="41"/>
      <c r="N386" s="41"/>
      <c r="O386" s="41"/>
      <c r="Q386" s="41"/>
      <c r="R386" s="41"/>
    </row>
    <row r="387" spans="3:18">
      <c r="C387" s="41"/>
      <c r="D387" s="41"/>
      <c r="E387" s="41"/>
      <c r="I387" s="41"/>
      <c r="J387" s="41"/>
      <c r="N387" s="41"/>
      <c r="O387" s="41"/>
      <c r="Q387" s="41"/>
      <c r="R387" s="41"/>
    </row>
    <row r="388" spans="3:18">
      <c r="C388" s="41"/>
      <c r="D388" s="41"/>
      <c r="E388" s="41"/>
      <c r="I388" s="41"/>
      <c r="J388" s="41"/>
      <c r="N388" s="41"/>
      <c r="O388" s="41"/>
      <c r="Q388" s="41"/>
      <c r="R388" s="41"/>
    </row>
    <row r="389" spans="3:18">
      <c r="C389" s="41"/>
      <c r="D389" s="41"/>
      <c r="E389" s="41"/>
      <c r="I389" s="41"/>
      <c r="J389" s="41"/>
      <c r="N389" s="41"/>
      <c r="O389" s="41"/>
      <c r="Q389" s="41"/>
      <c r="R389" s="41"/>
    </row>
    <row r="390" spans="3:18">
      <c r="C390" s="41"/>
      <c r="D390" s="41"/>
      <c r="E390" s="41"/>
      <c r="I390" s="41"/>
      <c r="J390" s="41"/>
      <c r="N390" s="41"/>
      <c r="O390" s="41"/>
      <c r="Q390" s="41"/>
      <c r="R390" s="41"/>
    </row>
    <row r="391" spans="3:18">
      <c r="C391" s="41"/>
      <c r="D391" s="41"/>
      <c r="E391" s="41"/>
      <c r="I391" s="41"/>
      <c r="J391" s="41"/>
      <c r="N391" s="41"/>
      <c r="O391" s="41"/>
      <c r="Q391" s="41"/>
      <c r="R391" s="41"/>
    </row>
    <row r="392" spans="3:18">
      <c r="C392" s="41"/>
      <c r="D392" s="41"/>
      <c r="E392" s="41"/>
      <c r="I392" s="41"/>
      <c r="J392" s="41"/>
      <c r="N392" s="41"/>
      <c r="O392" s="41"/>
      <c r="Q392" s="41"/>
      <c r="R392" s="41"/>
    </row>
    <row r="393" spans="3:18">
      <c r="C393" s="41"/>
      <c r="D393" s="41"/>
      <c r="E393" s="41"/>
      <c r="I393" s="41"/>
      <c r="J393" s="41"/>
      <c r="N393" s="41"/>
      <c r="O393" s="41"/>
      <c r="Q393" s="41"/>
      <c r="R393" s="41"/>
    </row>
    <row r="394" spans="3:18">
      <c r="C394" s="41"/>
      <c r="D394" s="41"/>
      <c r="E394" s="41"/>
      <c r="I394" s="41"/>
      <c r="J394" s="41"/>
      <c r="N394" s="41"/>
      <c r="O394" s="41"/>
      <c r="Q394" s="41"/>
      <c r="R394" s="41"/>
    </row>
    <row r="395" spans="3:18">
      <c r="C395" s="41"/>
      <c r="D395" s="41"/>
      <c r="E395" s="41"/>
      <c r="I395" s="41"/>
      <c r="J395" s="41"/>
      <c r="N395" s="41"/>
      <c r="O395" s="41"/>
      <c r="Q395" s="41"/>
      <c r="R395" s="41"/>
    </row>
    <row r="396" spans="3:18">
      <c r="C396" s="41"/>
      <c r="D396" s="41"/>
      <c r="E396" s="41"/>
      <c r="I396" s="41"/>
      <c r="J396" s="41"/>
      <c r="N396" s="41"/>
      <c r="O396" s="41"/>
      <c r="Q396" s="41"/>
      <c r="R396" s="41"/>
    </row>
    <row r="397" spans="3:18">
      <c r="C397" s="41"/>
      <c r="D397" s="41"/>
      <c r="E397" s="41"/>
      <c r="I397" s="41"/>
      <c r="J397" s="41"/>
      <c r="N397" s="41"/>
      <c r="O397" s="41"/>
      <c r="Q397" s="41"/>
      <c r="R397" s="41"/>
    </row>
    <row r="398" spans="3:18">
      <c r="C398" s="41"/>
      <c r="D398" s="41"/>
      <c r="E398" s="41"/>
      <c r="I398" s="41"/>
      <c r="J398" s="41"/>
      <c r="N398" s="41"/>
      <c r="O398" s="41"/>
      <c r="Q398" s="41"/>
      <c r="R398" s="41"/>
    </row>
    <row r="399" spans="3:18">
      <c r="C399" s="41"/>
      <c r="D399" s="41"/>
      <c r="E399" s="41"/>
      <c r="I399" s="41"/>
      <c r="J399" s="41"/>
      <c r="N399" s="41"/>
      <c r="O399" s="41"/>
      <c r="Q399" s="41"/>
      <c r="R399" s="41"/>
    </row>
    <row r="400" spans="3:18">
      <c r="C400" s="41"/>
      <c r="D400" s="41"/>
      <c r="E400" s="41"/>
      <c r="I400" s="41"/>
      <c r="J400" s="41"/>
      <c r="N400" s="41"/>
      <c r="O400" s="41"/>
      <c r="Q400" s="41"/>
      <c r="R400" s="41"/>
    </row>
    <row r="401" spans="3:18">
      <c r="C401" s="41"/>
      <c r="D401" s="41"/>
      <c r="E401" s="41"/>
      <c r="I401" s="41"/>
      <c r="J401" s="41"/>
      <c r="N401" s="41"/>
      <c r="O401" s="41"/>
      <c r="Q401" s="41"/>
      <c r="R401" s="41"/>
    </row>
    <row r="402" spans="3:18">
      <c r="C402" s="41"/>
      <c r="D402" s="41"/>
      <c r="E402" s="41"/>
      <c r="I402" s="41"/>
      <c r="J402" s="41"/>
      <c r="N402" s="41"/>
      <c r="O402" s="41"/>
      <c r="Q402" s="41"/>
      <c r="R402" s="41"/>
    </row>
    <row r="403" spans="3:18">
      <c r="C403" s="41"/>
      <c r="D403" s="41"/>
      <c r="E403" s="41"/>
      <c r="I403" s="41"/>
      <c r="J403" s="41"/>
      <c r="N403" s="41"/>
      <c r="O403" s="41"/>
      <c r="Q403" s="41"/>
      <c r="R403" s="41"/>
    </row>
    <row r="404" spans="3:18">
      <c r="C404" s="41"/>
      <c r="D404" s="41"/>
      <c r="E404" s="41"/>
      <c r="I404" s="41"/>
      <c r="J404" s="41"/>
      <c r="N404" s="41"/>
      <c r="O404" s="41"/>
      <c r="Q404" s="41"/>
      <c r="R404" s="41"/>
    </row>
    <row r="405" spans="3:18">
      <c r="C405" s="41"/>
      <c r="D405" s="41"/>
      <c r="E405" s="41"/>
      <c r="I405" s="41"/>
      <c r="J405" s="41"/>
      <c r="N405" s="41"/>
      <c r="O405" s="41"/>
      <c r="Q405" s="41"/>
      <c r="R405" s="41"/>
    </row>
    <row r="406" spans="3:18">
      <c r="C406" s="41"/>
      <c r="D406" s="41"/>
      <c r="E406" s="41"/>
      <c r="I406" s="41"/>
      <c r="J406" s="41"/>
      <c r="N406" s="41"/>
      <c r="O406" s="41"/>
      <c r="Q406" s="41"/>
      <c r="R406" s="41"/>
    </row>
    <row r="407" spans="3:18">
      <c r="C407" s="41"/>
      <c r="D407" s="41"/>
      <c r="E407" s="41"/>
      <c r="I407" s="41"/>
      <c r="J407" s="41"/>
      <c r="N407" s="41"/>
      <c r="O407" s="41"/>
      <c r="Q407" s="41"/>
      <c r="R407" s="41"/>
    </row>
    <row r="408" spans="3:18">
      <c r="C408" s="41"/>
      <c r="D408" s="41"/>
      <c r="E408" s="41"/>
      <c r="I408" s="41"/>
      <c r="J408" s="41"/>
      <c r="N408" s="41"/>
      <c r="O408" s="41"/>
      <c r="Q408" s="41"/>
      <c r="R408" s="41"/>
    </row>
    <row r="409" spans="3:18">
      <c r="C409" s="41"/>
      <c r="D409" s="41"/>
      <c r="E409" s="41"/>
      <c r="I409" s="41"/>
      <c r="J409" s="41"/>
      <c r="N409" s="41"/>
      <c r="O409" s="41"/>
      <c r="Q409" s="41"/>
      <c r="R409" s="41"/>
    </row>
    <row r="410" spans="3:18">
      <c r="C410" s="41"/>
      <c r="D410" s="41"/>
      <c r="E410" s="41"/>
      <c r="I410" s="41"/>
      <c r="J410" s="41"/>
      <c r="N410" s="41"/>
      <c r="O410" s="41"/>
      <c r="Q410" s="41"/>
      <c r="R410" s="41"/>
    </row>
    <row r="411" spans="3:18">
      <c r="C411" s="41"/>
      <c r="D411" s="41"/>
      <c r="E411" s="41"/>
      <c r="I411" s="41"/>
      <c r="J411" s="41"/>
      <c r="N411" s="41"/>
      <c r="O411" s="41"/>
      <c r="Q411" s="41"/>
      <c r="R411" s="41"/>
    </row>
    <row r="412" spans="3:18">
      <c r="C412" s="41"/>
      <c r="D412" s="41"/>
      <c r="E412" s="41"/>
      <c r="I412" s="41"/>
      <c r="J412" s="41"/>
      <c r="N412" s="41"/>
      <c r="O412" s="41"/>
      <c r="Q412" s="41"/>
      <c r="R412" s="41"/>
    </row>
    <row r="413" spans="3:18">
      <c r="C413" s="41"/>
      <c r="D413" s="41"/>
      <c r="E413" s="41"/>
      <c r="I413" s="41"/>
      <c r="J413" s="41"/>
      <c r="N413" s="41"/>
      <c r="O413" s="41"/>
      <c r="Q413" s="41"/>
      <c r="R413" s="41"/>
    </row>
    <row r="414" spans="3:18">
      <c r="C414" s="41"/>
      <c r="D414" s="41"/>
      <c r="E414" s="41"/>
      <c r="I414" s="41"/>
      <c r="J414" s="41"/>
      <c r="N414" s="41"/>
      <c r="O414" s="41"/>
      <c r="Q414" s="41"/>
      <c r="R414" s="41"/>
    </row>
    <row r="415" spans="3:18">
      <c r="C415" s="41"/>
      <c r="D415" s="41"/>
      <c r="E415" s="41"/>
      <c r="I415" s="41"/>
      <c r="J415" s="41"/>
      <c r="N415" s="41"/>
      <c r="O415" s="41"/>
      <c r="Q415" s="41"/>
      <c r="R415" s="41"/>
    </row>
    <row r="416" spans="3:18">
      <c r="C416" s="41"/>
      <c r="D416" s="41"/>
      <c r="E416" s="41"/>
      <c r="I416" s="41"/>
      <c r="J416" s="41"/>
      <c r="N416" s="41"/>
      <c r="O416" s="41"/>
      <c r="Q416" s="41"/>
      <c r="R416" s="41"/>
    </row>
    <row r="417" spans="3:18">
      <c r="C417" s="41"/>
      <c r="D417" s="41"/>
      <c r="E417" s="41"/>
      <c r="I417" s="41"/>
      <c r="J417" s="41"/>
      <c r="N417" s="41"/>
      <c r="O417" s="41"/>
      <c r="Q417" s="41"/>
      <c r="R417" s="41"/>
    </row>
    <row r="418" spans="3:18">
      <c r="C418" s="41"/>
      <c r="D418" s="41"/>
      <c r="E418" s="41"/>
      <c r="I418" s="41"/>
      <c r="J418" s="41"/>
      <c r="N418" s="41"/>
      <c r="O418" s="41"/>
      <c r="Q418" s="41"/>
      <c r="R418" s="41"/>
    </row>
    <row r="419" spans="3:18">
      <c r="C419" s="41"/>
      <c r="D419" s="41"/>
      <c r="E419" s="41"/>
      <c r="I419" s="41"/>
      <c r="J419" s="41"/>
      <c r="N419" s="41"/>
      <c r="O419" s="41"/>
      <c r="Q419" s="41"/>
      <c r="R419" s="41"/>
    </row>
    <row r="420" spans="3:18">
      <c r="C420" s="41"/>
      <c r="D420" s="41"/>
      <c r="E420" s="41"/>
      <c r="I420" s="41"/>
      <c r="J420" s="41"/>
      <c r="N420" s="41"/>
      <c r="O420" s="41"/>
      <c r="Q420" s="41"/>
      <c r="R420" s="41"/>
    </row>
    <row r="421" spans="3:18">
      <c r="C421" s="41"/>
      <c r="D421" s="41"/>
      <c r="E421" s="41"/>
      <c r="I421" s="41"/>
      <c r="J421" s="41"/>
      <c r="N421" s="41"/>
      <c r="O421" s="41"/>
      <c r="Q421" s="41"/>
      <c r="R421" s="41"/>
    </row>
    <row r="422" spans="3:18">
      <c r="C422" s="41"/>
      <c r="D422" s="41"/>
      <c r="E422" s="41"/>
      <c r="I422" s="41"/>
      <c r="J422" s="41"/>
      <c r="N422" s="41"/>
      <c r="O422" s="41"/>
      <c r="Q422" s="41"/>
      <c r="R422" s="41"/>
    </row>
    <row r="423" spans="3:18">
      <c r="C423" s="41"/>
      <c r="D423" s="41"/>
      <c r="E423" s="41"/>
      <c r="I423" s="41"/>
      <c r="J423" s="41"/>
      <c r="N423" s="41"/>
      <c r="O423" s="41"/>
      <c r="Q423" s="41"/>
      <c r="R423" s="41"/>
    </row>
    <row r="424" spans="3:18">
      <c r="C424" s="41"/>
      <c r="D424" s="41"/>
      <c r="E424" s="41"/>
      <c r="I424" s="41"/>
      <c r="J424" s="41"/>
      <c r="N424" s="41"/>
      <c r="O424" s="41"/>
      <c r="Q424" s="41"/>
      <c r="R424" s="41"/>
    </row>
    <row r="425" spans="3:18">
      <c r="C425" s="41"/>
      <c r="D425" s="41"/>
      <c r="E425" s="41"/>
      <c r="I425" s="41"/>
      <c r="J425" s="41"/>
      <c r="N425" s="41"/>
      <c r="O425" s="41"/>
      <c r="Q425" s="41"/>
      <c r="R425" s="41"/>
    </row>
    <row r="426" spans="3:18">
      <c r="C426" s="41"/>
      <c r="D426" s="41"/>
      <c r="E426" s="41"/>
      <c r="I426" s="41"/>
      <c r="J426" s="41"/>
      <c r="N426" s="41"/>
      <c r="O426" s="41"/>
      <c r="Q426" s="41"/>
      <c r="R426" s="41"/>
    </row>
    <row r="427" spans="3:18">
      <c r="C427" s="41"/>
      <c r="D427" s="41"/>
      <c r="E427" s="41"/>
      <c r="I427" s="41"/>
      <c r="J427" s="41"/>
      <c r="N427" s="41"/>
      <c r="O427" s="41"/>
      <c r="Q427" s="41"/>
      <c r="R427" s="41"/>
    </row>
    <row r="428" spans="3:18">
      <c r="C428" s="41"/>
      <c r="D428" s="41"/>
      <c r="E428" s="41"/>
      <c r="I428" s="41"/>
      <c r="J428" s="41"/>
      <c r="N428" s="41"/>
      <c r="O428" s="41"/>
      <c r="Q428" s="41"/>
      <c r="R428" s="41"/>
    </row>
    <row r="429" spans="3:18">
      <c r="C429" s="41"/>
      <c r="D429" s="41"/>
      <c r="E429" s="41"/>
      <c r="I429" s="41"/>
      <c r="J429" s="41"/>
      <c r="N429" s="41"/>
      <c r="O429" s="41"/>
      <c r="Q429" s="41"/>
      <c r="R429" s="41"/>
    </row>
    <row r="430" spans="3:18">
      <c r="C430" s="41"/>
      <c r="D430" s="41"/>
      <c r="E430" s="41"/>
      <c r="I430" s="41"/>
      <c r="J430" s="41"/>
      <c r="N430" s="41"/>
      <c r="O430" s="41"/>
      <c r="Q430" s="41"/>
      <c r="R430" s="41"/>
    </row>
    <row r="431" spans="3:18">
      <c r="C431" s="41"/>
      <c r="D431" s="41"/>
      <c r="E431" s="41"/>
      <c r="I431" s="41"/>
      <c r="J431" s="41"/>
      <c r="N431" s="41"/>
      <c r="O431" s="41"/>
      <c r="Q431" s="41"/>
      <c r="R431" s="41"/>
    </row>
    <row r="432" spans="3:18">
      <c r="C432" s="41"/>
      <c r="D432" s="41"/>
      <c r="E432" s="41"/>
      <c r="I432" s="41"/>
      <c r="J432" s="41"/>
      <c r="N432" s="41"/>
      <c r="O432" s="41"/>
      <c r="Q432" s="41"/>
      <c r="R432" s="41"/>
    </row>
    <row r="433" spans="3:18">
      <c r="C433" s="41"/>
      <c r="D433" s="41"/>
      <c r="E433" s="41"/>
      <c r="I433" s="41"/>
      <c r="J433" s="41"/>
      <c r="N433" s="41"/>
      <c r="O433" s="41"/>
      <c r="Q433" s="41"/>
      <c r="R433" s="41"/>
    </row>
    <row r="434" spans="3:18">
      <c r="C434" s="41"/>
      <c r="D434" s="41"/>
      <c r="E434" s="41"/>
      <c r="I434" s="41"/>
      <c r="J434" s="41"/>
      <c r="N434" s="41"/>
      <c r="O434" s="41"/>
      <c r="Q434" s="41"/>
      <c r="R434" s="41"/>
    </row>
    <row r="435" spans="3:18">
      <c r="C435" s="41"/>
      <c r="D435" s="41"/>
      <c r="E435" s="41"/>
      <c r="I435" s="41"/>
      <c r="J435" s="41"/>
      <c r="N435" s="41"/>
      <c r="O435" s="41"/>
      <c r="Q435" s="41"/>
      <c r="R435" s="41"/>
    </row>
    <row r="436" spans="3:18">
      <c r="C436" s="41"/>
      <c r="D436" s="41"/>
      <c r="E436" s="41"/>
      <c r="I436" s="41"/>
      <c r="J436" s="41"/>
      <c r="N436" s="41"/>
      <c r="O436" s="41"/>
      <c r="Q436" s="41"/>
      <c r="R436" s="41"/>
    </row>
    <row r="437" spans="3:18">
      <c r="C437" s="41"/>
      <c r="D437" s="41"/>
      <c r="E437" s="41"/>
      <c r="I437" s="41"/>
      <c r="J437" s="41"/>
      <c r="N437" s="41"/>
      <c r="O437" s="41"/>
      <c r="Q437" s="41"/>
      <c r="R437" s="41"/>
    </row>
    <row r="438" spans="3:18">
      <c r="C438" s="41"/>
      <c r="D438" s="41"/>
      <c r="E438" s="41"/>
      <c r="I438" s="41"/>
      <c r="J438" s="41"/>
      <c r="N438" s="41"/>
      <c r="O438" s="41"/>
      <c r="Q438" s="41"/>
      <c r="R438" s="41"/>
    </row>
    <row r="439" spans="3:18">
      <c r="C439" s="41"/>
      <c r="D439" s="41"/>
      <c r="E439" s="41"/>
      <c r="I439" s="41"/>
      <c r="J439" s="41"/>
      <c r="N439" s="41"/>
      <c r="O439" s="41"/>
      <c r="Q439" s="41"/>
      <c r="R439" s="41"/>
    </row>
    <row r="440" spans="3:18">
      <c r="C440" s="41"/>
      <c r="D440" s="41"/>
      <c r="E440" s="41"/>
      <c r="I440" s="41"/>
      <c r="J440" s="41"/>
      <c r="N440" s="41"/>
      <c r="O440" s="41"/>
      <c r="Q440" s="41"/>
      <c r="R440" s="41"/>
    </row>
    <row r="441" spans="3:18">
      <c r="C441" s="41"/>
      <c r="D441" s="41"/>
      <c r="E441" s="41"/>
      <c r="I441" s="41"/>
      <c r="J441" s="41"/>
      <c r="N441" s="41"/>
      <c r="O441" s="41"/>
      <c r="Q441" s="41"/>
      <c r="R441" s="41"/>
    </row>
    <row r="442" spans="3:18">
      <c r="C442" s="41"/>
      <c r="D442" s="41"/>
      <c r="E442" s="41"/>
      <c r="I442" s="41"/>
      <c r="J442" s="41"/>
      <c r="N442" s="41"/>
      <c r="O442" s="41"/>
      <c r="Q442" s="41"/>
      <c r="R442" s="41"/>
    </row>
    <row r="443" spans="3:18">
      <c r="C443" s="41"/>
      <c r="D443" s="41"/>
      <c r="E443" s="41"/>
      <c r="I443" s="41"/>
      <c r="J443" s="41"/>
      <c r="N443" s="41"/>
      <c r="O443" s="41"/>
      <c r="Q443" s="41"/>
      <c r="R443" s="41"/>
    </row>
    <row r="444" spans="3:18">
      <c r="C444" s="41"/>
      <c r="D444" s="41"/>
      <c r="E444" s="41"/>
      <c r="I444" s="41"/>
      <c r="J444" s="41"/>
      <c r="N444" s="41"/>
      <c r="O444" s="41"/>
      <c r="Q444" s="41"/>
      <c r="R444" s="41"/>
    </row>
    <row r="445" spans="3:18">
      <c r="C445" s="41"/>
      <c r="D445" s="41"/>
      <c r="E445" s="41"/>
      <c r="I445" s="41"/>
      <c r="J445" s="41"/>
      <c r="N445" s="41"/>
      <c r="O445" s="41"/>
      <c r="Q445" s="41"/>
      <c r="R445" s="41"/>
    </row>
    <row r="446" spans="3:18">
      <c r="C446" s="41"/>
      <c r="D446" s="41"/>
      <c r="E446" s="41"/>
      <c r="I446" s="41"/>
      <c r="J446" s="41"/>
      <c r="N446" s="41"/>
      <c r="O446" s="41"/>
      <c r="Q446" s="41"/>
      <c r="R446" s="41"/>
    </row>
    <row r="447" spans="3:18">
      <c r="C447" s="41"/>
      <c r="D447" s="41"/>
      <c r="E447" s="41"/>
      <c r="I447" s="41"/>
      <c r="J447" s="41"/>
      <c r="N447" s="41"/>
      <c r="O447" s="41"/>
      <c r="Q447" s="41"/>
      <c r="R447" s="41"/>
    </row>
    <row r="448" spans="3:18">
      <c r="C448" s="41"/>
      <c r="D448" s="41"/>
      <c r="E448" s="41"/>
      <c r="I448" s="41"/>
      <c r="J448" s="41"/>
      <c r="N448" s="41"/>
      <c r="O448" s="41"/>
      <c r="Q448" s="41"/>
      <c r="R448" s="41"/>
    </row>
    <row r="449" spans="3:18">
      <c r="C449" s="41"/>
      <c r="D449" s="41"/>
      <c r="E449" s="41"/>
      <c r="I449" s="41"/>
      <c r="J449" s="41"/>
      <c r="N449" s="41"/>
      <c r="O449" s="41"/>
      <c r="Q449" s="41"/>
      <c r="R449" s="41"/>
    </row>
    <row r="450" spans="3:18">
      <c r="C450" s="41"/>
      <c r="D450" s="41"/>
      <c r="E450" s="41"/>
      <c r="I450" s="41"/>
      <c r="J450" s="41"/>
      <c r="N450" s="41"/>
      <c r="O450" s="41"/>
      <c r="Q450" s="41"/>
      <c r="R450" s="41"/>
    </row>
    <row r="451" spans="3:18">
      <c r="C451" s="41"/>
      <c r="D451" s="41"/>
      <c r="E451" s="41"/>
      <c r="I451" s="41"/>
      <c r="J451" s="41"/>
      <c r="N451" s="41"/>
      <c r="O451" s="41"/>
      <c r="Q451" s="41"/>
      <c r="R451" s="41"/>
    </row>
    <row r="452" spans="3:18">
      <c r="C452" s="41"/>
      <c r="D452" s="41"/>
      <c r="E452" s="41"/>
      <c r="I452" s="41"/>
      <c r="J452" s="41"/>
      <c r="N452" s="41"/>
      <c r="O452" s="41"/>
      <c r="Q452" s="41"/>
      <c r="R452" s="41"/>
    </row>
    <row r="453" spans="3:18">
      <c r="C453" s="41"/>
      <c r="D453" s="41"/>
      <c r="E453" s="41"/>
      <c r="I453" s="41"/>
      <c r="J453" s="41"/>
      <c r="N453" s="41"/>
      <c r="O453" s="41"/>
      <c r="Q453" s="41"/>
      <c r="R453" s="41"/>
    </row>
    <row r="454" spans="3:18">
      <c r="C454" s="41"/>
      <c r="D454" s="41"/>
      <c r="E454" s="41"/>
      <c r="I454" s="41"/>
      <c r="J454" s="41"/>
      <c r="N454" s="41"/>
      <c r="O454" s="41"/>
      <c r="Q454" s="41"/>
      <c r="R454" s="41"/>
    </row>
    <row r="455" spans="3:18">
      <c r="C455" s="41"/>
      <c r="D455" s="41"/>
      <c r="E455" s="41"/>
      <c r="I455" s="41"/>
      <c r="J455" s="41"/>
      <c r="N455" s="41"/>
      <c r="O455" s="41"/>
      <c r="Q455" s="41"/>
      <c r="R455" s="41"/>
    </row>
    <row r="456" spans="3:18">
      <c r="C456" s="41"/>
      <c r="D456" s="41"/>
      <c r="E456" s="41"/>
      <c r="I456" s="41"/>
      <c r="J456" s="41"/>
      <c r="N456" s="41"/>
      <c r="O456" s="41"/>
      <c r="Q456" s="41"/>
      <c r="R456" s="41"/>
    </row>
    <row r="457" spans="3:18">
      <c r="C457" s="41"/>
      <c r="D457" s="41"/>
      <c r="E457" s="41"/>
      <c r="I457" s="41"/>
      <c r="J457" s="41"/>
      <c r="N457" s="41"/>
      <c r="O457" s="41"/>
      <c r="Q457" s="41"/>
      <c r="R457" s="41"/>
    </row>
    <row r="458" spans="3:18">
      <c r="C458" s="41"/>
      <c r="D458" s="41"/>
      <c r="E458" s="41"/>
      <c r="I458" s="41"/>
      <c r="J458" s="41"/>
      <c r="N458" s="41"/>
      <c r="O458" s="41"/>
      <c r="Q458" s="41"/>
      <c r="R458" s="41"/>
    </row>
    <row r="459" spans="3:18">
      <c r="C459" s="41"/>
      <c r="D459" s="41"/>
      <c r="E459" s="41"/>
      <c r="I459" s="41"/>
      <c r="J459" s="41"/>
      <c r="N459" s="41"/>
      <c r="O459" s="41"/>
      <c r="Q459" s="41"/>
      <c r="R459" s="41"/>
    </row>
    <row r="460" spans="3:18">
      <c r="C460" s="41"/>
      <c r="D460" s="41"/>
      <c r="E460" s="41"/>
      <c r="I460" s="41"/>
      <c r="J460" s="41"/>
      <c r="N460" s="41"/>
      <c r="O460" s="41"/>
      <c r="Q460" s="41"/>
      <c r="R460" s="41"/>
    </row>
    <row r="461" spans="3:18">
      <c r="C461" s="41"/>
      <c r="D461" s="41"/>
      <c r="E461" s="41"/>
      <c r="I461" s="41"/>
      <c r="J461" s="41"/>
      <c r="N461" s="41"/>
      <c r="O461" s="41"/>
      <c r="Q461" s="41"/>
      <c r="R461" s="41"/>
    </row>
    <row r="462" spans="3:18">
      <c r="C462" s="41"/>
      <c r="D462" s="41"/>
      <c r="E462" s="41"/>
      <c r="I462" s="41"/>
      <c r="J462" s="41"/>
      <c r="N462" s="41"/>
      <c r="O462" s="41"/>
      <c r="Q462" s="41"/>
      <c r="R462" s="41"/>
    </row>
    <row r="463" spans="3:18">
      <c r="C463" s="41"/>
      <c r="D463" s="41"/>
      <c r="E463" s="41"/>
      <c r="I463" s="41"/>
      <c r="J463" s="41"/>
      <c r="N463" s="41"/>
      <c r="O463" s="41"/>
      <c r="Q463" s="41"/>
      <c r="R463" s="41"/>
    </row>
    <row r="464" spans="3:18">
      <c r="C464" s="41"/>
      <c r="D464" s="41"/>
      <c r="E464" s="41"/>
      <c r="I464" s="41"/>
      <c r="J464" s="41"/>
      <c r="N464" s="41"/>
      <c r="O464" s="41"/>
      <c r="Q464" s="41"/>
      <c r="R464" s="41"/>
    </row>
    <row r="465" spans="3:18">
      <c r="C465" s="41"/>
      <c r="D465" s="41"/>
      <c r="E465" s="41"/>
      <c r="I465" s="41"/>
      <c r="J465" s="41"/>
      <c r="N465" s="41"/>
      <c r="O465" s="41"/>
      <c r="Q465" s="41"/>
      <c r="R465" s="41"/>
    </row>
    <row r="466" spans="3:18">
      <c r="C466" s="41"/>
      <c r="D466" s="41"/>
      <c r="E466" s="41"/>
      <c r="I466" s="41"/>
      <c r="J466" s="41"/>
      <c r="N466" s="41"/>
      <c r="O466" s="41"/>
      <c r="Q466" s="41"/>
      <c r="R466" s="41"/>
    </row>
    <row r="467" spans="3:18">
      <c r="C467" s="41"/>
      <c r="D467" s="41"/>
      <c r="E467" s="41"/>
      <c r="I467" s="41"/>
      <c r="J467" s="41"/>
      <c r="N467" s="41"/>
      <c r="O467" s="41"/>
      <c r="Q467" s="41"/>
      <c r="R467" s="41"/>
    </row>
    <row r="468" spans="3:18">
      <c r="C468" s="41"/>
      <c r="D468" s="41"/>
      <c r="E468" s="41"/>
      <c r="I468" s="41"/>
      <c r="J468" s="41"/>
      <c r="N468" s="41"/>
      <c r="O468" s="41"/>
      <c r="Q468" s="41"/>
      <c r="R468" s="41"/>
    </row>
    <row r="469" spans="3:18">
      <c r="C469" s="41"/>
      <c r="D469" s="41"/>
      <c r="E469" s="41"/>
      <c r="I469" s="41"/>
      <c r="J469" s="41"/>
      <c r="N469" s="41"/>
      <c r="O469" s="41"/>
      <c r="Q469" s="41"/>
      <c r="R469" s="41"/>
    </row>
    <row r="470" spans="3:18">
      <c r="C470" s="41"/>
      <c r="D470" s="41"/>
      <c r="E470" s="41"/>
      <c r="I470" s="41"/>
      <c r="J470" s="41"/>
      <c r="N470" s="41"/>
      <c r="O470" s="41"/>
      <c r="Q470" s="41"/>
      <c r="R470" s="41"/>
    </row>
    <row r="471" spans="3:18">
      <c r="C471" s="41"/>
      <c r="D471" s="41"/>
      <c r="E471" s="41"/>
      <c r="I471" s="41"/>
      <c r="J471" s="41"/>
      <c r="N471" s="41"/>
      <c r="O471" s="41"/>
      <c r="Q471" s="41"/>
      <c r="R471" s="41"/>
    </row>
    <row r="472" spans="3:18">
      <c r="C472" s="41"/>
      <c r="D472" s="41"/>
      <c r="E472" s="41"/>
      <c r="I472" s="41"/>
      <c r="J472" s="41"/>
      <c r="N472" s="41"/>
      <c r="O472" s="41"/>
      <c r="Q472" s="41"/>
      <c r="R472" s="41"/>
    </row>
    <row r="473" spans="3:18">
      <c r="C473" s="41"/>
      <c r="D473" s="41"/>
      <c r="E473" s="41"/>
      <c r="I473" s="41"/>
      <c r="J473" s="41"/>
      <c r="N473" s="41"/>
      <c r="O473" s="41"/>
      <c r="Q473" s="41"/>
      <c r="R473" s="41"/>
    </row>
    <row r="474" spans="3:18">
      <c r="C474" s="41"/>
      <c r="D474" s="41"/>
      <c r="E474" s="41"/>
      <c r="I474" s="41"/>
      <c r="J474" s="41"/>
      <c r="N474" s="41"/>
      <c r="O474" s="41"/>
      <c r="Q474" s="41"/>
      <c r="R474" s="41"/>
    </row>
    <row r="475" spans="3:18">
      <c r="C475" s="41"/>
      <c r="D475" s="41"/>
      <c r="E475" s="41"/>
      <c r="I475" s="41"/>
      <c r="J475" s="41"/>
      <c r="N475" s="41"/>
      <c r="O475" s="41"/>
      <c r="Q475" s="41"/>
      <c r="R475" s="41"/>
    </row>
    <row r="476" spans="3:18">
      <c r="C476" s="41"/>
      <c r="D476" s="41"/>
      <c r="E476" s="41"/>
      <c r="I476" s="41"/>
      <c r="J476" s="41"/>
      <c r="N476" s="41"/>
      <c r="O476" s="41"/>
      <c r="Q476" s="41"/>
      <c r="R476" s="41"/>
    </row>
    <row r="477" spans="3:18">
      <c r="C477" s="41"/>
      <c r="D477" s="41"/>
      <c r="E477" s="41"/>
      <c r="I477" s="41"/>
      <c r="J477" s="41"/>
      <c r="N477" s="41"/>
      <c r="O477" s="41"/>
      <c r="Q477" s="41"/>
      <c r="R477" s="41"/>
    </row>
    <row r="478" spans="3:18">
      <c r="C478" s="41"/>
      <c r="D478" s="41"/>
      <c r="E478" s="41"/>
      <c r="I478" s="41"/>
      <c r="J478" s="41"/>
      <c r="N478" s="41"/>
      <c r="O478" s="41"/>
      <c r="Q478" s="41"/>
      <c r="R478" s="41"/>
    </row>
    <row r="479" spans="3:18">
      <c r="C479" s="41"/>
      <c r="D479" s="41"/>
      <c r="E479" s="41"/>
      <c r="I479" s="41"/>
      <c r="J479" s="41"/>
      <c r="N479" s="41"/>
      <c r="O479" s="41"/>
      <c r="Q479" s="41"/>
      <c r="R479" s="41"/>
    </row>
    <row r="480" spans="3:18">
      <c r="C480" s="41"/>
      <c r="D480" s="41"/>
      <c r="E480" s="41"/>
      <c r="I480" s="41"/>
      <c r="J480" s="41"/>
      <c r="N480" s="41"/>
      <c r="O480" s="41"/>
      <c r="Q480" s="41"/>
      <c r="R480" s="41"/>
    </row>
    <row r="481" spans="3:18">
      <c r="C481" s="41"/>
      <c r="D481" s="41"/>
      <c r="E481" s="41"/>
      <c r="I481" s="41"/>
      <c r="J481" s="41"/>
      <c r="N481" s="41"/>
      <c r="O481" s="41"/>
      <c r="Q481" s="41"/>
      <c r="R481" s="41"/>
    </row>
    <row r="482" spans="3:18">
      <c r="C482" s="41"/>
      <c r="D482" s="41"/>
      <c r="E482" s="41"/>
      <c r="I482" s="41"/>
      <c r="J482" s="41"/>
      <c r="N482" s="41"/>
      <c r="O482" s="41"/>
      <c r="Q482" s="41"/>
      <c r="R482" s="41"/>
    </row>
    <row r="483" spans="3:18">
      <c r="C483" s="41"/>
      <c r="D483" s="41"/>
      <c r="E483" s="41"/>
      <c r="I483" s="41"/>
      <c r="J483" s="41"/>
      <c r="N483" s="41"/>
      <c r="O483" s="41"/>
      <c r="Q483" s="41"/>
      <c r="R483" s="41"/>
    </row>
    <row r="484" spans="3:18">
      <c r="C484" s="41"/>
      <c r="D484" s="41"/>
      <c r="E484" s="41"/>
      <c r="I484" s="41"/>
      <c r="J484" s="41"/>
      <c r="N484" s="41"/>
      <c r="O484" s="41"/>
      <c r="Q484" s="41"/>
      <c r="R484" s="41"/>
    </row>
    <row r="485" spans="3:18">
      <c r="C485" s="41"/>
      <c r="D485" s="41"/>
      <c r="E485" s="41"/>
      <c r="I485" s="41"/>
      <c r="J485" s="41"/>
      <c r="N485" s="41"/>
      <c r="O485" s="41"/>
      <c r="Q485" s="41"/>
      <c r="R485" s="41"/>
    </row>
    <row r="486" spans="3:18">
      <c r="C486" s="41"/>
      <c r="D486" s="41"/>
      <c r="E486" s="41"/>
      <c r="I486" s="41"/>
      <c r="J486" s="41"/>
      <c r="N486" s="41"/>
      <c r="O486" s="41"/>
      <c r="Q486" s="41"/>
      <c r="R486" s="41"/>
    </row>
    <row r="487" spans="3:18">
      <c r="C487" s="41"/>
      <c r="D487" s="41"/>
      <c r="E487" s="41"/>
      <c r="I487" s="41"/>
      <c r="J487" s="41"/>
      <c r="N487" s="41"/>
      <c r="O487" s="41"/>
      <c r="Q487" s="41"/>
      <c r="R487" s="41"/>
    </row>
    <row r="488" spans="3:18">
      <c r="C488" s="41"/>
      <c r="D488" s="41"/>
      <c r="E488" s="41"/>
      <c r="I488" s="41"/>
      <c r="J488" s="41"/>
      <c r="N488" s="41"/>
      <c r="O488" s="41"/>
      <c r="Q488" s="41"/>
      <c r="R488" s="41"/>
    </row>
    <row r="489" spans="3:18">
      <c r="C489" s="41"/>
      <c r="D489" s="41"/>
      <c r="E489" s="41"/>
      <c r="I489" s="41"/>
      <c r="J489" s="41"/>
      <c r="N489" s="41"/>
      <c r="O489" s="41"/>
      <c r="Q489" s="41"/>
      <c r="R489" s="41"/>
    </row>
    <row r="490" spans="3:18">
      <c r="C490" s="41"/>
      <c r="D490" s="41"/>
      <c r="E490" s="41"/>
      <c r="I490" s="41"/>
      <c r="J490" s="41"/>
      <c r="N490" s="41"/>
      <c r="O490" s="41"/>
      <c r="Q490" s="41"/>
      <c r="R490" s="41"/>
    </row>
    <row r="491" spans="3:18">
      <c r="C491" s="41"/>
      <c r="D491" s="41"/>
      <c r="E491" s="41"/>
      <c r="I491" s="41"/>
      <c r="J491" s="41"/>
      <c r="N491" s="41"/>
      <c r="O491" s="41"/>
      <c r="Q491" s="41"/>
      <c r="R491" s="41"/>
    </row>
    <row r="492" spans="3:18">
      <c r="C492" s="41"/>
      <c r="D492" s="41"/>
      <c r="E492" s="41"/>
      <c r="I492" s="41"/>
      <c r="J492" s="41"/>
      <c r="N492" s="41"/>
      <c r="O492" s="41"/>
      <c r="Q492" s="41"/>
      <c r="R492" s="41"/>
    </row>
    <row r="493" spans="3:18">
      <c r="C493" s="41"/>
      <c r="D493" s="41"/>
      <c r="E493" s="41"/>
      <c r="I493" s="41"/>
      <c r="J493" s="41"/>
      <c r="N493" s="41"/>
      <c r="O493" s="41"/>
      <c r="Q493" s="41"/>
      <c r="R493" s="41"/>
    </row>
    <row r="494" spans="3:18">
      <c r="C494" s="41"/>
      <c r="D494" s="41"/>
      <c r="E494" s="41"/>
      <c r="I494" s="41"/>
      <c r="J494" s="41"/>
      <c r="N494" s="41"/>
      <c r="O494" s="41"/>
      <c r="Q494" s="41"/>
      <c r="R494" s="41"/>
    </row>
    <row r="495" spans="3:18">
      <c r="C495" s="41"/>
      <c r="D495" s="41"/>
      <c r="E495" s="41"/>
      <c r="I495" s="41"/>
      <c r="J495" s="41"/>
      <c r="N495" s="41"/>
      <c r="O495" s="41"/>
      <c r="Q495" s="41"/>
      <c r="R495" s="41"/>
    </row>
    <row r="496" spans="3:18">
      <c r="C496" s="41"/>
      <c r="D496" s="41"/>
      <c r="E496" s="41"/>
      <c r="I496" s="41"/>
      <c r="J496" s="41"/>
      <c r="N496" s="41"/>
      <c r="O496" s="41"/>
      <c r="Q496" s="41"/>
      <c r="R496" s="41"/>
    </row>
    <row r="497" spans="3:18">
      <c r="C497" s="41"/>
      <c r="D497" s="41"/>
      <c r="E497" s="41"/>
      <c r="I497" s="41"/>
      <c r="J497" s="41"/>
      <c r="N497" s="41"/>
      <c r="O497" s="41"/>
      <c r="Q497" s="41"/>
      <c r="R497" s="41"/>
    </row>
    <row r="498" spans="3:18">
      <c r="C498" s="41"/>
      <c r="D498" s="41"/>
      <c r="E498" s="41"/>
      <c r="I498" s="41"/>
      <c r="J498" s="41"/>
      <c r="N498" s="41"/>
      <c r="O498" s="41"/>
      <c r="Q498" s="41"/>
      <c r="R498" s="41"/>
    </row>
    <row r="499" spans="3:18">
      <c r="C499" s="41"/>
      <c r="D499" s="41"/>
      <c r="E499" s="41"/>
      <c r="I499" s="41"/>
      <c r="J499" s="41"/>
      <c r="N499" s="41"/>
      <c r="O499" s="41"/>
      <c r="Q499" s="41"/>
      <c r="R499" s="41"/>
    </row>
    <row r="500" spans="3:18">
      <c r="C500" s="41"/>
      <c r="D500" s="41"/>
      <c r="E500" s="41"/>
      <c r="I500" s="41"/>
      <c r="J500" s="41"/>
      <c r="N500" s="41"/>
      <c r="O500" s="41"/>
      <c r="Q500" s="41"/>
      <c r="R500" s="41"/>
    </row>
    <row r="501" spans="3:18">
      <c r="C501" s="41"/>
      <c r="D501" s="41"/>
      <c r="E501" s="41"/>
      <c r="I501" s="41"/>
      <c r="J501" s="41"/>
      <c r="N501" s="41"/>
      <c r="O501" s="41"/>
      <c r="Q501" s="41"/>
      <c r="R501" s="41"/>
    </row>
    <row r="502" spans="3:18">
      <c r="C502" s="41"/>
      <c r="D502" s="41"/>
      <c r="E502" s="41"/>
      <c r="I502" s="41"/>
      <c r="J502" s="41"/>
      <c r="N502" s="41"/>
      <c r="O502" s="41"/>
      <c r="Q502" s="41"/>
      <c r="R502" s="41"/>
    </row>
    <row r="503" spans="3:18">
      <c r="C503" s="41"/>
      <c r="D503" s="41"/>
      <c r="E503" s="41"/>
      <c r="I503" s="41"/>
      <c r="J503" s="41"/>
      <c r="N503" s="41"/>
      <c r="O503" s="41"/>
      <c r="Q503" s="41"/>
      <c r="R503" s="41"/>
    </row>
    <row r="504" spans="3:18">
      <c r="C504" s="41"/>
      <c r="D504" s="41"/>
      <c r="E504" s="41"/>
      <c r="I504" s="41"/>
      <c r="J504" s="41"/>
      <c r="N504" s="41"/>
      <c r="O504" s="41"/>
      <c r="Q504" s="41"/>
      <c r="R504" s="41"/>
    </row>
    <row r="505" spans="3:18">
      <c r="C505" s="41"/>
      <c r="D505" s="41"/>
      <c r="E505" s="41"/>
      <c r="I505" s="41"/>
      <c r="J505" s="41"/>
      <c r="N505" s="41"/>
      <c r="O505" s="41"/>
      <c r="Q505" s="41"/>
      <c r="R505" s="41"/>
    </row>
    <row r="506" spans="3:18">
      <c r="C506" s="41"/>
      <c r="D506" s="41"/>
      <c r="E506" s="41"/>
      <c r="I506" s="41"/>
      <c r="J506" s="41"/>
      <c r="N506" s="41"/>
      <c r="O506" s="41"/>
      <c r="Q506" s="41"/>
      <c r="R506" s="41"/>
    </row>
    <row r="507" spans="3:18">
      <c r="C507" s="41"/>
      <c r="D507" s="41"/>
      <c r="E507" s="41"/>
      <c r="I507" s="41"/>
      <c r="J507" s="41"/>
      <c r="N507" s="41"/>
      <c r="O507" s="41"/>
      <c r="Q507" s="41"/>
      <c r="R507" s="41"/>
    </row>
    <row r="508" spans="3:18">
      <c r="C508" s="41"/>
      <c r="D508" s="41"/>
      <c r="E508" s="41"/>
      <c r="I508" s="41"/>
      <c r="J508" s="41"/>
      <c r="N508" s="41"/>
      <c r="O508" s="41"/>
      <c r="Q508" s="41"/>
      <c r="R508" s="41"/>
    </row>
    <row r="509" spans="3:18">
      <c r="C509" s="41"/>
      <c r="D509" s="41"/>
      <c r="E509" s="41"/>
      <c r="I509" s="41"/>
      <c r="J509" s="41"/>
      <c r="N509" s="41"/>
      <c r="O509" s="41"/>
      <c r="Q509" s="41"/>
      <c r="R509" s="41"/>
    </row>
    <row r="510" spans="3:18">
      <c r="C510" s="41"/>
      <c r="D510" s="41"/>
      <c r="E510" s="41"/>
      <c r="I510" s="41"/>
      <c r="J510" s="41"/>
      <c r="N510" s="41"/>
      <c r="O510" s="41"/>
      <c r="Q510" s="41"/>
      <c r="R510" s="41"/>
    </row>
    <row r="511" spans="3:18">
      <c r="C511" s="41"/>
      <c r="D511" s="41"/>
      <c r="E511" s="41"/>
      <c r="I511" s="41"/>
      <c r="J511" s="41"/>
      <c r="N511" s="41"/>
      <c r="O511" s="41"/>
      <c r="Q511" s="41"/>
      <c r="R511" s="41"/>
    </row>
    <row r="512" spans="3:18">
      <c r="C512" s="41"/>
      <c r="D512" s="41"/>
      <c r="E512" s="41"/>
      <c r="I512" s="41"/>
      <c r="J512" s="41"/>
      <c r="N512" s="41"/>
      <c r="O512" s="41"/>
      <c r="Q512" s="41"/>
      <c r="R512" s="41"/>
    </row>
    <row r="513" spans="3:18">
      <c r="C513" s="41"/>
      <c r="D513" s="41"/>
      <c r="E513" s="41"/>
      <c r="I513" s="41"/>
      <c r="J513" s="41"/>
      <c r="N513" s="41"/>
      <c r="O513" s="41"/>
      <c r="Q513" s="41"/>
      <c r="R513" s="41"/>
    </row>
    <row r="514" spans="3:18">
      <c r="C514" s="41"/>
      <c r="D514" s="41"/>
      <c r="E514" s="41"/>
      <c r="I514" s="41"/>
      <c r="J514" s="41"/>
      <c r="N514" s="41"/>
      <c r="O514" s="41"/>
      <c r="Q514" s="41"/>
      <c r="R514" s="41"/>
    </row>
    <row r="515" spans="3:18">
      <c r="C515" s="41"/>
      <c r="D515" s="41"/>
      <c r="E515" s="41"/>
      <c r="I515" s="41"/>
      <c r="J515" s="41"/>
      <c r="N515" s="41"/>
      <c r="O515" s="41"/>
      <c r="Q515" s="41"/>
      <c r="R515" s="41"/>
    </row>
    <row r="516" spans="3:18">
      <c r="C516" s="41"/>
      <c r="D516" s="41"/>
      <c r="E516" s="41"/>
      <c r="I516" s="41"/>
      <c r="J516" s="41"/>
      <c r="N516" s="41"/>
      <c r="O516" s="41"/>
      <c r="Q516" s="41"/>
      <c r="R516" s="41"/>
    </row>
    <row r="517" spans="3:18">
      <c r="C517" s="41"/>
      <c r="D517" s="41"/>
      <c r="E517" s="41"/>
      <c r="I517" s="41"/>
      <c r="J517" s="41"/>
      <c r="N517" s="41"/>
      <c r="O517" s="41"/>
      <c r="Q517" s="41"/>
      <c r="R517" s="41"/>
    </row>
    <row r="518" spans="3:18">
      <c r="C518" s="41"/>
      <c r="D518" s="41"/>
      <c r="E518" s="41"/>
      <c r="I518" s="41"/>
      <c r="J518" s="41"/>
      <c r="N518" s="41"/>
      <c r="O518" s="41"/>
      <c r="Q518" s="41"/>
      <c r="R518" s="41"/>
    </row>
    <row r="519" spans="3:18">
      <c r="C519" s="41"/>
      <c r="D519" s="41"/>
      <c r="E519" s="41"/>
      <c r="I519" s="41"/>
      <c r="J519" s="41"/>
      <c r="N519" s="41"/>
      <c r="O519" s="41"/>
      <c r="Q519" s="41"/>
      <c r="R519" s="41"/>
    </row>
    <row r="520" spans="3:18">
      <c r="C520" s="41"/>
      <c r="D520" s="41"/>
      <c r="E520" s="41"/>
      <c r="I520" s="41"/>
      <c r="J520" s="41"/>
      <c r="N520" s="41"/>
      <c r="O520" s="41"/>
      <c r="Q520" s="41"/>
      <c r="R520" s="41"/>
    </row>
    <row r="521" spans="3:18">
      <c r="C521" s="41"/>
      <c r="D521" s="41"/>
      <c r="E521" s="41"/>
      <c r="I521" s="41"/>
      <c r="J521" s="41"/>
      <c r="N521" s="41"/>
      <c r="O521" s="41"/>
      <c r="Q521" s="41"/>
      <c r="R521" s="41"/>
    </row>
    <row r="522" spans="3:18">
      <c r="C522" s="41"/>
      <c r="D522" s="41"/>
      <c r="E522" s="41"/>
      <c r="I522" s="41"/>
      <c r="J522" s="41"/>
      <c r="N522" s="41"/>
      <c r="O522" s="41"/>
      <c r="Q522" s="41"/>
      <c r="R522" s="41"/>
    </row>
    <row r="523" spans="3:18">
      <c r="C523" s="41"/>
      <c r="D523" s="41"/>
      <c r="E523" s="41"/>
      <c r="I523" s="41"/>
      <c r="J523" s="41"/>
      <c r="N523" s="41"/>
      <c r="O523" s="41"/>
      <c r="Q523" s="41"/>
      <c r="R523" s="41"/>
    </row>
    <row r="524" spans="3:18">
      <c r="C524" s="41"/>
      <c r="D524" s="41"/>
      <c r="E524" s="41"/>
      <c r="I524" s="41"/>
      <c r="J524" s="41"/>
      <c r="N524" s="41"/>
      <c r="O524" s="41"/>
      <c r="Q524" s="41"/>
      <c r="R524" s="41"/>
    </row>
    <row r="525" spans="3:18">
      <c r="C525" s="41"/>
      <c r="D525" s="41"/>
      <c r="E525" s="41"/>
      <c r="I525" s="41"/>
      <c r="J525" s="41"/>
      <c r="N525" s="41"/>
      <c r="O525" s="41"/>
      <c r="Q525" s="41"/>
      <c r="R525" s="41"/>
    </row>
    <row r="526" spans="3:18">
      <c r="C526" s="41"/>
      <c r="D526" s="41"/>
      <c r="E526" s="41"/>
      <c r="I526" s="41"/>
      <c r="J526" s="41"/>
      <c r="N526" s="41"/>
      <c r="O526" s="41"/>
      <c r="Q526" s="41"/>
      <c r="R526" s="41"/>
    </row>
    <row r="527" spans="3:18">
      <c r="C527" s="41"/>
      <c r="D527" s="41"/>
      <c r="E527" s="41"/>
      <c r="I527" s="41"/>
      <c r="J527" s="41"/>
      <c r="N527" s="41"/>
      <c r="O527" s="41"/>
      <c r="Q527" s="41"/>
      <c r="R527" s="41"/>
    </row>
    <row r="528" spans="3:18">
      <c r="C528" s="41"/>
      <c r="D528" s="41"/>
      <c r="E528" s="41"/>
      <c r="I528" s="41"/>
      <c r="J528" s="41"/>
      <c r="N528" s="41"/>
      <c r="O528" s="41"/>
      <c r="Q528" s="41"/>
      <c r="R528" s="41"/>
    </row>
    <row r="529" spans="3:18">
      <c r="C529" s="41"/>
      <c r="D529" s="41"/>
      <c r="E529" s="41"/>
      <c r="I529" s="41"/>
      <c r="J529" s="41"/>
      <c r="N529" s="41"/>
      <c r="O529" s="41"/>
      <c r="Q529" s="41"/>
      <c r="R529" s="41"/>
    </row>
    <row r="530" spans="3:18">
      <c r="C530" s="41"/>
      <c r="D530" s="41"/>
      <c r="E530" s="41"/>
      <c r="I530" s="41"/>
      <c r="J530" s="41"/>
      <c r="N530" s="41"/>
      <c r="O530" s="41"/>
      <c r="Q530" s="41"/>
      <c r="R530" s="41"/>
    </row>
    <row r="531" spans="3:18">
      <c r="C531" s="41"/>
      <c r="D531" s="41"/>
      <c r="E531" s="41"/>
      <c r="I531" s="41"/>
      <c r="J531" s="41"/>
      <c r="N531" s="41"/>
      <c r="O531" s="41"/>
      <c r="Q531" s="41"/>
      <c r="R531" s="41"/>
    </row>
    <row r="532" spans="3:18">
      <c r="C532" s="41"/>
      <c r="D532" s="41"/>
      <c r="E532" s="41"/>
      <c r="I532" s="41"/>
      <c r="J532" s="41"/>
      <c r="N532" s="41"/>
      <c r="O532" s="41"/>
      <c r="Q532" s="41"/>
      <c r="R532" s="41"/>
    </row>
    <row r="533" spans="3:18">
      <c r="C533" s="41"/>
      <c r="D533" s="41"/>
      <c r="E533" s="41"/>
      <c r="I533" s="41"/>
      <c r="J533" s="41"/>
      <c r="N533" s="41"/>
      <c r="O533" s="41"/>
      <c r="Q533" s="41"/>
      <c r="R533" s="41"/>
    </row>
    <row r="534" spans="3:18">
      <c r="C534" s="41"/>
      <c r="D534" s="41"/>
      <c r="E534" s="41"/>
      <c r="I534" s="41"/>
      <c r="J534" s="41"/>
      <c r="N534" s="41"/>
      <c r="O534" s="41"/>
      <c r="Q534" s="41"/>
      <c r="R534" s="41"/>
    </row>
    <row r="535" spans="3:18">
      <c r="C535" s="41"/>
      <c r="D535" s="41"/>
      <c r="E535" s="41"/>
      <c r="I535" s="41"/>
      <c r="J535" s="41"/>
      <c r="N535" s="41"/>
      <c r="O535" s="41"/>
      <c r="Q535" s="41"/>
      <c r="R535" s="41"/>
    </row>
    <row r="536" spans="3:18">
      <c r="C536" s="41"/>
      <c r="D536" s="41"/>
      <c r="E536" s="41"/>
      <c r="I536" s="41"/>
      <c r="J536" s="41"/>
      <c r="N536" s="41"/>
      <c r="O536" s="41"/>
      <c r="Q536" s="41"/>
      <c r="R536" s="41"/>
    </row>
    <row r="537" spans="3:18">
      <c r="C537" s="41"/>
      <c r="D537" s="41"/>
      <c r="E537" s="41"/>
      <c r="I537" s="41"/>
      <c r="J537" s="41"/>
      <c r="N537" s="41"/>
      <c r="O537" s="41"/>
      <c r="Q537" s="41"/>
      <c r="R537" s="41"/>
    </row>
    <row r="538" spans="3:18">
      <c r="C538" s="41"/>
      <c r="D538" s="41"/>
      <c r="E538" s="41"/>
      <c r="I538" s="41"/>
      <c r="J538" s="41"/>
      <c r="N538" s="41"/>
      <c r="O538" s="41"/>
      <c r="Q538" s="41"/>
      <c r="R538" s="41"/>
    </row>
    <row r="539" spans="3:18">
      <c r="C539" s="41"/>
      <c r="D539" s="41"/>
      <c r="E539" s="41"/>
      <c r="I539" s="41"/>
      <c r="J539" s="41"/>
      <c r="N539" s="41"/>
      <c r="O539" s="41"/>
      <c r="Q539" s="41"/>
      <c r="R539" s="41"/>
    </row>
    <row r="540" spans="3:18">
      <c r="C540" s="41"/>
      <c r="D540" s="41"/>
      <c r="E540" s="41"/>
      <c r="I540" s="41"/>
      <c r="J540" s="41"/>
      <c r="N540" s="41"/>
      <c r="O540" s="41"/>
      <c r="Q540" s="41"/>
      <c r="R540" s="41"/>
    </row>
    <row r="541" spans="3:18">
      <c r="C541" s="41"/>
      <c r="D541" s="41"/>
      <c r="E541" s="41"/>
      <c r="I541" s="41"/>
      <c r="J541" s="41"/>
      <c r="N541" s="41"/>
      <c r="O541" s="41"/>
      <c r="Q541" s="41"/>
      <c r="R541" s="41"/>
    </row>
    <row r="542" spans="3:18">
      <c r="C542" s="41"/>
      <c r="D542" s="41"/>
      <c r="E542" s="41"/>
      <c r="I542" s="41"/>
      <c r="J542" s="41"/>
      <c r="N542" s="41"/>
      <c r="O542" s="41"/>
      <c r="Q542" s="41"/>
      <c r="R542" s="41"/>
    </row>
    <row r="543" spans="3:18">
      <c r="C543" s="41"/>
      <c r="D543" s="41"/>
      <c r="E543" s="41"/>
      <c r="I543" s="41"/>
      <c r="J543" s="41"/>
      <c r="N543" s="41"/>
      <c r="O543" s="41"/>
      <c r="Q543" s="41"/>
      <c r="R543" s="41"/>
    </row>
    <row r="544" spans="3:18">
      <c r="C544" s="41"/>
      <c r="D544" s="41"/>
      <c r="E544" s="41"/>
      <c r="I544" s="41"/>
      <c r="J544" s="41"/>
      <c r="N544" s="41"/>
      <c r="O544" s="41"/>
      <c r="Q544" s="41"/>
      <c r="R544" s="41"/>
    </row>
    <row r="545" spans="3:18">
      <c r="C545" s="41"/>
      <c r="D545" s="41"/>
      <c r="E545" s="41"/>
      <c r="I545" s="41"/>
      <c r="J545" s="41"/>
      <c r="N545" s="41"/>
      <c r="O545" s="41"/>
      <c r="Q545" s="41"/>
      <c r="R545" s="41"/>
    </row>
    <row r="546" spans="3:18">
      <c r="C546" s="41"/>
      <c r="D546" s="41"/>
      <c r="E546" s="41"/>
      <c r="I546" s="41"/>
      <c r="J546" s="41"/>
      <c r="N546" s="41"/>
      <c r="O546" s="41"/>
      <c r="Q546" s="41"/>
      <c r="R546" s="41"/>
    </row>
    <row r="547" spans="3:18">
      <c r="C547" s="41"/>
      <c r="D547" s="41"/>
      <c r="E547" s="41"/>
      <c r="I547" s="41"/>
      <c r="J547" s="41"/>
      <c r="N547" s="41"/>
      <c r="O547" s="41"/>
      <c r="Q547" s="41"/>
      <c r="R547" s="41"/>
    </row>
    <row r="548" spans="3:18">
      <c r="C548" s="41"/>
      <c r="D548" s="41"/>
      <c r="E548" s="41"/>
      <c r="I548" s="41"/>
      <c r="J548" s="41"/>
      <c r="N548" s="41"/>
      <c r="O548" s="41"/>
      <c r="Q548" s="41"/>
      <c r="R548" s="41"/>
    </row>
    <row r="549" spans="3:18">
      <c r="C549" s="41"/>
      <c r="D549" s="41"/>
      <c r="E549" s="41"/>
      <c r="I549" s="41"/>
      <c r="J549" s="41"/>
      <c r="N549" s="41"/>
      <c r="O549" s="41"/>
      <c r="Q549" s="41"/>
      <c r="R549" s="41"/>
    </row>
    <row r="550" spans="3:18">
      <c r="C550" s="41"/>
      <c r="D550" s="41"/>
      <c r="E550" s="41"/>
      <c r="I550" s="41"/>
      <c r="J550" s="41"/>
      <c r="N550" s="41"/>
      <c r="O550" s="41"/>
      <c r="Q550" s="41"/>
      <c r="R550" s="41"/>
    </row>
    <row r="551" spans="3:18">
      <c r="C551" s="41"/>
      <c r="D551" s="41"/>
      <c r="E551" s="41"/>
      <c r="I551" s="41"/>
      <c r="J551" s="41"/>
      <c r="N551" s="41"/>
      <c r="O551" s="41"/>
      <c r="Q551" s="41"/>
      <c r="R551" s="41"/>
    </row>
    <row r="552" spans="3:18">
      <c r="C552" s="41"/>
      <c r="D552" s="41"/>
      <c r="E552" s="41"/>
      <c r="I552" s="41"/>
      <c r="J552" s="41"/>
      <c r="N552" s="41"/>
      <c r="O552" s="41"/>
      <c r="Q552" s="41"/>
      <c r="R552" s="41"/>
    </row>
    <row r="553" spans="3:18">
      <c r="C553" s="41"/>
      <c r="D553" s="41"/>
      <c r="E553" s="41"/>
      <c r="I553" s="41"/>
      <c r="J553" s="41"/>
      <c r="N553" s="41"/>
      <c r="O553" s="41"/>
      <c r="Q553" s="41"/>
      <c r="R553" s="41"/>
    </row>
    <row r="554" spans="3:18">
      <c r="C554" s="41"/>
      <c r="D554" s="41"/>
      <c r="E554" s="41"/>
      <c r="I554" s="41"/>
      <c r="J554" s="41"/>
      <c r="N554" s="41"/>
      <c r="O554" s="41"/>
      <c r="Q554" s="41"/>
      <c r="R554" s="41"/>
    </row>
    <row r="555" spans="3:18">
      <c r="C555" s="41"/>
      <c r="D555" s="41"/>
      <c r="E555" s="41"/>
      <c r="I555" s="41"/>
      <c r="J555" s="41"/>
      <c r="N555" s="41"/>
      <c r="O555" s="41"/>
      <c r="Q555" s="41"/>
      <c r="R555" s="41"/>
    </row>
    <row r="556" spans="3:18">
      <c r="C556" s="41"/>
      <c r="D556" s="41"/>
      <c r="E556" s="41"/>
      <c r="I556" s="41"/>
      <c r="J556" s="41"/>
      <c r="N556" s="41"/>
      <c r="O556" s="41"/>
      <c r="Q556" s="41"/>
      <c r="R556" s="41"/>
    </row>
    <row r="557" spans="3:18">
      <c r="C557" s="41"/>
      <c r="D557" s="41"/>
      <c r="E557" s="41"/>
      <c r="I557" s="41"/>
      <c r="J557" s="41"/>
      <c r="N557" s="41"/>
      <c r="O557" s="41"/>
      <c r="Q557" s="41"/>
      <c r="R557" s="41"/>
    </row>
    <row r="558" spans="3:18">
      <c r="C558" s="41"/>
      <c r="D558" s="41"/>
      <c r="E558" s="41"/>
      <c r="I558" s="41"/>
      <c r="J558" s="41"/>
      <c r="N558" s="41"/>
      <c r="O558" s="41"/>
      <c r="Q558" s="41"/>
      <c r="R558" s="41"/>
    </row>
    <row r="559" spans="3:18">
      <c r="C559" s="41"/>
      <c r="D559" s="41"/>
      <c r="E559" s="41"/>
      <c r="I559" s="41"/>
      <c r="J559" s="41"/>
      <c r="N559" s="41"/>
      <c r="O559" s="41"/>
      <c r="Q559" s="41"/>
      <c r="R559" s="41"/>
    </row>
    <row r="560" spans="3:18">
      <c r="C560" s="41"/>
      <c r="D560" s="41"/>
      <c r="E560" s="41"/>
      <c r="I560" s="41"/>
      <c r="J560" s="41"/>
      <c r="N560" s="41"/>
      <c r="O560" s="41"/>
      <c r="Q560" s="41"/>
      <c r="R560" s="41"/>
    </row>
    <row r="561" spans="3:18">
      <c r="C561" s="41"/>
      <c r="D561" s="41"/>
      <c r="E561" s="41"/>
      <c r="I561" s="41"/>
      <c r="J561" s="41"/>
      <c r="N561" s="41"/>
      <c r="O561" s="41"/>
      <c r="Q561" s="41"/>
      <c r="R561" s="41"/>
    </row>
    <row r="562" spans="3:18">
      <c r="C562" s="41"/>
      <c r="D562" s="41"/>
      <c r="E562" s="41"/>
      <c r="I562" s="41"/>
      <c r="J562" s="41"/>
      <c r="N562" s="41"/>
      <c r="O562" s="41"/>
      <c r="Q562" s="41"/>
      <c r="R562" s="41"/>
    </row>
    <row r="563" spans="3:18">
      <c r="C563" s="41"/>
      <c r="D563" s="41"/>
      <c r="E563" s="41"/>
      <c r="I563" s="41"/>
      <c r="J563" s="41"/>
      <c r="N563" s="41"/>
      <c r="O563" s="41"/>
      <c r="Q563" s="41"/>
      <c r="R563" s="41"/>
    </row>
    <row r="564" spans="3:18">
      <c r="C564" s="41"/>
      <c r="D564" s="41"/>
      <c r="E564" s="41"/>
      <c r="I564" s="41"/>
      <c r="J564" s="41"/>
      <c r="N564" s="41"/>
      <c r="O564" s="41"/>
      <c r="Q564" s="41"/>
      <c r="R564" s="41"/>
    </row>
    <row r="565" spans="3:18">
      <c r="C565" s="41"/>
      <c r="D565" s="41"/>
      <c r="E565" s="41"/>
      <c r="I565" s="41"/>
      <c r="J565" s="41"/>
      <c r="N565" s="41"/>
      <c r="O565" s="41"/>
      <c r="Q565" s="41"/>
      <c r="R565" s="41"/>
    </row>
    <row r="566" spans="3:18">
      <c r="C566" s="41"/>
      <c r="D566" s="41"/>
      <c r="E566" s="41"/>
      <c r="I566" s="41"/>
      <c r="J566" s="41"/>
      <c r="N566" s="41"/>
      <c r="O566" s="41"/>
      <c r="Q566" s="41"/>
      <c r="R566" s="41"/>
    </row>
    <row r="567" spans="3:18">
      <c r="C567" s="41"/>
      <c r="D567" s="41"/>
      <c r="E567" s="41"/>
      <c r="I567" s="41"/>
      <c r="J567" s="41"/>
      <c r="N567" s="41"/>
      <c r="O567" s="41"/>
      <c r="Q567" s="41"/>
      <c r="R567" s="41"/>
    </row>
    <row r="568" spans="3:18">
      <c r="C568" s="41"/>
      <c r="D568" s="41"/>
      <c r="E568" s="41"/>
      <c r="I568" s="41"/>
      <c r="J568" s="41"/>
      <c r="N568" s="41"/>
      <c r="O568" s="41"/>
      <c r="Q568" s="41"/>
      <c r="R568" s="41"/>
    </row>
    <row r="569" spans="3:18">
      <c r="C569" s="41"/>
      <c r="D569" s="41"/>
      <c r="E569" s="41"/>
      <c r="I569" s="41"/>
      <c r="J569" s="41"/>
      <c r="N569" s="41"/>
      <c r="O569" s="41"/>
      <c r="Q569" s="41"/>
      <c r="R569" s="41"/>
    </row>
    <row r="570" spans="3:18">
      <c r="C570" s="41"/>
      <c r="D570" s="41"/>
      <c r="E570" s="41"/>
      <c r="I570" s="41"/>
      <c r="J570" s="41"/>
      <c r="N570" s="41"/>
      <c r="O570" s="41"/>
      <c r="Q570" s="41"/>
      <c r="R570" s="41"/>
    </row>
    <row r="571" spans="3:18">
      <c r="C571" s="41"/>
      <c r="D571" s="41"/>
      <c r="E571" s="41"/>
      <c r="I571" s="41"/>
      <c r="J571" s="41"/>
      <c r="N571" s="41"/>
      <c r="O571" s="41"/>
      <c r="Q571" s="41"/>
      <c r="R571" s="41"/>
    </row>
    <row r="572" spans="3:18">
      <c r="C572" s="41"/>
      <c r="D572" s="41"/>
      <c r="E572" s="41"/>
      <c r="I572" s="41"/>
      <c r="J572" s="41"/>
      <c r="N572" s="41"/>
      <c r="O572" s="41"/>
      <c r="Q572" s="41"/>
      <c r="R572" s="41"/>
    </row>
    <row r="573" spans="3:18">
      <c r="C573" s="41"/>
      <c r="D573" s="41"/>
      <c r="E573" s="41"/>
      <c r="I573" s="41"/>
      <c r="J573" s="41"/>
      <c r="N573" s="41"/>
      <c r="O573" s="41"/>
      <c r="Q573" s="41"/>
      <c r="R573" s="41"/>
    </row>
    <row r="574" spans="3:18">
      <c r="C574" s="41"/>
      <c r="D574" s="41"/>
      <c r="E574" s="41"/>
      <c r="I574" s="41"/>
      <c r="J574" s="41"/>
      <c r="N574" s="41"/>
      <c r="O574" s="41"/>
      <c r="Q574" s="41"/>
      <c r="R574" s="41"/>
    </row>
    <row r="575" spans="3:18">
      <c r="C575" s="41"/>
      <c r="D575" s="41"/>
      <c r="E575" s="41"/>
      <c r="I575" s="41"/>
      <c r="J575" s="41"/>
      <c r="N575" s="41"/>
      <c r="O575" s="41"/>
      <c r="Q575" s="41"/>
      <c r="R575" s="41"/>
    </row>
    <row r="576" spans="3:18">
      <c r="C576" s="41"/>
      <c r="D576" s="41"/>
      <c r="E576" s="41"/>
      <c r="I576" s="41"/>
      <c r="J576" s="41"/>
      <c r="N576" s="41"/>
      <c r="O576" s="41"/>
      <c r="Q576" s="41"/>
      <c r="R576" s="41"/>
    </row>
    <row r="577" spans="3:18">
      <c r="C577" s="41"/>
      <c r="D577" s="41"/>
      <c r="E577" s="41"/>
      <c r="I577" s="41"/>
      <c r="J577" s="41"/>
      <c r="N577" s="41"/>
      <c r="O577" s="41"/>
      <c r="Q577" s="41"/>
      <c r="R577" s="41"/>
    </row>
    <row r="578" spans="3:18">
      <c r="C578" s="41"/>
      <c r="D578" s="41"/>
      <c r="E578" s="41"/>
      <c r="I578" s="41"/>
      <c r="J578" s="41"/>
      <c r="N578" s="41"/>
      <c r="O578" s="41"/>
      <c r="Q578" s="41"/>
      <c r="R578" s="41"/>
    </row>
    <row r="579" spans="3:18">
      <c r="C579" s="41"/>
      <c r="D579" s="41"/>
      <c r="E579" s="41"/>
      <c r="I579" s="41"/>
      <c r="J579" s="41"/>
      <c r="N579" s="41"/>
      <c r="O579" s="41"/>
      <c r="Q579" s="41"/>
      <c r="R579" s="41"/>
    </row>
    <row r="580" spans="3:18">
      <c r="C580" s="41"/>
      <c r="D580" s="41"/>
      <c r="E580" s="41"/>
      <c r="I580" s="41"/>
      <c r="J580" s="41"/>
      <c r="N580" s="41"/>
      <c r="O580" s="41"/>
      <c r="Q580" s="41"/>
      <c r="R580" s="41"/>
    </row>
    <row r="581" spans="3:18">
      <c r="C581" s="41"/>
      <c r="D581" s="41"/>
      <c r="E581" s="41"/>
      <c r="I581" s="41"/>
      <c r="J581" s="41"/>
      <c r="N581" s="41"/>
      <c r="O581" s="41"/>
      <c r="Q581" s="41"/>
      <c r="R581" s="41"/>
    </row>
    <row r="582" spans="3:18">
      <c r="C582" s="41"/>
      <c r="D582" s="41"/>
      <c r="E582" s="41"/>
      <c r="I582" s="41"/>
      <c r="J582" s="41"/>
      <c r="N582" s="41"/>
      <c r="O582" s="41"/>
      <c r="Q582" s="41"/>
      <c r="R582" s="41"/>
    </row>
    <row r="583" spans="3:18">
      <c r="C583" s="41"/>
      <c r="D583" s="41"/>
      <c r="E583" s="41"/>
      <c r="I583" s="41"/>
      <c r="J583" s="41"/>
      <c r="N583" s="41"/>
      <c r="O583" s="41"/>
      <c r="Q583" s="41"/>
      <c r="R583" s="41"/>
    </row>
    <row r="584" spans="3:18">
      <c r="C584" s="41"/>
      <c r="D584" s="41"/>
      <c r="E584" s="41"/>
      <c r="I584" s="41"/>
      <c r="J584" s="41"/>
      <c r="N584" s="41"/>
      <c r="O584" s="41"/>
      <c r="Q584" s="41"/>
      <c r="R584" s="41"/>
    </row>
    <row r="585" spans="3:18">
      <c r="C585" s="41"/>
      <c r="D585" s="41"/>
      <c r="E585" s="41"/>
      <c r="I585" s="41"/>
      <c r="J585" s="41"/>
      <c r="N585" s="41"/>
      <c r="O585" s="41"/>
      <c r="Q585" s="41"/>
      <c r="R585" s="41"/>
    </row>
    <row r="586" spans="3:18">
      <c r="C586" s="41"/>
      <c r="D586" s="41"/>
      <c r="E586" s="41"/>
      <c r="I586" s="41"/>
      <c r="J586" s="41"/>
      <c r="N586" s="41"/>
      <c r="O586" s="41"/>
      <c r="Q586" s="41"/>
      <c r="R586" s="41"/>
    </row>
    <row r="587" spans="3:18">
      <c r="C587" s="41"/>
      <c r="D587" s="41"/>
      <c r="E587" s="41"/>
      <c r="I587" s="41"/>
      <c r="J587" s="41"/>
      <c r="N587" s="41"/>
      <c r="O587" s="41"/>
      <c r="Q587" s="41"/>
      <c r="R587" s="41"/>
    </row>
    <row r="588" spans="3:18">
      <c r="C588" s="41"/>
      <c r="D588" s="41"/>
      <c r="E588" s="41"/>
      <c r="I588" s="41"/>
      <c r="J588" s="41"/>
      <c r="N588" s="41"/>
      <c r="O588" s="41"/>
      <c r="Q588" s="41"/>
      <c r="R588" s="41"/>
    </row>
    <row r="589" spans="3:18">
      <c r="C589" s="41"/>
      <c r="D589" s="41"/>
      <c r="E589" s="41"/>
      <c r="I589" s="41"/>
      <c r="J589" s="41"/>
      <c r="N589" s="41"/>
      <c r="O589" s="41"/>
      <c r="Q589" s="41"/>
      <c r="R589" s="41"/>
    </row>
    <row r="590" spans="3:18">
      <c r="C590" s="41"/>
      <c r="D590" s="41"/>
      <c r="E590" s="41"/>
      <c r="I590" s="41"/>
      <c r="J590" s="41"/>
      <c r="N590" s="41"/>
      <c r="O590" s="41"/>
      <c r="Q590" s="41"/>
      <c r="R590" s="41"/>
    </row>
    <row r="591" spans="3:18">
      <c r="C591" s="41"/>
      <c r="D591" s="41"/>
      <c r="E591" s="41"/>
      <c r="I591" s="41"/>
      <c r="J591" s="41"/>
      <c r="N591" s="41"/>
      <c r="O591" s="41"/>
      <c r="Q591" s="41"/>
      <c r="R591" s="41"/>
    </row>
    <row r="592" spans="3:18">
      <c r="C592" s="41"/>
      <c r="D592" s="41"/>
      <c r="E592" s="41"/>
      <c r="I592" s="41"/>
      <c r="J592" s="41"/>
      <c r="N592" s="41"/>
      <c r="O592" s="41"/>
      <c r="Q592" s="41"/>
      <c r="R592" s="41"/>
    </row>
    <row r="593" spans="3:18">
      <c r="C593" s="41"/>
      <c r="D593" s="41"/>
      <c r="E593" s="41"/>
      <c r="I593" s="41"/>
      <c r="J593" s="41"/>
      <c r="N593" s="41"/>
      <c r="O593" s="41"/>
      <c r="Q593" s="41"/>
      <c r="R593" s="41"/>
    </row>
    <row r="594" spans="3:18">
      <c r="C594" s="41"/>
      <c r="D594" s="41"/>
      <c r="E594" s="41"/>
      <c r="I594" s="41"/>
      <c r="J594" s="41"/>
      <c r="N594" s="41"/>
      <c r="O594" s="41"/>
      <c r="Q594" s="41"/>
      <c r="R594" s="41"/>
    </row>
    <row r="595" spans="3:18">
      <c r="C595" s="41"/>
      <c r="D595" s="41"/>
      <c r="E595" s="41"/>
      <c r="I595" s="41"/>
      <c r="J595" s="41"/>
      <c r="N595" s="41"/>
      <c r="O595" s="41"/>
      <c r="Q595" s="41"/>
      <c r="R595" s="41"/>
    </row>
    <row r="596" spans="3:18">
      <c r="C596" s="41"/>
      <c r="D596" s="41"/>
      <c r="E596" s="41"/>
      <c r="I596" s="41"/>
      <c r="J596" s="41"/>
      <c r="N596" s="41"/>
      <c r="O596" s="41"/>
      <c r="Q596" s="41"/>
      <c r="R596" s="41"/>
    </row>
    <row r="597" spans="3:18">
      <c r="C597" s="41"/>
      <c r="D597" s="41"/>
      <c r="E597" s="41"/>
      <c r="I597" s="41"/>
      <c r="J597" s="41"/>
      <c r="N597" s="41"/>
      <c r="O597" s="41"/>
      <c r="Q597" s="41"/>
      <c r="R597" s="41"/>
    </row>
    <row r="598" spans="3:18">
      <c r="C598" s="41"/>
      <c r="D598" s="41"/>
      <c r="E598" s="41"/>
      <c r="I598" s="41"/>
      <c r="J598" s="41"/>
      <c r="N598" s="41"/>
      <c r="O598" s="41"/>
      <c r="Q598" s="41"/>
      <c r="R598" s="41"/>
    </row>
    <row r="599" spans="3:18">
      <c r="C599" s="41"/>
      <c r="D599" s="41"/>
      <c r="E599" s="41"/>
      <c r="I599" s="41"/>
      <c r="J599" s="41"/>
      <c r="N599" s="41"/>
      <c r="O599" s="41"/>
      <c r="Q599" s="41"/>
      <c r="R599" s="41"/>
    </row>
    <row r="600" spans="3:18">
      <c r="C600" s="41"/>
      <c r="D600" s="41"/>
      <c r="E600" s="41"/>
      <c r="I600" s="41"/>
      <c r="J600" s="41"/>
      <c r="N600" s="41"/>
      <c r="O600" s="41"/>
      <c r="Q600" s="41"/>
      <c r="R600" s="41"/>
    </row>
    <row r="601" spans="3:18">
      <c r="C601" s="41"/>
      <c r="D601" s="41"/>
      <c r="E601" s="41"/>
      <c r="I601" s="41"/>
      <c r="J601" s="41"/>
      <c r="N601" s="41"/>
      <c r="O601" s="41"/>
      <c r="Q601" s="41"/>
      <c r="R601" s="41"/>
    </row>
    <row r="602" spans="3:18">
      <c r="C602" s="41"/>
      <c r="D602" s="41"/>
      <c r="E602" s="41"/>
      <c r="I602" s="41"/>
      <c r="J602" s="41"/>
      <c r="N602" s="41"/>
      <c r="O602" s="41"/>
      <c r="Q602" s="41"/>
      <c r="R602" s="41"/>
    </row>
    <row r="603" spans="3:18">
      <c r="C603" s="41"/>
      <c r="D603" s="41"/>
      <c r="E603" s="41"/>
      <c r="I603" s="41"/>
      <c r="J603" s="41"/>
      <c r="N603" s="41"/>
      <c r="O603" s="41"/>
      <c r="Q603" s="41"/>
      <c r="R603" s="41"/>
    </row>
    <row r="604" spans="3:18">
      <c r="C604" s="41"/>
      <c r="D604" s="41"/>
      <c r="E604" s="41"/>
      <c r="I604" s="41"/>
      <c r="J604" s="41"/>
      <c r="N604" s="41"/>
      <c r="O604" s="41"/>
      <c r="Q604" s="41"/>
      <c r="R604" s="41"/>
    </row>
    <row r="605" spans="3:18">
      <c r="C605" s="41"/>
      <c r="D605" s="41"/>
      <c r="E605" s="41"/>
      <c r="I605" s="41"/>
      <c r="J605" s="41"/>
      <c r="N605" s="41"/>
      <c r="O605" s="41"/>
      <c r="Q605" s="41"/>
      <c r="R605" s="41"/>
    </row>
    <row r="606" spans="3:18">
      <c r="C606" s="41"/>
      <c r="D606" s="41"/>
      <c r="E606" s="41"/>
      <c r="I606" s="41"/>
      <c r="J606" s="41"/>
      <c r="N606" s="41"/>
      <c r="O606" s="41"/>
      <c r="Q606" s="41"/>
      <c r="R606" s="41"/>
    </row>
    <row r="607" spans="3:18">
      <c r="C607" s="41"/>
      <c r="D607" s="41"/>
      <c r="E607" s="41"/>
      <c r="I607" s="41"/>
      <c r="J607" s="41"/>
      <c r="N607" s="41"/>
      <c r="O607" s="41"/>
      <c r="Q607" s="41"/>
      <c r="R607" s="41"/>
    </row>
    <row r="608" spans="3:18">
      <c r="C608" s="41"/>
      <c r="D608" s="41"/>
      <c r="E608" s="41"/>
      <c r="I608" s="41"/>
      <c r="J608" s="41"/>
      <c r="N608" s="41"/>
      <c r="O608" s="41"/>
      <c r="Q608" s="41"/>
      <c r="R608" s="41"/>
    </row>
    <row r="609" spans="3:18">
      <c r="C609" s="41"/>
      <c r="D609" s="41"/>
      <c r="E609" s="41"/>
      <c r="I609" s="41"/>
      <c r="J609" s="41"/>
      <c r="N609" s="41"/>
      <c r="O609" s="41"/>
      <c r="Q609" s="41"/>
      <c r="R609" s="41"/>
    </row>
    <row r="610" spans="3:18">
      <c r="C610" s="41"/>
      <c r="D610" s="41"/>
      <c r="E610" s="41"/>
      <c r="I610" s="41"/>
      <c r="J610" s="41"/>
      <c r="N610" s="41"/>
      <c r="O610" s="41"/>
      <c r="Q610" s="41"/>
      <c r="R610" s="41"/>
    </row>
    <row r="611" spans="3:18">
      <c r="C611" s="41"/>
      <c r="D611" s="41"/>
      <c r="E611" s="41"/>
      <c r="I611" s="41"/>
      <c r="J611" s="41"/>
      <c r="N611" s="41"/>
      <c r="O611" s="41"/>
      <c r="Q611" s="41"/>
      <c r="R611" s="41"/>
    </row>
    <row r="612" spans="3:18">
      <c r="C612" s="41"/>
      <c r="D612" s="41"/>
      <c r="E612" s="41"/>
      <c r="I612" s="41"/>
      <c r="J612" s="41"/>
      <c r="N612" s="41"/>
      <c r="O612" s="41"/>
      <c r="Q612" s="41"/>
      <c r="R612" s="41"/>
    </row>
    <row r="613" spans="3:18">
      <c r="C613" s="41"/>
      <c r="D613" s="41"/>
      <c r="E613" s="41"/>
      <c r="I613" s="41"/>
      <c r="J613" s="41"/>
      <c r="N613" s="41"/>
      <c r="O613" s="41"/>
      <c r="Q613" s="41"/>
      <c r="R613" s="41"/>
    </row>
    <row r="614" spans="3:18">
      <c r="C614" s="41"/>
      <c r="D614" s="41"/>
      <c r="E614" s="41"/>
      <c r="I614" s="41"/>
      <c r="J614" s="41"/>
      <c r="N614" s="41"/>
      <c r="O614" s="41"/>
      <c r="Q614" s="41"/>
      <c r="R614" s="41"/>
    </row>
    <row r="615" spans="3:18">
      <c r="C615" s="41"/>
      <c r="D615" s="41"/>
      <c r="E615" s="41"/>
      <c r="I615" s="41"/>
      <c r="J615" s="41"/>
      <c r="N615" s="41"/>
      <c r="O615" s="41"/>
      <c r="Q615" s="41"/>
      <c r="R615" s="41"/>
    </row>
    <row r="616" spans="3:18">
      <c r="C616" s="41"/>
      <c r="D616" s="41"/>
      <c r="E616" s="41"/>
      <c r="I616" s="41"/>
      <c r="J616" s="41"/>
      <c r="N616" s="41"/>
      <c r="O616" s="41"/>
      <c r="Q616" s="41"/>
      <c r="R616" s="41"/>
    </row>
    <row r="617" spans="3:18">
      <c r="C617" s="41"/>
      <c r="D617" s="41"/>
      <c r="E617" s="41"/>
      <c r="I617" s="41"/>
      <c r="J617" s="41"/>
      <c r="N617" s="41"/>
      <c r="O617" s="41"/>
      <c r="Q617" s="41"/>
      <c r="R617" s="41"/>
    </row>
    <row r="618" spans="3:18">
      <c r="C618" s="41"/>
      <c r="D618" s="41"/>
      <c r="E618" s="41"/>
      <c r="I618" s="41"/>
      <c r="J618" s="41"/>
      <c r="N618" s="41"/>
      <c r="O618" s="41"/>
      <c r="Q618" s="41"/>
      <c r="R618" s="41"/>
    </row>
    <row r="619" spans="3:18">
      <c r="C619" s="41"/>
      <c r="D619" s="41"/>
      <c r="E619" s="41"/>
      <c r="I619" s="41"/>
      <c r="J619" s="41"/>
      <c r="N619" s="41"/>
      <c r="O619" s="41"/>
      <c r="Q619" s="41"/>
      <c r="R619" s="41"/>
    </row>
    <row r="620" spans="3:18">
      <c r="C620" s="41"/>
      <c r="D620" s="41"/>
      <c r="E620" s="41"/>
      <c r="I620" s="41"/>
      <c r="J620" s="41"/>
      <c r="N620" s="41"/>
      <c r="O620" s="41"/>
      <c r="Q620" s="41"/>
      <c r="R620" s="41"/>
    </row>
    <row r="621" spans="3:18">
      <c r="C621" s="41"/>
      <c r="D621" s="41"/>
      <c r="E621" s="41"/>
      <c r="I621" s="41"/>
      <c r="J621" s="41"/>
      <c r="N621" s="41"/>
      <c r="O621" s="41"/>
      <c r="Q621" s="41"/>
      <c r="R621" s="41"/>
    </row>
    <row r="622" spans="3:18">
      <c r="C622" s="41"/>
      <c r="D622" s="41"/>
      <c r="E622" s="41"/>
      <c r="I622" s="41"/>
      <c r="J622" s="41"/>
      <c r="N622" s="41"/>
      <c r="O622" s="41"/>
      <c r="Q622" s="41"/>
      <c r="R622" s="41"/>
    </row>
    <row r="623" spans="3:18">
      <c r="C623" s="41"/>
      <c r="D623" s="41"/>
      <c r="E623" s="41"/>
      <c r="I623" s="41"/>
      <c r="J623" s="41"/>
      <c r="N623" s="41"/>
      <c r="O623" s="41"/>
      <c r="Q623" s="41"/>
      <c r="R623" s="41"/>
    </row>
    <row r="624" spans="3:18">
      <c r="C624" s="41"/>
      <c r="D624" s="41"/>
      <c r="E624" s="41"/>
      <c r="I624" s="41"/>
      <c r="J624" s="41"/>
      <c r="N624" s="41"/>
      <c r="O624" s="41"/>
      <c r="Q624" s="41"/>
      <c r="R624" s="41"/>
    </row>
    <row r="625" spans="3:18">
      <c r="C625" s="41"/>
      <c r="D625" s="41"/>
      <c r="E625" s="41"/>
      <c r="I625" s="41"/>
      <c r="J625" s="41"/>
      <c r="N625" s="41"/>
      <c r="O625" s="41"/>
      <c r="Q625" s="41"/>
      <c r="R625" s="41"/>
    </row>
    <row r="626" spans="3:18">
      <c r="C626" s="41"/>
      <c r="D626" s="41"/>
      <c r="E626" s="41"/>
      <c r="I626" s="41"/>
      <c r="J626" s="41"/>
      <c r="N626" s="41"/>
      <c r="O626" s="41"/>
      <c r="Q626" s="41"/>
      <c r="R626" s="41"/>
    </row>
    <row r="627" spans="3:18">
      <c r="C627" s="41"/>
      <c r="D627" s="41"/>
      <c r="E627" s="41"/>
      <c r="I627" s="41"/>
      <c r="J627" s="41"/>
      <c r="N627" s="41"/>
      <c r="O627" s="41"/>
      <c r="Q627" s="41"/>
      <c r="R627" s="41"/>
    </row>
    <row r="628" spans="3:18">
      <c r="C628" s="41"/>
      <c r="D628" s="41"/>
      <c r="E628" s="41"/>
      <c r="I628" s="41"/>
      <c r="J628" s="41"/>
      <c r="N628" s="41"/>
      <c r="O628" s="41"/>
      <c r="Q628" s="41"/>
      <c r="R628" s="41"/>
    </row>
    <row r="629" spans="3:18">
      <c r="C629" s="41"/>
      <c r="D629" s="41"/>
      <c r="E629" s="41"/>
      <c r="I629" s="41"/>
      <c r="J629" s="41"/>
      <c r="N629" s="41"/>
      <c r="O629" s="41"/>
      <c r="Q629" s="41"/>
      <c r="R629" s="41"/>
    </row>
  </sheetData>
  <phoneticPr fontId="3" type="noConversion"/>
  <hyperlinks>
    <hyperlink ref="A1" location="代號!A1" display="學校" xr:uid="{00000000-0004-0000-0900-000000000000}"/>
    <hyperlink ref="B1" location="代號!A1" display="測驗類別" xr:uid="{00000000-0004-0000-0900-000001000000}"/>
    <hyperlink ref="N1" location="代號!A1" display="部別" xr:uid="{00000000-0004-0000-0900-000002000000}"/>
    <hyperlink ref="O1" location="代號!A1" display="科系" xr:uid="{00000000-0004-0000-0900-000003000000}"/>
    <hyperlink ref="T1" location="代號!A1" display="身障類別" xr:uid="{00000000-0004-0000-0900-000004000000}"/>
    <hyperlink ref="U1" location="代號!A1" display="特定對象" xr:uid="{00000000-0004-0000-0900-000005000000}"/>
    <hyperlink ref="V1" location="代號!A1" display="學制" xr:uid="{00000000-0004-0000-0900-000006000000}"/>
    <hyperlink ref="R1" location="代號!A1" display="班級" xr:uid="{00000000-0004-0000-0900-000007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446"/>
  <sheetViews>
    <sheetView workbookViewId="0">
      <selection activeCell="N8" sqref="N8"/>
    </sheetView>
  </sheetViews>
  <sheetFormatPr defaultRowHeight="16.5"/>
  <cols>
    <col min="2" max="2" width="11.625" bestFit="1" customWidth="1"/>
    <col min="20" max="20" width="9.5" bestFit="1" customWidth="1"/>
  </cols>
  <sheetData>
    <row r="1" spans="1:23">
      <c r="A1" s="31" t="s">
        <v>218</v>
      </c>
      <c r="B1" s="31" t="s">
        <v>219</v>
      </c>
      <c r="C1" s="31" t="s">
        <v>64</v>
      </c>
      <c r="D1" s="31" t="s">
        <v>218</v>
      </c>
      <c r="E1" s="31" t="s">
        <v>220</v>
      </c>
      <c r="F1" s="31" t="s">
        <v>221</v>
      </c>
      <c r="G1" s="31" t="s">
        <v>222</v>
      </c>
      <c r="H1" s="31" t="s">
        <v>42</v>
      </c>
      <c r="I1" s="32" t="s">
        <v>43</v>
      </c>
      <c r="J1" s="31" t="s">
        <v>44</v>
      </c>
      <c r="K1" s="31" t="s">
        <v>223</v>
      </c>
      <c r="L1" s="31" t="s">
        <v>224</v>
      </c>
      <c r="M1" s="31" t="s">
        <v>225</v>
      </c>
      <c r="N1" s="31" t="s">
        <v>227</v>
      </c>
      <c r="O1" s="31" t="s">
        <v>234</v>
      </c>
      <c r="P1" s="31" t="s">
        <v>226</v>
      </c>
      <c r="R1" s="33" t="s">
        <v>228</v>
      </c>
      <c r="S1" s="33" t="s">
        <v>229</v>
      </c>
      <c r="T1" s="31" t="s">
        <v>230</v>
      </c>
      <c r="U1" s="31" t="s">
        <v>231</v>
      </c>
      <c r="V1" s="31" t="s">
        <v>232</v>
      </c>
      <c r="W1" s="31" t="s">
        <v>233</v>
      </c>
    </row>
    <row r="2" spans="1:23">
      <c r="A2" s="34" t="s">
        <v>185</v>
      </c>
      <c r="B2" s="34" t="s">
        <v>235</v>
      </c>
      <c r="C2" s="34">
        <v>1</v>
      </c>
      <c r="D2" s="53">
        <v>1</v>
      </c>
      <c r="E2" s="34" t="s">
        <v>236</v>
      </c>
      <c r="F2" s="34" t="s">
        <v>237</v>
      </c>
      <c r="G2" s="34" t="s">
        <v>238</v>
      </c>
      <c r="H2" s="34" t="s">
        <v>571</v>
      </c>
      <c r="I2" s="35" t="s">
        <v>584</v>
      </c>
      <c r="J2" s="34" t="s">
        <v>240</v>
      </c>
      <c r="K2" s="34" t="s">
        <v>171</v>
      </c>
      <c r="L2" s="34" t="s">
        <v>585</v>
      </c>
      <c r="M2" s="34" t="s">
        <v>242</v>
      </c>
      <c r="N2" s="34" t="s">
        <v>187</v>
      </c>
      <c r="O2" s="34" t="s">
        <v>187</v>
      </c>
      <c r="P2" s="36" t="s">
        <v>596</v>
      </c>
      <c r="R2" s="36"/>
      <c r="S2" s="36"/>
      <c r="T2" s="53" t="s">
        <v>603</v>
      </c>
      <c r="U2" s="53" t="s">
        <v>613</v>
      </c>
      <c r="V2" s="53" t="s">
        <v>614</v>
      </c>
      <c r="W2" s="34"/>
    </row>
    <row r="3" spans="1:23">
      <c r="A3" s="34" t="s">
        <v>185</v>
      </c>
      <c r="B3" s="34" t="s">
        <v>235</v>
      </c>
      <c r="C3" s="34">
        <v>1</v>
      </c>
      <c r="D3" s="53">
        <v>1</v>
      </c>
      <c r="E3" s="34" t="s">
        <v>236</v>
      </c>
      <c r="F3" s="34" t="s">
        <v>243</v>
      </c>
      <c r="G3" s="34" t="s">
        <v>244</v>
      </c>
      <c r="H3" s="34" t="s">
        <v>573</v>
      </c>
      <c r="I3" s="35" t="s">
        <v>245</v>
      </c>
      <c r="J3" s="34" t="s">
        <v>240</v>
      </c>
      <c r="K3" s="34" t="s">
        <v>171</v>
      </c>
      <c r="L3" s="34" t="s">
        <v>246</v>
      </c>
      <c r="M3" s="34" t="s">
        <v>247</v>
      </c>
      <c r="N3" s="34" t="s">
        <v>188</v>
      </c>
      <c r="O3" s="34" t="s">
        <v>188</v>
      </c>
      <c r="P3" s="36" t="s">
        <v>597</v>
      </c>
      <c r="R3" s="36"/>
      <c r="S3" s="36"/>
      <c r="T3" s="53" t="s">
        <v>604</v>
      </c>
      <c r="U3" s="53" t="s">
        <v>613</v>
      </c>
      <c r="V3" s="53" t="s">
        <v>614</v>
      </c>
      <c r="W3" s="34"/>
    </row>
    <row r="4" spans="1:23">
      <c r="A4" s="34" t="s">
        <v>185</v>
      </c>
      <c r="B4" s="34" t="s">
        <v>235</v>
      </c>
      <c r="C4" s="34">
        <v>1</v>
      </c>
      <c r="D4" s="53">
        <v>1</v>
      </c>
      <c r="E4" s="34" t="s">
        <v>236</v>
      </c>
      <c r="F4" s="34" t="s">
        <v>248</v>
      </c>
      <c r="G4" s="34" t="s">
        <v>249</v>
      </c>
      <c r="H4" s="34" t="s">
        <v>575</v>
      </c>
      <c r="I4" s="35" t="s">
        <v>250</v>
      </c>
      <c r="J4" s="34" t="s">
        <v>240</v>
      </c>
      <c r="K4" s="34" t="s">
        <v>171</v>
      </c>
      <c r="L4" s="34" t="s">
        <v>251</v>
      </c>
      <c r="M4" s="34" t="s">
        <v>252</v>
      </c>
      <c r="N4" s="34" t="s">
        <v>253</v>
      </c>
      <c r="O4" s="34" t="s">
        <v>253</v>
      </c>
      <c r="P4" s="36" t="s">
        <v>589</v>
      </c>
      <c r="R4" s="36"/>
      <c r="S4" s="36"/>
      <c r="T4" s="53" t="s">
        <v>605</v>
      </c>
      <c r="U4" s="53" t="s">
        <v>613</v>
      </c>
      <c r="V4" s="53" t="s">
        <v>614</v>
      </c>
      <c r="W4" s="34"/>
    </row>
    <row r="5" spans="1:23">
      <c r="A5" s="34" t="s">
        <v>185</v>
      </c>
      <c r="B5" s="34" t="s">
        <v>235</v>
      </c>
      <c r="C5" s="34">
        <v>1</v>
      </c>
      <c r="D5" s="53">
        <v>1</v>
      </c>
      <c r="E5" s="34" t="s">
        <v>236</v>
      </c>
      <c r="F5" s="34" t="s">
        <v>254</v>
      </c>
      <c r="G5" s="34" t="s">
        <v>255</v>
      </c>
      <c r="H5" s="34" t="s">
        <v>577</v>
      </c>
      <c r="I5" s="35" t="s">
        <v>256</v>
      </c>
      <c r="J5" s="34" t="s">
        <v>240</v>
      </c>
      <c r="K5" s="34" t="s">
        <v>171</v>
      </c>
      <c r="L5" s="34" t="s">
        <v>257</v>
      </c>
      <c r="M5" s="34" t="s">
        <v>258</v>
      </c>
      <c r="N5" s="34" t="s">
        <v>259</v>
      </c>
      <c r="O5" s="34" t="s">
        <v>259</v>
      </c>
      <c r="P5" s="36" t="s">
        <v>598</v>
      </c>
      <c r="R5" s="36"/>
      <c r="S5" s="36"/>
      <c r="T5" s="53" t="s">
        <v>606</v>
      </c>
      <c r="U5" s="53" t="s">
        <v>613</v>
      </c>
      <c r="V5" s="53" t="s">
        <v>614</v>
      </c>
      <c r="W5" s="34"/>
    </row>
    <row r="6" spans="1:23">
      <c r="A6" s="34" t="s">
        <v>185</v>
      </c>
      <c r="B6" s="34" t="s">
        <v>235</v>
      </c>
      <c r="C6" s="34">
        <v>1</v>
      </c>
      <c r="D6" s="53">
        <v>1</v>
      </c>
      <c r="E6" s="34" t="s">
        <v>236</v>
      </c>
      <c r="F6" s="34" t="s">
        <v>260</v>
      </c>
      <c r="G6" s="34" t="s">
        <v>261</v>
      </c>
      <c r="H6" s="34" t="s">
        <v>579</v>
      </c>
      <c r="I6" s="35" t="s">
        <v>262</v>
      </c>
      <c r="J6" s="34" t="s">
        <v>240</v>
      </c>
      <c r="K6" s="34" t="s">
        <v>171</v>
      </c>
      <c r="L6" s="34" t="s">
        <v>263</v>
      </c>
      <c r="M6" s="34" t="s">
        <v>242</v>
      </c>
      <c r="N6" s="34" t="s">
        <v>187</v>
      </c>
      <c r="O6" s="34" t="s">
        <v>187</v>
      </c>
      <c r="P6" s="36" t="s">
        <v>600</v>
      </c>
      <c r="R6" s="36"/>
      <c r="S6" s="36"/>
      <c r="T6" s="53" t="s">
        <v>607</v>
      </c>
      <c r="U6" s="53" t="s">
        <v>613</v>
      </c>
      <c r="V6" s="53" t="s">
        <v>614</v>
      </c>
      <c r="W6" s="34"/>
    </row>
    <row r="7" spans="1:23">
      <c r="A7" s="34" t="s">
        <v>185</v>
      </c>
      <c r="B7" s="34" t="s">
        <v>235</v>
      </c>
      <c r="C7" s="34">
        <v>1</v>
      </c>
      <c r="D7" s="53">
        <v>1</v>
      </c>
      <c r="E7" s="34" t="s">
        <v>236</v>
      </c>
      <c r="F7" s="34" t="s">
        <v>264</v>
      </c>
      <c r="G7" s="34" t="s">
        <v>265</v>
      </c>
      <c r="H7" s="34" t="s">
        <v>569</v>
      </c>
      <c r="I7" s="35" t="s">
        <v>266</v>
      </c>
      <c r="J7" s="34" t="s">
        <v>240</v>
      </c>
      <c r="K7" s="34" t="s">
        <v>171</v>
      </c>
      <c r="L7" s="34" t="s">
        <v>267</v>
      </c>
      <c r="M7" s="34" t="s">
        <v>268</v>
      </c>
      <c r="N7" s="34" t="s">
        <v>187</v>
      </c>
      <c r="O7" s="34" t="s">
        <v>187</v>
      </c>
      <c r="P7" s="36" t="s">
        <v>593</v>
      </c>
      <c r="R7" s="36"/>
      <c r="S7" s="36"/>
      <c r="T7" s="53" t="s">
        <v>608</v>
      </c>
      <c r="U7" s="53" t="s">
        <v>613</v>
      </c>
      <c r="V7" s="53" t="s">
        <v>614</v>
      </c>
      <c r="W7" s="34"/>
    </row>
    <row r="8" spans="1:23">
      <c r="A8" s="34" t="s">
        <v>185</v>
      </c>
      <c r="B8" s="34" t="s">
        <v>235</v>
      </c>
      <c r="C8" s="34">
        <v>1</v>
      </c>
      <c r="D8" s="53">
        <v>1</v>
      </c>
      <c r="E8" s="34" t="s">
        <v>236</v>
      </c>
      <c r="F8" s="34" t="s">
        <v>269</v>
      </c>
      <c r="G8" s="34" t="s">
        <v>270</v>
      </c>
      <c r="H8" s="34" t="s">
        <v>580</v>
      </c>
      <c r="I8" s="35" t="s">
        <v>271</v>
      </c>
      <c r="J8" s="34" t="s">
        <v>240</v>
      </c>
      <c r="K8" s="34" t="s">
        <v>171</v>
      </c>
      <c r="L8" s="34" t="s">
        <v>272</v>
      </c>
      <c r="M8" s="34" t="s">
        <v>273</v>
      </c>
      <c r="N8" s="34" t="s">
        <v>187</v>
      </c>
      <c r="O8" s="34" t="s">
        <v>187</v>
      </c>
      <c r="P8" s="36" t="s">
        <v>601</v>
      </c>
      <c r="R8" s="36"/>
      <c r="S8" s="36"/>
      <c r="T8" s="53" t="s">
        <v>609</v>
      </c>
      <c r="U8" s="53" t="s">
        <v>613</v>
      </c>
      <c r="V8" s="53" t="s">
        <v>614</v>
      </c>
      <c r="W8" s="34"/>
    </row>
    <row r="9" spans="1:23">
      <c r="A9" s="34" t="s">
        <v>185</v>
      </c>
      <c r="B9" s="34" t="s">
        <v>235</v>
      </c>
      <c r="C9" s="34">
        <v>1</v>
      </c>
      <c r="D9" s="53">
        <v>1</v>
      </c>
      <c r="E9" s="34" t="s">
        <v>236</v>
      </c>
      <c r="F9" s="34" t="s">
        <v>274</v>
      </c>
      <c r="G9" s="34" t="s">
        <v>275</v>
      </c>
      <c r="H9" s="34" t="s">
        <v>581</v>
      </c>
      <c r="I9" s="35" t="s">
        <v>276</v>
      </c>
      <c r="J9" s="34" t="s">
        <v>240</v>
      </c>
      <c r="K9" s="34" t="s">
        <v>171</v>
      </c>
      <c r="L9" s="34" t="s">
        <v>277</v>
      </c>
      <c r="M9" s="34" t="s">
        <v>278</v>
      </c>
      <c r="N9" s="34" t="s">
        <v>189</v>
      </c>
      <c r="O9" s="34" t="s">
        <v>189</v>
      </c>
      <c r="P9" s="36" t="s">
        <v>594</v>
      </c>
      <c r="R9" s="36"/>
      <c r="S9" s="36"/>
      <c r="T9" s="53" t="s">
        <v>610</v>
      </c>
      <c r="U9" s="53" t="s">
        <v>613</v>
      </c>
      <c r="V9" s="53" t="s">
        <v>614</v>
      </c>
      <c r="W9" s="34"/>
    </row>
    <row r="10" spans="1:23">
      <c r="A10" s="34" t="s">
        <v>185</v>
      </c>
      <c r="B10" s="34" t="s">
        <v>235</v>
      </c>
      <c r="C10" s="34">
        <v>1</v>
      </c>
      <c r="D10" s="53">
        <v>1</v>
      </c>
      <c r="E10" s="34" t="s">
        <v>236</v>
      </c>
      <c r="F10" s="34" t="s">
        <v>279</v>
      </c>
      <c r="G10" s="34" t="s">
        <v>280</v>
      </c>
      <c r="H10" s="34" t="s">
        <v>582</v>
      </c>
      <c r="I10" s="35" t="s">
        <v>281</v>
      </c>
      <c r="J10" s="34" t="s">
        <v>240</v>
      </c>
      <c r="K10" s="34" t="s">
        <v>171</v>
      </c>
      <c r="L10" s="34" t="s">
        <v>282</v>
      </c>
      <c r="M10" s="34" t="s">
        <v>283</v>
      </c>
      <c r="N10" s="34" t="s">
        <v>186</v>
      </c>
      <c r="O10" s="34" t="s">
        <v>186</v>
      </c>
      <c r="P10" s="36" t="s">
        <v>602</v>
      </c>
      <c r="R10" s="36"/>
      <c r="S10" s="36"/>
      <c r="T10" s="53" t="s">
        <v>611</v>
      </c>
      <c r="U10" s="53" t="s">
        <v>613</v>
      </c>
      <c r="V10" s="53" t="s">
        <v>614</v>
      </c>
      <c r="W10" s="34"/>
    </row>
    <row r="11" spans="1:23">
      <c r="A11" s="34" t="s">
        <v>185</v>
      </c>
      <c r="B11" s="34" t="s">
        <v>235</v>
      </c>
      <c r="C11" s="34">
        <v>1</v>
      </c>
      <c r="D11" s="53">
        <v>1</v>
      </c>
      <c r="E11" s="34" t="s">
        <v>236</v>
      </c>
      <c r="F11" s="34" t="s">
        <v>124</v>
      </c>
      <c r="G11" s="34" t="s">
        <v>284</v>
      </c>
      <c r="H11" s="34" t="s">
        <v>583</v>
      </c>
      <c r="I11" s="35" t="s">
        <v>285</v>
      </c>
      <c r="J11" s="34" t="s">
        <v>240</v>
      </c>
      <c r="K11" s="34" t="s">
        <v>171</v>
      </c>
      <c r="L11" s="34" t="s">
        <v>286</v>
      </c>
      <c r="M11" s="34" t="s">
        <v>287</v>
      </c>
      <c r="N11" s="34" t="s">
        <v>187</v>
      </c>
      <c r="O11" s="34" t="s">
        <v>187</v>
      </c>
      <c r="P11" s="36" t="s">
        <v>591</v>
      </c>
      <c r="R11" s="36"/>
      <c r="S11" s="36"/>
      <c r="T11" s="53" t="s">
        <v>612</v>
      </c>
      <c r="U11" s="53" t="s">
        <v>613</v>
      </c>
      <c r="V11" s="53" t="s">
        <v>614</v>
      </c>
      <c r="W11" s="34"/>
    </row>
    <row r="12" spans="1:23">
      <c r="A12" s="34"/>
      <c r="B12" s="34"/>
      <c r="C12" s="34"/>
      <c r="D12" s="53"/>
      <c r="E12" s="34"/>
      <c r="F12" s="34"/>
      <c r="G12" s="34"/>
      <c r="H12" s="34"/>
      <c r="I12" s="35"/>
      <c r="J12" s="34"/>
      <c r="K12" s="34"/>
      <c r="L12" s="34"/>
      <c r="M12" s="34"/>
      <c r="N12" s="34"/>
      <c r="O12" s="34"/>
      <c r="P12" s="36"/>
      <c r="R12" s="36"/>
      <c r="S12" s="36"/>
      <c r="T12" s="34"/>
      <c r="U12" s="34"/>
      <c r="V12" s="34"/>
      <c r="W12" s="34"/>
    </row>
    <row r="13" spans="1:23">
      <c r="A13" s="34"/>
      <c r="B13" s="34"/>
      <c r="C13" s="34"/>
      <c r="D13" s="53"/>
      <c r="E13" s="34"/>
      <c r="F13" s="34"/>
      <c r="G13" s="34"/>
      <c r="H13" s="34"/>
      <c r="I13" s="35"/>
      <c r="J13" s="34"/>
      <c r="K13" s="34"/>
      <c r="L13" s="34"/>
      <c r="M13" s="34"/>
      <c r="N13" s="34"/>
      <c r="O13" s="34"/>
      <c r="P13" s="36"/>
      <c r="R13" s="36"/>
      <c r="S13" s="36"/>
      <c r="T13" s="34"/>
      <c r="U13" s="34"/>
      <c r="V13" s="34"/>
      <c r="W13" s="34"/>
    </row>
    <row r="14" spans="1:23">
      <c r="A14" s="34"/>
      <c r="B14" s="34"/>
      <c r="C14" s="34"/>
      <c r="D14" s="53"/>
      <c r="E14" s="34"/>
      <c r="F14" s="34"/>
      <c r="G14" s="34"/>
      <c r="H14" s="34"/>
      <c r="I14" s="35"/>
      <c r="J14" s="34"/>
      <c r="K14" s="34"/>
      <c r="L14" s="34"/>
      <c r="M14" s="34"/>
      <c r="N14" s="34"/>
      <c r="O14" s="34"/>
      <c r="P14" s="36"/>
      <c r="R14" s="36"/>
      <c r="S14" s="36"/>
      <c r="T14" s="34"/>
      <c r="U14" s="34"/>
      <c r="V14" s="34"/>
      <c r="W14" s="34"/>
    </row>
    <row r="15" spans="1:23">
      <c r="A15" s="34"/>
      <c r="B15" s="34"/>
      <c r="C15" s="34"/>
      <c r="D15" s="53"/>
      <c r="E15" s="34"/>
      <c r="F15" s="34"/>
      <c r="G15" s="34"/>
      <c r="H15" s="34"/>
      <c r="I15" s="35"/>
      <c r="J15" s="34"/>
      <c r="K15" s="34"/>
      <c r="L15" s="34"/>
      <c r="M15" s="34"/>
      <c r="N15" s="34"/>
      <c r="O15" s="34"/>
      <c r="P15" s="36"/>
      <c r="R15" s="36"/>
      <c r="S15" s="36"/>
      <c r="T15" s="34"/>
      <c r="U15" s="34"/>
      <c r="V15" s="34"/>
      <c r="W15" s="34"/>
    </row>
    <row r="16" spans="1:23">
      <c r="A16" s="34"/>
      <c r="B16" s="34"/>
      <c r="C16" s="34"/>
      <c r="D16" s="53"/>
      <c r="E16" s="34"/>
      <c r="F16" s="34"/>
      <c r="G16" s="34"/>
      <c r="H16" s="34"/>
      <c r="I16" s="35"/>
      <c r="J16" s="34"/>
      <c r="K16" s="34"/>
      <c r="L16" s="34"/>
      <c r="M16" s="34"/>
      <c r="N16" s="34"/>
      <c r="O16" s="34"/>
      <c r="P16" s="36"/>
      <c r="R16" s="36"/>
      <c r="S16" s="36"/>
      <c r="T16" s="34"/>
      <c r="U16" s="34"/>
      <c r="V16" s="34"/>
      <c r="W16" s="34"/>
    </row>
    <row r="17" spans="1:23">
      <c r="A17" s="34"/>
      <c r="B17" s="34"/>
      <c r="C17" s="34"/>
      <c r="D17" s="53"/>
      <c r="E17" s="34"/>
      <c r="F17" s="34"/>
      <c r="G17" s="34"/>
      <c r="H17" s="34"/>
      <c r="I17" s="35"/>
      <c r="J17" s="34"/>
      <c r="K17" s="34"/>
      <c r="L17" s="34"/>
      <c r="M17" s="34"/>
      <c r="N17" s="34"/>
      <c r="O17" s="34"/>
      <c r="P17" s="36"/>
      <c r="R17" s="36"/>
      <c r="S17" s="36"/>
      <c r="T17" s="34"/>
      <c r="U17" s="34"/>
      <c r="V17" s="34"/>
      <c r="W17" s="34"/>
    </row>
    <row r="18" spans="1:23">
      <c r="A18" s="34"/>
      <c r="B18" s="34"/>
      <c r="C18" s="34"/>
      <c r="D18" s="53"/>
      <c r="E18" s="34"/>
      <c r="F18" s="34"/>
      <c r="G18" s="34"/>
      <c r="H18" s="34"/>
      <c r="I18" s="35"/>
      <c r="J18" s="34"/>
      <c r="K18" s="34"/>
      <c r="L18" s="34"/>
      <c r="M18" s="34"/>
      <c r="N18" s="34"/>
      <c r="O18" s="34"/>
      <c r="P18" s="36"/>
      <c r="R18" s="36"/>
      <c r="S18" s="36"/>
      <c r="T18" s="34"/>
      <c r="U18" s="34"/>
      <c r="V18" s="34"/>
      <c r="W18" s="34"/>
    </row>
    <row r="19" spans="1:23">
      <c r="A19" s="34"/>
      <c r="B19" s="34"/>
      <c r="C19" s="34"/>
      <c r="D19" s="53"/>
      <c r="E19" s="34"/>
      <c r="F19" s="34"/>
      <c r="G19" s="34"/>
      <c r="H19" s="34"/>
      <c r="I19" s="35"/>
      <c r="J19" s="34"/>
      <c r="K19" s="34"/>
      <c r="L19" s="34"/>
      <c r="M19" s="34"/>
      <c r="N19" s="34"/>
      <c r="O19" s="34"/>
      <c r="P19" s="36"/>
      <c r="R19" s="36"/>
      <c r="S19" s="36"/>
      <c r="T19" s="34"/>
      <c r="U19" s="34"/>
      <c r="V19" s="34"/>
      <c r="W19" s="34"/>
    </row>
    <row r="20" spans="1:23">
      <c r="A20" s="34"/>
      <c r="B20" s="34"/>
      <c r="C20" s="34"/>
      <c r="D20" s="53"/>
      <c r="E20" s="34"/>
      <c r="F20" s="34"/>
      <c r="G20" s="34"/>
      <c r="H20" s="34"/>
      <c r="I20" s="35"/>
      <c r="J20" s="34"/>
      <c r="K20" s="34"/>
      <c r="L20" s="34"/>
      <c r="M20" s="34"/>
      <c r="N20" s="34"/>
      <c r="O20" s="34"/>
      <c r="P20" s="36"/>
      <c r="R20" s="36"/>
      <c r="S20" s="36"/>
      <c r="T20" s="34"/>
      <c r="U20" s="34"/>
      <c r="V20" s="34"/>
      <c r="W20" s="34"/>
    </row>
    <row r="21" spans="1:23">
      <c r="A21" s="34"/>
      <c r="B21" s="34"/>
      <c r="C21" s="34"/>
      <c r="D21" s="53"/>
      <c r="E21" s="34"/>
      <c r="F21" s="34"/>
      <c r="G21" s="34"/>
      <c r="H21" s="34"/>
      <c r="I21" s="35"/>
      <c r="J21" s="34"/>
      <c r="K21" s="34"/>
      <c r="L21" s="34"/>
      <c r="M21" s="34"/>
      <c r="N21" s="34"/>
      <c r="O21" s="34"/>
      <c r="P21" s="36"/>
      <c r="R21" s="36"/>
      <c r="S21" s="36"/>
      <c r="T21" s="34"/>
      <c r="U21" s="34"/>
      <c r="V21" s="34"/>
      <c r="W21" s="34"/>
    </row>
    <row r="22" spans="1:23">
      <c r="A22" s="34"/>
      <c r="B22" s="34"/>
      <c r="C22" s="34"/>
      <c r="D22" s="53"/>
      <c r="E22" s="34"/>
      <c r="F22" s="34"/>
      <c r="G22" s="34"/>
      <c r="H22" s="34"/>
      <c r="I22" s="35"/>
      <c r="J22" s="34"/>
      <c r="K22" s="34"/>
      <c r="L22" s="34"/>
      <c r="M22" s="34"/>
      <c r="N22" s="34"/>
      <c r="O22" s="34"/>
      <c r="P22" s="36"/>
      <c r="R22" s="36"/>
      <c r="S22" s="36"/>
      <c r="T22" s="34"/>
      <c r="U22" s="34"/>
      <c r="V22" s="34"/>
      <c r="W22" s="34"/>
    </row>
    <row r="23" spans="1:23">
      <c r="A23" s="34"/>
      <c r="B23" s="34"/>
      <c r="C23" s="34"/>
      <c r="D23" s="53"/>
      <c r="E23" s="34"/>
      <c r="F23" s="34"/>
      <c r="G23" s="34"/>
      <c r="H23" s="34"/>
      <c r="I23" s="35"/>
      <c r="J23" s="34"/>
      <c r="K23" s="34"/>
      <c r="L23" s="34"/>
      <c r="M23" s="34"/>
      <c r="N23" s="34"/>
      <c r="O23" s="34"/>
      <c r="P23" s="36"/>
      <c r="R23" s="36"/>
      <c r="S23" s="36"/>
      <c r="T23" s="34"/>
      <c r="U23" s="34"/>
      <c r="V23" s="34"/>
      <c r="W23" s="34"/>
    </row>
    <row r="24" spans="1:23">
      <c r="A24" s="34"/>
      <c r="B24" s="34"/>
      <c r="C24" s="34"/>
      <c r="D24" s="53"/>
      <c r="E24" s="34"/>
      <c r="F24" s="34"/>
      <c r="G24" s="34"/>
      <c r="H24" s="34"/>
      <c r="I24" s="37"/>
      <c r="J24" s="34"/>
      <c r="K24" s="34"/>
      <c r="L24" s="34"/>
      <c r="M24" s="34"/>
      <c r="N24" s="34"/>
      <c r="O24" s="34"/>
      <c r="P24" s="36"/>
      <c r="R24" s="36"/>
      <c r="S24" s="36"/>
      <c r="T24" s="34"/>
      <c r="U24" s="34"/>
      <c r="V24" s="34"/>
      <c r="W24" s="34"/>
    </row>
    <row r="25" spans="1:23">
      <c r="A25" s="34"/>
      <c r="B25" s="34"/>
      <c r="C25" s="34"/>
      <c r="D25" s="53"/>
      <c r="E25" s="34"/>
      <c r="F25" s="34"/>
      <c r="G25" s="34"/>
      <c r="H25" s="34"/>
      <c r="I25" s="35"/>
      <c r="J25" s="34"/>
      <c r="K25" s="34"/>
      <c r="L25" s="34"/>
      <c r="M25" s="34"/>
      <c r="N25" s="34"/>
      <c r="O25" s="34"/>
      <c r="P25" s="36"/>
      <c r="R25" s="36"/>
      <c r="S25" s="36"/>
      <c r="T25" s="34"/>
      <c r="U25" s="34"/>
      <c r="V25" s="34"/>
      <c r="W25" s="34"/>
    </row>
    <row r="26" spans="1:23">
      <c r="A26" s="34"/>
      <c r="B26" s="34"/>
      <c r="C26" s="34"/>
      <c r="D26" s="53"/>
      <c r="E26" s="34"/>
      <c r="F26" s="34"/>
      <c r="G26" s="34"/>
      <c r="H26" s="34"/>
      <c r="I26" s="35"/>
      <c r="J26" s="34"/>
      <c r="K26" s="34"/>
      <c r="L26" s="34"/>
      <c r="M26" s="34"/>
      <c r="N26" s="34"/>
      <c r="O26" s="34"/>
      <c r="P26" s="36"/>
      <c r="R26" s="36"/>
      <c r="S26" s="36"/>
      <c r="T26" s="34"/>
      <c r="U26" s="34"/>
      <c r="V26" s="34"/>
      <c r="W26" s="34"/>
    </row>
    <row r="27" spans="1:23">
      <c r="A27" s="34"/>
      <c r="B27" s="34"/>
      <c r="C27" s="34"/>
      <c r="D27" s="53"/>
      <c r="E27" s="34"/>
      <c r="F27" s="34"/>
      <c r="G27" s="34"/>
      <c r="H27" s="34"/>
      <c r="I27" s="35"/>
      <c r="J27" s="34"/>
      <c r="K27" s="34"/>
      <c r="L27" s="34"/>
      <c r="M27" s="34"/>
      <c r="N27" s="34"/>
      <c r="O27" s="34"/>
      <c r="P27" s="36"/>
      <c r="R27" s="36"/>
      <c r="S27" s="36"/>
      <c r="T27" s="34"/>
      <c r="U27" s="34"/>
      <c r="V27" s="34"/>
      <c r="W27" s="34"/>
    </row>
    <row r="28" spans="1:23">
      <c r="A28" s="34"/>
      <c r="B28" s="34"/>
      <c r="C28" s="34"/>
      <c r="D28" s="53"/>
      <c r="E28" s="34"/>
      <c r="F28" s="34"/>
      <c r="G28" s="34"/>
      <c r="H28" s="34"/>
      <c r="I28" s="35"/>
      <c r="J28" s="34"/>
      <c r="K28" s="34"/>
      <c r="L28" s="34"/>
      <c r="M28" s="34"/>
      <c r="N28" s="34"/>
      <c r="O28" s="34"/>
      <c r="P28" s="36"/>
      <c r="R28" s="36"/>
      <c r="S28" s="36"/>
      <c r="T28" s="34"/>
      <c r="U28" s="34"/>
      <c r="V28" s="34"/>
      <c r="W28" s="34"/>
    </row>
    <row r="29" spans="1:23">
      <c r="A29" s="34"/>
      <c r="B29" s="34"/>
      <c r="C29" s="34"/>
      <c r="D29" s="53"/>
      <c r="E29" s="34"/>
      <c r="F29" s="34"/>
      <c r="G29" s="34"/>
      <c r="H29" s="34"/>
      <c r="I29" s="35"/>
      <c r="J29" s="34"/>
      <c r="K29" s="34"/>
      <c r="L29" s="34"/>
      <c r="M29" s="34"/>
      <c r="N29" s="34"/>
      <c r="O29" s="34"/>
      <c r="P29" s="36"/>
      <c r="R29" s="36"/>
      <c r="S29" s="36"/>
      <c r="T29" s="34"/>
      <c r="U29" s="34"/>
      <c r="V29" s="34"/>
      <c r="W29" s="34"/>
    </row>
    <row r="30" spans="1:23">
      <c r="A30" s="34"/>
      <c r="B30" s="34"/>
      <c r="C30" s="34"/>
      <c r="D30" s="53"/>
      <c r="E30" s="34"/>
      <c r="F30" s="34"/>
      <c r="G30" s="34"/>
      <c r="H30" s="34"/>
      <c r="I30" s="35"/>
      <c r="J30" s="34"/>
      <c r="K30" s="34"/>
      <c r="L30" s="34"/>
      <c r="M30" s="34"/>
      <c r="N30" s="34"/>
      <c r="O30" s="34"/>
      <c r="P30" s="36"/>
      <c r="R30" s="36"/>
      <c r="S30" s="36"/>
      <c r="T30" s="34"/>
      <c r="U30" s="34"/>
      <c r="V30" s="34"/>
      <c r="W30" s="34"/>
    </row>
    <row r="31" spans="1:23">
      <c r="A31" s="34"/>
      <c r="B31" s="34"/>
      <c r="C31" s="34"/>
      <c r="D31" s="53"/>
      <c r="E31" s="34"/>
      <c r="F31" s="34"/>
      <c r="G31" s="34"/>
      <c r="H31" s="34"/>
      <c r="I31" s="35"/>
      <c r="J31" s="34"/>
      <c r="K31" s="34"/>
      <c r="L31" s="34"/>
      <c r="M31" s="34"/>
      <c r="N31" s="34"/>
      <c r="O31" s="34"/>
      <c r="P31" s="36"/>
      <c r="R31" s="36"/>
      <c r="S31" s="36"/>
      <c r="T31" s="34"/>
      <c r="U31" s="34"/>
      <c r="V31" s="34"/>
      <c r="W31" s="34"/>
    </row>
    <row r="32" spans="1:23">
      <c r="A32" s="34"/>
      <c r="B32" s="34"/>
      <c r="C32" s="34"/>
      <c r="D32" s="53"/>
      <c r="E32" s="34"/>
      <c r="F32" s="34"/>
      <c r="G32" s="34"/>
      <c r="H32" s="34"/>
      <c r="I32" s="35"/>
      <c r="J32" s="34"/>
      <c r="K32" s="34"/>
      <c r="L32" s="34"/>
      <c r="M32" s="34"/>
      <c r="N32" s="34"/>
      <c r="O32" s="34"/>
      <c r="P32" s="36"/>
      <c r="R32" s="36"/>
      <c r="S32" s="36"/>
      <c r="T32" s="34"/>
      <c r="U32" s="34"/>
      <c r="V32" s="34"/>
      <c r="W32" s="34"/>
    </row>
    <row r="33" spans="1:23">
      <c r="A33" s="34"/>
      <c r="B33" s="34"/>
      <c r="C33" s="34"/>
      <c r="D33" s="53"/>
      <c r="E33" s="34"/>
      <c r="F33" s="34"/>
      <c r="G33" s="34"/>
      <c r="H33" s="34"/>
      <c r="I33" s="35"/>
      <c r="J33" s="34"/>
      <c r="K33" s="34"/>
      <c r="L33" s="34"/>
      <c r="M33" s="34"/>
      <c r="N33" s="34"/>
      <c r="O33" s="34"/>
      <c r="P33" s="36"/>
      <c r="R33" s="36"/>
      <c r="S33" s="36"/>
      <c r="T33" s="34"/>
      <c r="U33" s="34"/>
      <c r="V33" s="34"/>
      <c r="W33" s="34"/>
    </row>
    <row r="34" spans="1:23">
      <c r="A34" s="34"/>
      <c r="B34" s="34"/>
      <c r="C34" s="34"/>
      <c r="D34" s="53"/>
      <c r="E34" s="34"/>
      <c r="F34" s="34"/>
      <c r="G34" s="34"/>
      <c r="H34" s="34"/>
      <c r="I34" s="35"/>
      <c r="J34" s="34"/>
      <c r="K34" s="34"/>
      <c r="L34" s="34"/>
      <c r="M34" s="34"/>
      <c r="N34" s="34"/>
      <c r="O34" s="34"/>
      <c r="P34" s="36"/>
      <c r="R34" s="36"/>
      <c r="S34" s="36"/>
      <c r="T34" s="34"/>
      <c r="U34" s="34"/>
      <c r="V34" s="34"/>
      <c r="W34" s="34"/>
    </row>
    <row r="35" spans="1:23">
      <c r="A35" s="34"/>
      <c r="B35" s="34"/>
      <c r="C35" s="34"/>
      <c r="D35" s="53"/>
      <c r="E35" s="34"/>
      <c r="F35" s="34"/>
      <c r="G35" s="34"/>
      <c r="H35" s="34"/>
      <c r="I35" s="38"/>
      <c r="J35" s="34"/>
      <c r="K35" s="34"/>
      <c r="L35" s="34"/>
      <c r="M35" s="34"/>
      <c r="N35" s="34"/>
      <c r="O35" s="34"/>
      <c r="P35" s="36"/>
      <c r="R35" s="36"/>
      <c r="S35" s="36"/>
      <c r="T35" s="34"/>
      <c r="U35" s="34"/>
      <c r="V35" s="34"/>
      <c r="W35" s="34"/>
    </row>
    <row r="36" spans="1:23">
      <c r="A36" s="34"/>
      <c r="B36" s="34"/>
      <c r="C36" s="34"/>
      <c r="D36" s="53"/>
      <c r="E36" s="34"/>
      <c r="F36" s="34"/>
      <c r="G36" s="34"/>
      <c r="H36" s="34"/>
      <c r="I36" s="38"/>
      <c r="J36" s="34"/>
      <c r="K36" s="34"/>
      <c r="L36" s="34"/>
      <c r="M36" s="34"/>
      <c r="N36" s="34"/>
      <c r="O36" s="34"/>
      <c r="P36" s="36"/>
      <c r="R36" s="36"/>
      <c r="S36" s="36"/>
      <c r="T36" s="34"/>
      <c r="U36" s="34"/>
      <c r="V36" s="34"/>
      <c r="W36" s="34"/>
    </row>
    <row r="37" spans="1:23">
      <c r="A37" s="34"/>
      <c r="B37" s="34"/>
      <c r="C37" s="34"/>
      <c r="D37" s="53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34"/>
      <c r="P37" s="36"/>
      <c r="R37" s="36"/>
      <c r="S37" s="36"/>
      <c r="T37" s="34"/>
      <c r="U37" s="34"/>
      <c r="V37" s="34"/>
      <c r="W37" s="34"/>
    </row>
    <row r="38" spans="1:23">
      <c r="A38" s="34"/>
      <c r="B38" s="34"/>
      <c r="C38" s="34"/>
      <c r="D38" s="53"/>
      <c r="E38" s="34"/>
      <c r="F38" s="34"/>
      <c r="G38" s="34"/>
      <c r="H38" s="34"/>
      <c r="I38" s="38"/>
      <c r="J38" s="34"/>
      <c r="K38" s="34"/>
      <c r="L38" s="34"/>
      <c r="M38" s="34"/>
      <c r="N38" s="34"/>
      <c r="O38" s="34"/>
      <c r="P38" s="36"/>
      <c r="R38" s="36"/>
      <c r="S38" s="36"/>
      <c r="T38" s="34"/>
      <c r="U38" s="34"/>
      <c r="V38" s="34"/>
      <c r="W38" s="34"/>
    </row>
    <row r="39" spans="1:23">
      <c r="A39" s="34"/>
      <c r="B39" s="34"/>
      <c r="C39" s="34"/>
      <c r="D39" s="53"/>
      <c r="E39" s="34"/>
      <c r="F39" s="34"/>
      <c r="G39" s="34"/>
      <c r="H39" s="34"/>
      <c r="I39" s="38"/>
      <c r="J39" s="34"/>
      <c r="K39" s="34"/>
      <c r="L39" s="34"/>
      <c r="M39" s="34"/>
      <c r="N39" s="34"/>
      <c r="O39" s="34"/>
      <c r="P39" s="36"/>
      <c r="R39" s="36"/>
      <c r="S39" s="36"/>
      <c r="T39" s="34"/>
      <c r="U39" s="34"/>
      <c r="V39" s="34"/>
      <c r="W39" s="34"/>
    </row>
    <row r="40" spans="1:23">
      <c r="A40" s="34"/>
      <c r="B40" s="34"/>
      <c r="C40" s="34"/>
      <c r="D40" s="53"/>
      <c r="E40" s="34"/>
      <c r="F40" s="34"/>
      <c r="G40" s="34"/>
      <c r="H40" s="34"/>
      <c r="I40" s="38"/>
      <c r="J40" s="34"/>
      <c r="K40" s="34"/>
      <c r="L40" s="34"/>
      <c r="M40" s="34"/>
      <c r="N40" s="34"/>
      <c r="O40" s="34"/>
      <c r="P40" s="36"/>
      <c r="R40" s="36"/>
      <c r="S40" s="36"/>
      <c r="T40" s="34"/>
      <c r="U40" s="34"/>
      <c r="V40" s="34"/>
      <c r="W40" s="34"/>
    </row>
    <row r="41" spans="1:23">
      <c r="A41" s="34"/>
      <c r="B41" s="34"/>
      <c r="C41" s="34"/>
      <c r="D41" s="53"/>
      <c r="E41" s="34"/>
      <c r="F41" s="34"/>
      <c r="G41" s="34"/>
      <c r="H41" s="34"/>
      <c r="I41" s="38"/>
      <c r="J41" s="34"/>
      <c r="K41" s="34"/>
      <c r="L41" s="34"/>
      <c r="M41" s="34"/>
      <c r="N41" s="34"/>
      <c r="O41" s="34"/>
      <c r="P41" s="36"/>
      <c r="R41" s="36"/>
      <c r="S41" s="36"/>
      <c r="T41" s="34"/>
      <c r="U41" s="34"/>
      <c r="V41" s="34"/>
      <c r="W41" s="34"/>
    </row>
    <row r="42" spans="1:23">
      <c r="A42" s="34"/>
      <c r="B42" s="34"/>
      <c r="C42" s="34"/>
      <c r="D42" s="53"/>
      <c r="E42" s="34"/>
      <c r="F42" s="34"/>
      <c r="G42" s="34"/>
      <c r="H42" s="34"/>
      <c r="I42" s="38"/>
      <c r="J42" s="34"/>
      <c r="K42" s="34"/>
      <c r="L42" s="34"/>
      <c r="M42" s="34"/>
      <c r="N42" s="34"/>
      <c r="O42" s="34"/>
      <c r="P42" s="36"/>
      <c r="R42" s="36"/>
      <c r="S42" s="36"/>
      <c r="T42" s="34"/>
      <c r="U42" s="34"/>
      <c r="V42" s="34"/>
      <c r="W42" s="34"/>
    </row>
    <row r="43" spans="1:23">
      <c r="A43" s="34"/>
      <c r="B43" s="34"/>
      <c r="C43" s="34"/>
      <c r="D43" s="53"/>
      <c r="E43" s="34"/>
      <c r="F43" s="34"/>
      <c r="G43" s="34"/>
      <c r="H43" s="34"/>
      <c r="I43" s="38"/>
      <c r="J43" s="34"/>
      <c r="K43" s="34"/>
      <c r="L43" s="34"/>
      <c r="M43" s="34"/>
      <c r="N43" s="34"/>
      <c r="O43" s="34"/>
      <c r="P43" s="36"/>
      <c r="R43" s="36"/>
      <c r="S43" s="36"/>
      <c r="T43" s="34"/>
      <c r="U43" s="34"/>
      <c r="V43" s="34"/>
      <c r="W43" s="34"/>
    </row>
    <row r="44" spans="1:23">
      <c r="A44" s="34"/>
      <c r="B44" s="34"/>
      <c r="C44" s="34"/>
      <c r="D44" s="53"/>
      <c r="E44" s="34"/>
      <c r="F44" s="34"/>
      <c r="G44" s="34"/>
      <c r="H44" s="34"/>
      <c r="I44" s="38"/>
      <c r="J44" s="34"/>
      <c r="K44" s="34"/>
      <c r="L44" s="34"/>
      <c r="M44" s="34"/>
      <c r="N44" s="34"/>
      <c r="O44" s="34"/>
      <c r="P44" s="36"/>
      <c r="R44" s="36"/>
      <c r="S44" s="36"/>
      <c r="T44" s="34"/>
      <c r="U44" s="34"/>
      <c r="V44" s="34"/>
      <c r="W44" s="34"/>
    </row>
    <row r="45" spans="1:23">
      <c r="A45" s="34"/>
      <c r="B45" s="34"/>
      <c r="C45" s="34"/>
      <c r="D45" s="53"/>
      <c r="E45" s="34"/>
      <c r="F45" s="34"/>
      <c r="G45" s="34"/>
      <c r="H45" s="34"/>
      <c r="I45" s="38"/>
      <c r="J45" s="34"/>
      <c r="K45" s="34"/>
      <c r="L45" s="34"/>
      <c r="M45" s="34"/>
      <c r="N45" s="34"/>
      <c r="O45" s="34"/>
      <c r="P45" s="36"/>
      <c r="R45" s="36"/>
      <c r="S45" s="36"/>
      <c r="T45" s="34"/>
      <c r="U45" s="34"/>
      <c r="V45" s="34"/>
      <c r="W45" s="34"/>
    </row>
    <row r="46" spans="1:23">
      <c r="A46" s="34"/>
      <c r="B46" s="34"/>
      <c r="C46" s="34"/>
      <c r="D46" s="53"/>
      <c r="E46" s="34"/>
      <c r="F46" s="34"/>
      <c r="G46" s="34"/>
      <c r="H46" s="34"/>
      <c r="I46" s="38"/>
      <c r="J46" s="34"/>
      <c r="K46" s="34"/>
      <c r="L46" s="34"/>
      <c r="M46" s="34"/>
      <c r="N46" s="34"/>
      <c r="O46" s="34"/>
      <c r="P46" s="36"/>
      <c r="R46" s="36"/>
      <c r="S46" s="36"/>
      <c r="T46" s="34"/>
      <c r="U46" s="34"/>
      <c r="V46" s="34"/>
      <c r="W46" s="34"/>
    </row>
    <row r="47" spans="1:23">
      <c r="A47" s="34"/>
      <c r="B47" s="34"/>
      <c r="C47" s="34"/>
      <c r="D47" s="53"/>
      <c r="E47" s="34"/>
      <c r="F47" s="34"/>
      <c r="G47" s="34"/>
      <c r="H47" s="34"/>
      <c r="I47" s="38"/>
      <c r="J47" s="34"/>
      <c r="K47" s="34"/>
      <c r="L47" s="34"/>
      <c r="M47" s="34"/>
      <c r="N47" s="34"/>
      <c r="O47" s="34"/>
      <c r="P47" s="36"/>
      <c r="R47" s="36"/>
      <c r="S47" s="36"/>
      <c r="T47" s="34"/>
      <c r="U47" s="34"/>
      <c r="V47" s="34"/>
      <c r="W47" s="34"/>
    </row>
    <row r="48" spans="1:23">
      <c r="A48" s="34"/>
      <c r="B48" s="34"/>
      <c r="C48" s="34"/>
      <c r="D48" s="53"/>
      <c r="E48" s="34"/>
      <c r="F48" s="34"/>
      <c r="G48" s="34"/>
      <c r="H48" s="34"/>
      <c r="I48" s="38"/>
      <c r="J48" s="34"/>
      <c r="K48" s="34"/>
      <c r="L48" s="34"/>
      <c r="M48" s="34"/>
      <c r="N48" s="34"/>
      <c r="O48" s="34"/>
      <c r="P48" s="36"/>
      <c r="R48" s="36"/>
      <c r="S48" s="36"/>
      <c r="T48" s="34"/>
      <c r="U48" s="34"/>
      <c r="V48" s="34"/>
      <c r="W48" s="34"/>
    </row>
    <row r="49" spans="1:23">
      <c r="A49" s="34"/>
      <c r="B49" s="34"/>
      <c r="C49" s="34"/>
      <c r="D49" s="53"/>
      <c r="E49" s="34"/>
      <c r="F49" s="34"/>
      <c r="G49" s="34"/>
      <c r="H49" s="34"/>
      <c r="I49" s="38"/>
      <c r="J49" s="34"/>
      <c r="K49" s="34"/>
      <c r="L49" s="34"/>
      <c r="M49" s="34"/>
      <c r="N49" s="34"/>
      <c r="O49" s="34"/>
      <c r="P49" s="36"/>
      <c r="R49" s="36"/>
      <c r="S49" s="36"/>
      <c r="T49" s="34"/>
      <c r="U49" s="34"/>
      <c r="V49" s="34"/>
      <c r="W49" s="34"/>
    </row>
    <row r="50" spans="1:23">
      <c r="A50" s="34"/>
      <c r="B50" s="34"/>
      <c r="C50" s="34"/>
      <c r="D50" s="53"/>
      <c r="E50" s="34"/>
      <c r="F50" s="34"/>
      <c r="G50" s="34"/>
      <c r="H50" s="34"/>
      <c r="I50" s="38"/>
      <c r="J50" s="34"/>
      <c r="K50" s="34"/>
      <c r="L50" s="34"/>
      <c r="M50" s="34"/>
      <c r="N50" s="34"/>
      <c r="O50" s="34"/>
      <c r="P50" s="36"/>
      <c r="R50" s="36"/>
      <c r="S50" s="36"/>
      <c r="T50" s="34"/>
      <c r="U50" s="34"/>
      <c r="V50" s="34"/>
      <c r="W50" s="34"/>
    </row>
    <row r="51" spans="1:23">
      <c r="A51" s="34"/>
      <c r="B51" s="34"/>
      <c r="C51" s="34"/>
      <c r="D51" s="53"/>
      <c r="E51" s="34"/>
      <c r="F51" s="34"/>
      <c r="G51" s="34"/>
      <c r="H51" s="34"/>
      <c r="I51" s="39"/>
      <c r="J51" s="34"/>
      <c r="K51" s="34"/>
      <c r="L51" s="34"/>
      <c r="M51" s="34"/>
      <c r="N51" s="34"/>
      <c r="O51" s="34"/>
      <c r="P51" s="36"/>
      <c r="R51" s="36"/>
      <c r="S51" s="36"/>
      <c r="T51" s="34"/>
      <c r="U51" s="34"/>
      <c r="V51" s="34"/>
      <c r="W51" s="34"/>
    </row>
    <row r="52" spans="1:23">
      <c r="A52" s="34"/>
      <c r="B52" s="34"/>
      <c r="C52" s="34"/>
      <c r="D52" s="53"/>
      <c r="E52" s="34"/>
      <c r="F52" s="34"/>
      <c r="G52" s="34"/>
      <c r="H52" s="34"/>
      <c r="I52" s="38"/>
      <c r="J52" s="34"/>
      <c r="K52" s="34"/>
      <c r="L52" s="34"/>
      <c r="M52" s="34"/>
      <c r="N52" s="34"/>
      <c r="O52" s="34"/>
      <c r="P52" s="36"/>
      <c r="R52" s="36"/>
      <c r="S52" s="36"/>
      <c r="T52" s="34"/>
      <c r="U52" s="34"/>
      <c r="V52" s="34"/>
      <c r="W52" s="34"/>
    </row>
    <row r="53" spans="1:23">
      <c r="A53" s="34"/>
      <c r="B53" s="34"/>
      <c r="C53" s="34"/>
      <c r="D53" s="53"/>
      <c r="E53" s="34"/>
      <c r="F53" s="34"/>
      <c r="G53" s="34"/>
      <c r="H53" s="34"/>
      <c r="I53" s="38"/>
      <c r="J53" s="34"/>
      <c r="K53" s="34"/>
      <c r="L53" s="34"/>
      <c r="M53" s="34"/>
      <c r="N53" s="34"/>
      <c r="O53" s="34"/>
      <c r="P53" s="36"/>
      <c r="R53" s="36"/>
      <c r="S53" s="36"/>
      <c r="T53" s="34"/>
      <c r="U53" s="34"/>
      <c r="V53" s="34"/>
      <c r="W53" s="34"/>
    </row>
    <row r="54" spans="1:23">
      <c r="A54" s="34"/>
      <c r="B54" s="34"/>
      <c r="C54" s="34"/>
      <c r="D54" s="53"/>
      <c r="E54" s="34"/>
      <c r="F54" s="34"/>
      <c r="G54" s="34"/>
      <c r="H54" s="34"/>
      <c r="I54" s="38"/>
      <c r="J54" s="34"/>
      <c r="K54" s="34"/>
      <c r="L54" s="34"/>
      <c r="M54" s="34"/>
      <c r="N54" s="34"/>
      <c r="O54" s="34"/>
      <c r="P54" s="36"/>
      <c r="R54" s="36"/>
      <c r="S54" s="36"/>
      <c r="T54" s="34"/>
      <c r="U54" s="34"/>
      <c r="V54" s="34"/>
      <c r="W54" s="34"/>
    </row>
    <row r="55" spans="1:23">
      <c r="A55" s="34"/>
      <c r="B55" s="34"/>
      <c r="C55" s="34"/>
      <c r="D55" s="53"/>
      <c r="E55" s="34"/>
      <c r="F55" s="34"/>
      <c r="G55" s="34"/>
      <c r="H55" s="34"/>
      <c r="I55" s="38"/>
      <c r="J55" s="34"/>
      <c r="K55" s="34"/>
      <c r="L55" s="34"/>
      <c r="M55" s="34"/>
      <c r="N55" s="34"/>
      <c r="O55" s="34"/>
      <c r="P55" s="36"/>
      <c r="R55" s="36"/>
      <c r="S55" s="36"/>
      <c r="T55" s="34"/>
      <c r="U55" s="34"/>
      <c r="V55" s="34"/>
      <c r="W55" s="34"/>
    </row>
    <row r="56" spans="1:23">
      <c r="A56" s="34"/>
      <c r="B56" s="34"/>
      <c r="C56" s="34"/>
      <c r="D56" s="53"/>
      <c r="E56" s="34"/>
      <c r="F56" s="34"/>
      <c r="G56" s="34"/>
      <c r="H56" s="34"/>
      <c r="I56" s="39"/>
      <c r="J56" s="34"/>
      <c r="K56" s="34"/>
      <c r="L56" s="34"/>
      <c r="M56" s="34"/>
      <c r="N56" s="34"/>
      <c r="O56" s="34"/>
      <c r="P56" s="36"/>
      <c r="R56" s="36"/>
      <c r="S56" s="36"/>
      <c r="T56" s="34"/>
      <c r="U56" s="34"/>
      <c r="V56" s="34"/>
      <c r="W56" s="34"/>
    </row>
    <row r="57" spans="1:23">
      <c r="A57" s="34"/>
      <c r="B57" s="34"/>
      <c r="C57" s="34"/>
      <c r="D57" s="53"/>
      <c r="E57" s="34"/>
      <c r="F57" s="34"/>
      <c r="G57" s="34"/>
      <c r="H57" s="34"/>
      <c r="I57" s="38"/>
      <c r="J57" s="34"/>
      <c r="K57" s="34"/>
      <c r="L57" s="34"/>
      <c r="M57" s="34"/>
      <c r="N57" s="34"/>
      <c r="O57" s="34"/>
      <c r="P57" s="36"/>
      <c r="R57" s="36"/>
      <c r="S57" s="36"/>
      <c r="T57" s="34"/>
      <c r="U57" s="34"/>
      <c r="V57" s="34"/>
      <c r="W57" s="34"/>
    </row>
    <row r="58" spans="1:23">
      <c r="A58" s="34"/>
      <c r="B58" s="34"/>
      <c r="C58" s="34"/>
      <c r="D58" s="53"/>
      <c r="E58" s="34"/>
      <c r="F58" s="34"/>
      <c r="G58" s="34"/>
      <c r="H58" s="34"/>
      <c r="I58" s="39"/>
      <c r="J58" s="34"/>
      <c r="K58" s="34"/>
      <c r="L58" s="34"/>
      <c r="M58" s="34"/>
      <c r="N58" s="34"/>
      <c r="O58" s="34"/>
      <c r="P58" s="36"/>
      <c r="R58" s="36"/>
      <c r="S58" s="36"/>
      <c r="T58" s="34"/>
      <c r="U58" s="34"/>
      <c r="V58" s="34"/>
      <c r="W58" s="34"/>
    </row>
    <row r="59" spans="1:23">
      <c r="A59" s="34"/>
      <c r="B59" s="34"/>
      <c r="C59" s="34"/>
      <c r="D59" s="53"/>
      <c r="E59" s="34"/>
      <c r="F59" s="34"/>
      <c r="G59" s="34"/>
      <c r="H59" s="34"/>
      <c r="I59" s="39"/>
      <c r="J59" s="34"/>
      <c r="K59" s="34"/>
      <c r="L59" s="34"/>
      <c r="M59" s="34"/>
      <c r="N59" s="34"/>
      <c r="O59" s="34"/>
      <c r="P59" s="36"/>
      <c r="R59" s="36"/>
      <c r="S59" s="36"/>
      <c r="T59" s="34"/>
      <c r="U59" s="34"/>
      <c r="V59" s="34"/>
      <c r="W59" s="34"/>
    </row>
    <row r="60" spans="1:23">
      <c r="A60" s="34"/>
      <c r="B60" s="34"/>
      <c r="C60" s="34"/>
      <c r="D60" s="53"/>
      <c r="E60" s="34"/>
      <c r="F60" s="34"/>
      <c r="G60" s="34"/>
      <c r="H60" s="34"/>
      <c r="I60" s="38"/>
      <c r="J60" s="34"/>
      <c r="K60" s="34"/>
      <c r="L60" s="34"/>
      <c r="M60" s="34"/>
      <c r="N60" s="34"/>
      <c r="O60" s="34"/>
      <c r="P60" s="36"/>
      <c r="R60" s="36"/>
      <c r="S60" s="36"/>
      <c r="T60" s="34"/>
      <c r="U60" s="34"/>
      <c r="V60" s="34"/>
      <c r="W60" s="34"/>
    </row>
    <row r="61" spans="1:23">
      <c r="A61" s="34"/>
      <c r="B61" s="34"/>
      <c r="C61" s="34"/>
      <c r="D61" s="53"/>
      <c r="E61" s="34"/>
      <c r="F61" s="34"/>
      <c r="G61" s="34"/>
      <c r="H61" s="34"/>
      <c r="I61" s="38"/>
      <c r="J61" s="34"/>
      <c r="K61" s="34"/>
      <c r="L61" s="34"/>
      <c r="M61" s="34"/>
      <c r="N61" s="34"/>
      <c r="O61" s="34"/>
      <c r="P61" s="36"/>
      <c r="R61" s="36"/>
      <c r="S61" s="36"/>
      <c r="T61" s="34"/>
      <c r="U61" s="34"/>
      <c r="V61" s="34"/>
      <c r="W61" s="34"/>
    </row>
    <row r="62" spans="1:23">
      <c r="A62" s="34"/>
      <c r="B62" s="34"/>
      <c r="C62" s="34"/>
      <c r="D62" s="53"/>
      <c r="E62" s="34"/>
      <c r="F62" s="34"/>
      <c r="G62" s="34"/>
      <c r="H62" s="34"/>
      <c r="I62" s="38"/>
      <c r="J62" s="34"/>
      <c r="K62" s="34"/>
      <c r="L62" s="34"/>
      <c r="M62" s="34"/>
      <c r="N62" s="34"/>
      <c r="O62" s="34"/>
      <c r="P62" s="36"/>
      <c r="R62" s="36"/>
      <c r="S62" s="36"/>
      <c r="T62" s="34"/>
      <c r="U62" s="34"/>
      <c r="V62" s="34"/>
      <c r="W62" s="34"/>
    </row>
    <row r="63" spans="1:23">
      <c r="A63" s="34"/>
      <c r="B63" s="34"/>
      <c r="C63" s="34"/>
      <c r="D63" s="53"/>
      <c r="E63" s="34"/>
      <c r="F63" s="34"/>
      <c r="G63" s="34"/>
      <c r="H63" s="34"/>
      <c r="I63" s="38"/>
      <c r="J63" s="34"/>
      <c r="K63" s="34"/>
      <c r="L63" s="34"/>
      <c r="M63" s="34"/>
      <c r="N63" s="34"/>
      <c r="O63" s="34"/>
      <c r="P63" s="36"/>
      <c r="R63" s="36"/>
      <c r="S63" s="36"/>
      <c r="T63" s="34"/>
      <c r="U63" s="34"/>
      <c r="V63" s="34"/>
      <c r="W63" s="34"/>
    </row>
    <row r="64" spans="1:23">
      <c r="A64" s="34"/>
      <c r="B64" s="34"/>
      <c r="C64" s="34"/>
      <c r="D64" s="53"/>
      <c r="E64" s="34"/>
      <c r="F64" s="34"/>
      <c r="G64" s="34"/>
      <c r="H64" s="34"/>
      <c r="I64" s="38"/>
      <c r="J64" s="34"/>
      <c r="K64" s="34"/>
      <c r="L64" s="34"/>
      <c r="M64" s="34"/>
      <c r="N64" s="34"/>
      <c r="O64" s="34"/>
      <c r="P64" s="36"/>
      <c r="R64" s="36"/>
      <c r="S64" s="36"/>
      <c r="T64" s="34"/>
      <c r="U64" s="34"/>
      <c r="V64" s="34"/>
      <c r="W64" s="34"/>
    </row>
    <row r="65" spans="1:23">
      <c r="A65" s="34"/>
      <c r="B65" s="34"/>
      <c r="C65" s="34"/>
      <c r="D65" s="53"/>
      <c r="E65" s="34"/>
      <c r="F65" s="34"/>
      <c r="G65" s="34"/>
      <c r="H65" s="34"/>
      <c r="I65" s="38"/>
      <c r="J65" s="34"/>
      <c r="K65" s="34"/>
      <c r="L65" s="34"/>
      <c r="M65" s="34"/>
      <c r="N65" s="34"/>
      <c r="O65" s="34"/>
      <c r="P65" s="36"/>
      <c r="R65" s="36"/>
      <c r="S65" s="36"/>
      <c r="T65" s="34"/>
      <c r="U65" s="34"/>
      <c r="V65" s="34"/>
      <c r="W65" s="34"/>
    </row>
    <row r="66" spans="1:23">
      <c r="A66" s="34"/>
      <c r="B66" s="34"/>
      <c r="C66" s="34"/>
      <c r="D66" s="53"/>
      <c r="E66" s="34"/>
      <c r="F66" s="34"/>
      <c r="G66" s="34"/>
      <c r="H66" s="34"/>
      <c r="I66" s="38"/>
      <c r="J66" s="34"/>
      <c r="K66" s="34"/>
      <c r="L66" s="34"/>
      <c r="M66" s="34"/>
      <c r="N66" s="34"/>
      <c r="O66" s="34"/>
      <c r="P66" s="36"/>
      <c r="R66" s="36"/>
      <c r="S66" s="36"/>
      <c r="T66" s="34"/>
      <c r="U66" s="34"/>
      <c r="V66" s="34"/>
      <c r="W66" s="34"/>
    </row>
    <row r="67" spans="1:23">
      <c r="A67" s="34"/>
      <c r="B67" s="34"/>
      <c r="C67" s="34"/>
      <c r="D67" s="53"/>
      <c r="E67" s="34"/>
      <c r="F67" s="34"/>
      <c r="G67" s="34"/>
      <c r="H67" s="34"/>
      <c r="I67" s="38"/>
      <c r="J67" s="34"/>
      <c r="K67" s="34"/>
      <c r="L67" s="34"/>
      <c r="M67" s="34"/>
      <c r="N67" s="34"/>
      <c r="O67" s="34"/>
      <c r="P67" s="36"/>
      <c r="R67" s="36"/>
      <c r="S67" s="36"/>
      <c r="T67" s="34"/>
      <c r="U67" s="34"/>
      <c r="V67" s="34"/>
      <c r="W67" s="34"/>
    </row>
    <row r="68" spans="1:23">
      <c r="A68" s="34"/>
      <c r="B68" s="34"/>
      <c r="C68" s="34"/>
      <c r="D68" s="53"/>
      <c r="E68" s="34"/>
      <c r="F68" s="34"/>
      <c r="G68" s="34"/>
      <c r="H68" s="34"/>
      <c r="I68" s="38"/>
      <c r="J68" s="34"/>
      <c r="K68" s="34"/>
      <c r="L68" s="34"/>
      <c r="M68" s="34"/>
      <c r="N68" s="34"/>
      <c r="O68" s="34"/>
      <c r="P68" s="36"/>
      <c r="R68" s="36"/>
      <c r="S68" s="36"/>
      <c r="T68" s="34"/>
      <c r="U68" s="34"/>
      <c r="V68" s="34"/>
      <c r="W68" s="34"/>
    </row>
    <row r="69" spans="1:23">
      <c r="A69" s="34"/>
      <c r="B69" s="34"/>
      <c r="C69" s="34"/>
      <c r="D69" s="53"/>
      <c r="E69" s="34"/>
      <c r="F69" s="34"/>
      <c r="G69" s="34"/>
      <c r="H69" s="34"/>
      <c r="I69" s="38"/>
      <c r="J69" s="34"/>
      <c r="K69" s="34"/>
      <c r="L69" s="34"/>
      <c r="M69" s="34"/>
      <c r="N69" s="34"/>
      <c r="O69" s="34"/>
      <c r="P69" s="36"/>
      <c r="R69" s="36"/>
      <c r="S69" s="36"/>
      <c r="T69" s="34"/>
      <c r="U69" s="34"/>
      <c r="V69" s="34"/>
      <c r="W69" s="34"/>
    </row>
    <row r="70" spans="1:23">
      <c r="A70" s="34"/>
      <c r="B70" s="34"/>
      <c r="C70" s="34"/>
      <c r="D70" s="53"/>
      <c r="E70" s="34"/>
      <c r="F70" s="34"/>
      <c r="G70" s="34"/>
      <c r="H70" s="34"/>
      <c r="I70" s="38"/>
      <c r="J70" s="34"/>
      <c r="K70" s="34"/>
      <c r="L70" s="34"/>
      <c r="M70" s="34"/>
      <c r="N70" s="34"/>
      <c r="O70" s="34"/>
      <c r="P70" s="36"/>
      <c r="R70" s="36"/>
      <c r="S70" s="36"/>
      <c r="T70" s="34"/>
      <c r="U70" s="34"/>
      <c r="V70" s="34"/>
      <c r="W70" s="34"/>
    </row>
    <row r="71" spans="1:23">
      <c r="A71" s="34"/>
      <c r="B71" s="34"/>
      <c r="C71" s="34"/>
      <c r="D71" s="53"/>
      <c r="E71" s="34"/>
      <c r="F71" s="34"/>
      <c r="G71" s="34"/>
      <c r="H71" s="34"/>
      <c r="I71" s="38"/>
      <c r="J71" s="34"/>
      <c r="K71" s="34"/>
      <c r="L71" s="34"/>
      <c r="M71" s="34"/>
      <c r="N71" s="34"/>
      <c r="O71" s="34"/>
      <c r="P71" s="36"/>
      <c r="R71" s="36"/>
      <c r="S71" s="36"/>
      <c r="T71" s="34"/>
      <c r="U71" s="34"/>
      <c r="V71" s="34"/>
      <c r="W71" s="34"/>
    </row>
    <row r="72" spans="1:23">
      <c r="A72" s="34"/>
      <c r="B72" s="34"/>
      <c r="C72" s="34"/>
      <c r="D72" s="53"/>
      <c r="E72" s="34"/>
      <c r="F72" s="34"/>
      <c r="G72" s="34"/>
      <c r="H72" s="34"/>
      <c r="I72" s="39"/>
      <c r="J72" s="34"/>
      <c r="K72" s="34"/>
      <c r="L72" s="34"/>
      <c r="M72" s="34"/>
      <c r="N72" s="34"/>
      <c r="O72" s="34"/>
      <c r="P72" s="36"/>
      <c r="R72" s="36"/>
      <c r="S72" s="36"/>
      <c r="T72" s="34"/>
      <c r="U72" s="34"/>
      <c r="V72" s="34"/>
      <c r="W72" s="34"/>
    </row>
    <row r="73" spans="1:23">
      <c r="A73" s="34"/>
      <c r="B73" s="34"/>
      <c r="C73" s="34"/>
      <c r="D73" s="53"/>
      <c r="E73" s="34"/>
      <c r="F73" s="34"/>
      <c r="G73" s="34"/>
      <c r="H73" s="34"/>
      <c r="I73" s="38"/>
      <c r="J73" s="34"/>
      <c r="K73" s="34"/>
      <c r="L73" s="34"/>
      <c r="M73" s="34"/>
      <c r="N73" s="34"/>
      <c r="O73" s="34"/>
      <c r="P73" s="36"/>
      <c r="R73" s="36"/>
      <c r="S73" s="36"/>
      <c r="T73" s="34"/>
      <c r="U73" s="34"/>
      <c r="V73" s="34"/>
      <c r="W73" s="34"/>
    </row>
    <row r="74" spans="1:23">
      <c r="A74" s="34"/>
      <c r="B74" s="34"/>
      <c r="C74" s="34"/>
      <c r="D74" s="53"/>
      <c r="E74" s="34"/>
      <c r="F74" s="34"/>
      <c r="G74" s="34"/>
      <c r="H74" s="34"/>
      <c r="I74" s="39"/>
      <c r="J74" s="34"/>
      <c r="K74" s="34"/>
      <c r="L74" s="34"/>
      <c r="M74" s="34"/>
      <c r="N74" s="34"/>
      <c r="O74" s="34"/>
      <c r="P74" s="36"/>
      <c r="R74" s="36"/>
      <c r="S74" s="36"/>
      <c r="T74" s="34"/>
      <c r="U74" s="34"/>
      <c r="V74" s="34"/>
      <c r="W74" s="34"/>
    </row>
    <row r="75" spans="1:23">
      <c r="A75" s="34"/>
      <c r="B75" s="34"/>
      <c r="C75" s="34"/>
      <c r="D75" s="53"/>
      <c r="E75" s="34"/>
      <c r="F75" s="34"/>
      <c r="G75" s="34"/>
      <c r="H75" s="34"/>
      <c r="I75" s="38"/>
      <c r="J75" s="34"/>
      <c r="K75" s="34"/>
      <c r="L75" s="34"/>
      <c r="M75" s="34"/>
      <c r="N75" s="34"/>
      <c r="O75" s="34"/>
      <c r="P75" s="36"/>
      <c r="R75" s="36"/>
      <c r="S75" s="36"/>
      <c r="T75" s="34"/>
      <c r="U75" s="34"/>
      <c r="V75" s="34"/>
      <c r="W75" s="34"/>
    </row>
    <row r="76" spans="1:23">
      <c r="A76" s="34"/>
      <c r="B76" s="34"/>
      <c r="C76" s="34"/>
      <c r="D76" s="53"/>
      <c r="E76" s="34"/>
      <c r="F76" s="34"/>
      <c r="G76" s="34"/>
      <c r="H76" s="34"/>
      <c r="I76" s="39"/>
      <c r="J76" s="34"/>
      <c r="K76" s="34"/>
      <c r="L76" s="34"/>
      <c r="M76" s="34"/>
      <c r="N76" s="34"/>
      <c r="O76" s="34"/>
      <c r="P76" s="36"/>
      <c r="R76" s="36"/>
      <c r="S76" s="36"/>
      <c r="T76" s="34"/>
      <c r="U76" s="34"/>
      <c r="V76" s="34"/>
      <c r="W76" s="34"/>
    </row>
    <row r="77" spans="1:23">
      <c r="A77" s="34"/>
      <c r="B77" s="34"/>
      <c r="C77" s="34"/>
      <c r="D77" s="53"/>
      <c r="E77" s="34"/>
      <c r="F77" s="34"/>
      <c r="G77" s="34"/>
      <c r="H77" s="34"/>
      <c r="I77" s="38"/>
      <c r="J77" s="34"/>
      <c r="K77" s="34"/>
      <c r="L77" s="34"/>
      <c r="M77" s="34"/>
      <c r="N77" s="34"/>
      <c r="O77" s="34"/>
      <c r="P77" s="36"/>
      <c r="R77" s="36"/>
      <c r="S77" s="36"/>
      <c r="T77" s="34"/>
      <c r="U77" s="34"/>
      <c r="V77" s="34"/>
      <c r="W77" s="34"/>
    </row>
    <row r="78" spans="1:23">
      <c r="A78" s="34"/>
      <c r="B78" s="34"/>
      <c r="C78" s="34"/>
      <c r="D78" s="53"/>
      <c r="E78" s="34"/>
      <c r="F78" s="34"/>
      <c r="G78" s="34"/>
      <c r="H78" s="34"/>
      <c r="I78" s="38"/>
      <c r="J78" s="34"/>
      <c r="K78" s="34"/>
      <c r="L78" s="34"/>
      <c r="M78" s="34"/>
      <c r="N78" s="34"/>
      <c r="O78" s="34"/>
      <c r="P78" s="36"/>
      <c r="R78" s="36"/>
      <c r="S78" s="36"/>
      <c r="T78" s="34"/>
      <c r="U78" s="34"/>
      <c r="V78" s="34"/>
      <c r="W78" s="34"/>
    </row>
    <row r="79" spans="1:23">
      <c r="A79" s="34"/>
      <c r="B79" s="34"/>
      <c r="C79" s="34"/>
      <c r="D79" s="53"/>
      <c r="E79" s="34"/>
      <c r="F79" s="34"/>
      <c r="G79" s="34"/>
      <c r="H79" s="34"/>
      <c r="I79" s="38"/>
      <c r="J79" s="34"/>
      <c r="K79" s="34"/>
      <c r="L79" s="34"/>
      <c r="M79" s="34"/>
      <c r="N79" s="34"/>
      <c r="O79" s="34"/>
      <c r="P79" s="36"/>
      <c r="R79" s="36"/>
      <c r="S79" s="36"/>
      <c r="T79" s="34"/>
      <c r="U79" s="34"/>
      <c r="V79" s="34"/>
      <c r="W79" s="34"/>
    </row>
    <row r="80" spans="1:23">
      <c r="A80" s="34"/>
      <c r="B80" s="34"/>
      <c r="C80" s="34"/>
      <c r="D80" s="53"/>
      <c r="E80" s="34"/>
      <c r="F80" s="34"/>
      <c r="G80" s="34"/>
      <c r="H80" s="34"/>
      <c r="I80" s="38"/>
      <c r="J80" s="34"/>
      <c r="K80" s="34"/>
      <c r="L80" s="34"/>
      <c r="M80" s="34"/>
      <c r="N80" s="34"/>
      <c r="O80" s="34"/>
      <c r="P80" s="36"/>
      <c r="R80" s="36"/>
      <c r="S80" s="36"/>
      <c r="T80" s="34"/>
      <c r="U80" s="34"/>
      <c r="V80" s="34"/>
      <c r="W80" s="34"/>
    </row>
    <row r="81" spans="1:23">
      <c r="A81" s="34"/>
      <c r="B81" s="34"/>
      <c r="C81" s="34"/>
      <c r="D81" s="53"/>
      <c r="E81" s="34"/>
      <c r="F81" s="34"/>
      <c r="G81" s="34"/>
      <c r="H81" s="34"/>
      <c r="I81" s="38"/>
      <c r="J81" s="34"/>
      <c r="K81" s="34"/>
      <c r="L81" s="34"/>
      <c r="M81" s="34"/>
      <c r="N81" s="34"/>
      <c r="O81" s="34"/>
      <c r="P81" s="36"/>
      <c r="R81" s="36"/>
      <c r="S81" s="36"/>
      <c r="T81" s="34"/>
      <c r="U81" s="34"/>
      <c r="V81" s="34"/>
      <c r="W81" s="34"/>
    </row>
    <row r="82" spans="1:23">
      <c r="A82" s="34"/>
      <c r="B82" s="34"/>
      <c r="C82" s="34"/>
      <c r="D82" s="53"/>
      <c r="E82" s="34"/>
      <c r="F82" s="34"/>
      <c r="G82" s="34"/>
      <c r="H82" s="34"/>
      <c r="I82" s="38"/>
      <c r="J82" s="34"/>
      <c r="K82" s="34"/>
      <c r="L82" s="34"/>
      <c r="M82" s="34"/>
      <c r="N82" s="34"/>
      <c r="O82" s="34"/>
      <c r="P82" s="36"/>
      <c r="R82" s="36"/>
      <c r="S82" s="36"/>
      <c r="T82" s="34"/>
      <c r="U82" s="34"/>
      <c r="V82" s="34"/>
      <c r="W82" s="34"/>
    </row>
    <row r="83" spans="1:23">
      <c r="A83" s="34"/>
      <c r="B83" s="34"/>
      <c r="C83" s="34"/>
      <c r="D83" s="53"/>
      <c r="E83" s="34"/>
      <c r="F83" s="34"/>
      <c r="G83" s="34"/>
      <c r="H83" s="34"/>
      <c r="I83" s="38"/>
      <c r="J83" s="34"/>
      <c r="K83" s="34"/>
      <c r="L83" s="34"/>
      <c r="M83" s="34"/>
      <c r="N83" s="34"/>
      <c r="O83" s="34"/>
      <c r="P83" s="36"/>
      <c r="R83" s="36"/>
      <c r="S83" s="36"/>
      <c r="T83" s="34"/>
      <c r="U83" s="34"/>
      <c r="V83" s="34"/>
      <c r="W83" s="34"/>
    </row>
    <row r="84" spans="1:23">
      <c r="A84" s="34"/>
      <c r="B84" s="34"/>
      <c r="C84" s="34"/>
      <c r="D84" s="53"/>
      <c r="E84" s="34"/>
      <c r="F84" s="34"/>
      <c r="G84" s="34"/>
      <c r="H84" s="34"/>
      <c r="I84" s="38"/>
      <c r="J84" s="34"/>
      <c r="K84" s="34"/>
      <c r="L84" s="34"/>
      <c r="M84" s="34"/>
      <c r="N84" s="34"/>
      <c r="O84" s="34"/>
      <c r="P84" s="36"/>
      <c r="R84" s="36"/>
      <c r="S84" s="36"/>
      <c r="T84" s="34"/>
      <c r="U84" s="34"/>
      <c r="V84" s="34"/>
      <c r="W84" s="34"/>
    </row>
    <row r="85" spans="1:23">
      <c r="A85" s="34"/>
      <c r="B85" s="34"/>
      <c r="C85" s="34"/>
      <c r="D85" s="53"/>
      <c r="E85" s="34"/>
      <c r="F85" s="34"/>
      <c r="G85" s="34"/>
      <c r="H85" s="34"/>
      <c r="I85" s="38"/>
      <c r="J85" s="34"/>
      <c r="K85" s="34"/>
      <c r="L85" s="34"/>
      <c r="M85" s="34"/>
      <c r="N85" s="34"/>
      <c r="O85" s="34"/>
      <c r="P85" s="36"/>
      <c r="R85" s="36"/>
      <c r="S85" s="36"/>
      <c r="T85" s="34"/>
      <c r="U85" s="34"/>
      <c r="V85" s="34"/>
      <c r="W85" s="34"/>
    </row>
    <row r="86" spans="1:23">
      <c r="A86" s="34"/>
      <c r="B86" s="34"/>
      <c r="C86" s="34"/>
      <c r="D86" s="53"/>
      <c r="E86" s="34"/>
      <c r="F86" s="34"/>
      <c r="G86" s="34"/>
      <c r="H86" s="34"/>
      <c r="I86" s="38"/>
      <c r="J86" s="34"/>
      <c r="K86" s="34"/>
      <c r="L86" s="34"/>
      <c r="M86" s="34"/>
      <c r="N86" s="34"/>
      <c r="O86" s="34"/>
      <c r="P86" s="36"/>
      <c r="R86" s="36"/>
      <c r="S86" s="36"/>
      <c r="T86" s="34"/>
      <c r="U86" s="34"/>
      <c r="V86" s="34"/>
      <c r="W86" s="34"/>
    </row>
    <row r="87" spans="1:23">
      <c r="A87" s="34"/>
      <c r="B87" s="34"/>
      <c r="C87" s="34"/>
      <c r="D87" s="53"/>
      <c r="E87" s="34"/>
      <c r="F87" s="34"/>
      <c r="G87" s="34"/>
      <c r="H87" s="34"/>
      <c r="I87" s="39"/>
      <c r="J87" s="34"/>
      <c r="K87" s="34"/>
      <c r="L87" s="34"/>
      <c r="M87" s="34"/>
      <c r="N87" s="34"/>
      <c r="O87" s="34"/>
      <c r="P87" s="36"/>
      <c r="R87" s="36"/>
      <c r="S87" s="36"/>
      <c r="T87" s="34"/>
      <c r="U87" s="34"/>
      <c r="V87" s="34"/>
      <c r="W87" s="34"/>
    </row>
    <row r="88" spans="1:23">
      <c r="A88" s="34"/>
      <c r="B88" s="34"/>
      <c r="C88" s="34"/>
      <c r="D88" s="53"/>
      <c r="E88" s="34"/>
      <c r="F88" s="34"/>
      <c r="G88" s="34"/>
      <c r="H88" s="34"/>
      <c r="I88" s="38"/>
      <c r="J88" s="34"/>
      <c r="K88" s="34"/>
      <c r="L88" s="34"/>
      <c r="M88" s="34"/>
      <c r="N88" s="34"/>
      <c r="O88" s="34"/>
      <c r="P88" s="36"/>
      <c r="R88" s="36"/>
      <c r="S88" s="36"/>
      <c r="T88" s="34"/>
      <c r="U88" s="34"/>
      <c r="V88" s="34"/>
      <c r="W88" s="34"/>
    </row>
    <row r="89" spans="1:23">
      <c r="A89" s="34"/>
      <c r="B89" s="34"/>
      <c r="C89" s="34"/>
      <c r="D89" s="53"/>
      <c r="E89" s="34"/>
      <c r="F89" s="34"/>
      <c r="G89" s="34"/>
      <c r="H89" s="34"/>
      <c r="I89" s="38"/>
      <c r="J89" s="34"/>
      <c r="K89" s="34"/>
      <c r="L89" s="34"/>
      <c r="M89" s="34"/>
      <c r="N89" s="34"/>
      <c r="O89" s="34"/>
      <c r="P89" s="36"/>
      <c r="R89" s="36"/>
      <c r="S89" s="36"/>
      <c r="T89" s="34"/>
      <c r="U89" s="34"/>
      <c r="V89" s="34"/>
      <c r="W89" s="34"/>
    </row>
    <row r="90" spans="1:23">
      <c r="A90" s="34"/>
      <c r="B90" s="34"/>
      <c r="C90" s="34"/>
      <c r="D90" s="53"/>
      <c r="E90" s="34"/>
      <c r="F90" s="34"/>
      <c r="G90" s="34"/>
      <c r="H90" s="34"/>
      <c r="I90" s="39"/>
      <c r="J90" s="34"/>
      <c r="K90" s="34"/>
      <c r="L90" s="34"/>
      <c r="M90" s="34"/>
      <c r="N90" s="34"/>
      <c r="O90" s="34"/>
      <c r="P90" s="36"/>
      <c r="R90" s="36"/>
      <c r="S90" s="36"/>
      <c r="T90" s="34"/>
      <c r="U90" s="34"/>
      <c r="V90" s="34"/>
      <c r="W90" s="34"/>
    </row>
    <row r="91" spans="1:23">
      <c r="A91" s="34"/>
      <c r="B91" s="34"/>
      <c r="C91" s="34"/>
      <c r="D91" s="53"/>
      <c r="E91" s="34"/>
      <c r="F91" s="34"/>
      <c r="G91" s="34"/>
      <c r="H91" s="34"/>
      <c r="I91" s="38"/>
      <c r="J91" s="34"/>
      <c r="K91" s="34"/>
      <c r="L91" s="34"/>
      <c r="M91" s="34"/>
      <c r="N91" s="34"/>
      <c r="O91" s="34"/>
      <c r="P91" s="36"/>
      <c r="R91" s="36"/>
      <c r="S91" s="36"/>
      <c r="T91" s="34"/>
      <c r="U91" s="34"/>
      <c r="V91" s="34"/>
      <c r="W91" s="34"/>
    </row>
    <row r="92" spans="1:23">
      <c r="A92" s="34"/>
      <c r="B92" s="34"/>
      <c r="C92" s="34"/>
      <c r="D92" s="53"/>
      <c r="E92" s="34"/>
      <c r="F92" s="34"/>
      <c r="G92" s="34"/>
      <c r="H92" s="34"/>
      <c r="I92" s="38"/>
      <c r="J92" s="34"/>
      <c r="K92" s="34"/>
      <c r="L92" s="34"/>
      <c r="M92" s="34"/>
      <c r="N92" s="34"/>
      <c r="O92" s="34"/>
      <c r="P92" s="36"/>
      <c r="R92" s="36"/>
      <c r="S92" s="36"/>
      <c r="T92" s="34"/>
      <c r="U92" s="34"/>
      <c r="V92" s="34"/>
      <c r="W92" s="34"/>
    </row>
    <row r="93" spans="1:23">
      <c r="A93" s="34"/>
      <c r="B93" s="34"/>
      <c r="C93" s="34"/>
      <c r="D93" s="53"/>
      <c r="E93" s="34"/>
      <c r="F93" s="34"/>
      <c r="G93" s="34"/>
      <c r="H93" s="34"/>
      <c r="I93" s="38"/>
      <c r="J93" s="34"/>
      <c r="K93" s="34"/>
      <c r="L93" s="34"/>
      <c r="M93" s="34"/>
      <c r="N93" s="34"/>
      <c r="O93" s="34"/>
      <c r="P93" s="36"/>
      <c r="R93" s="36"/>
      <c r="S93" s="36"/>
      <c r="T93" s="34"/>
      <c r="U93" s="34"/>
      <c r="V93" s="34"/>
      <c r="W93" s="34"/>
    </row>
    <row r="94" spans="1:23">
      <c r="A94" s="34"/>
      <c r="B94" s="34"/>
      <c r="C94" s="34"/>
      <c r="D94" s="53"/>
      <c r="E94" s="34"/>
      <c r="F94" s="34"/>
      <c r="G94" s="34"/>
      <c r="H94" s="34"/>
      <c r="I94" s="39"/>
      <c r="J94" s="34"/>
      <c r="K94" s="34"/>
      <c r="L94" s="34"/>
      <c r="M94" s="34"/>
      <c r="N94" s="34"/>
      <c r="O94" s="34"/>
      <c r="P94" s="36"/>
      <c r="R94" s="36"/>
      <c r="S94" s="36"/>
      <c r="T94" s="34"/>
      <c r="U94" s="34"/>
      <c r="V94" s="34"/>
      <c r="W94" s="34"/>
    </row>
    <row r="95" spans="1:23">
      <c r="A95" s="34"/>
      <c r="B95" s="34"/>
      <c r="C95" s="34"/>
      <c r="D95" s="53"/>
      <c r="E95" s="34"/>
      <c r="F95" s="34"/>
      <c r="G95" s="34"/>
      <c r="H95" s="34"/>
      <c r="I95" s="38"/>
      <c r="J95" s="34"/>
      <c r="K95" s="34"/>
      <c r="L95" s="34"/>
      <c r="M95" s="34"/>
      <c r="N95" s="34"/>
      <c r="O95" s="34"/>
      <c r="P95" s="36"/>
      <c r="R95" s="36"/>
      <c r="S95" s="36"/>
      <c r="T95" s="34"/>
      <c r="U95" s="34"/>
      <c r="V95" s="34"/>
      <c r="W95" s="34"/>
    </row>
    <row r="96" spans="1:23">
      <c r="A96" s="34"/>
      <c r="B96" s="34"/>
      <c r="C96" s="34"/>
      <c r="D96" s="53"/>
      <c r="E96" s="34"/>
      <c r="F96" s="34"/>
      <c r="G96" s="34"/>
      <c r="H96" s="34"/>
      <c r="I96" s="39"/>
      <c r="J96" s="34"/>
      <c r="K96" s="34"/>
      <c r="L96" s="34"/>
      <c r="M96" s="34"/>
      <c r="N96" s="34"/>
      <c r="O96" s="34"/>
      <c r="P96" s="36"/>
      <c r="R96" s="36"/>
      <c r="S96" s="36"/>
      <c r="T96" s="34"/>
      <c r="U96" s="34"/>
      <c r="V96" s="34"/>
      <c r="W96" s="34"/>
    </row>
    <row r="97" spans="1:23">
      <c r="A97" s="34"/>
      <c r="B97" s="34"/>
      <c r="C97" s="34"/>
      <c r="D97" s="53"/>
      <c r="E97" s="34"/>
      <c r="F97" s="34"/>
      <c r="G97" s="34"/>
      <c r="H97" s="34"/>
      <c r="I97" s="39"/>
      <c r="J97" s="34"/>
      <c r="K97" s="34"/>
      <c r="L97" s="34"/>
      <c r="M97" s="34"/>
      <c r="N97" s="34"/>
      <c r="O97" s="34"/>
      <c r="P97" s="36"/>
      <c r="R97" s="36"/>
      <c r="S97" s="36"/>
      <c r="T97" s="34"/>
      <c r="U97" s="34"/>
      <c r="V97" s="34"/>
      <c r="W97" s="34"/>
    </row>
    <row r="98" spans="1:23">
      <c r="A98" s="34"/>
      <c r="B98" s="34"/>
      <c r="C98" s="34"/>
      <c r="D98" s="53"/>
      <c r="E98" s="34"/>
      <c r="F98" s="34"/>
      <c r="G98" s="34"/>
      <c r="H98" s="34"/>
      <c r="I98" s="38"/>
      <c r="J98" s="34"/>
      <c r="K98" s="34"/>
      <c r="L98" s="34"/>
      <c r="M98" s="34"/>
      <c r="N98" s="34"/>
      <c r="O98" s="34"/>
      <c r="P98" s="36"/>
      <c r="R98" s="36"/>
      <c r="S98" s="36"/>
      <c r="T98" s="34"/>
      <c r="U98" s="34"/>
      <c r="V98" s="34"/>
      <c r="W98" s="34"/>
    </row>
    <row r="99" spans="1:23">
      <c r="A99" s="34"/>
      <c r="B99" s="34"/>
      <c r="C99" s="34"/>
      <c r="D99" s="53"/>
      <c r="E99" s="34"/>
      <c r="F99" s="34"/>
      <c r="G99" s="34"/>
      <c r="H99" s="34"/>
      <c r="I99" s="38"/>
      <c r="J99" s="34"/>
      <c r="K99" s="34"/>
      <c r="L99" s="34"/>
      <c r="M99" s="34"/>
      <c r="N99" s="34"/>
      <c r="O99" s="34"/>
      <c r="P99" s="36"/>
      <c r="R99" s="36"/>
      <c r="S99" s="36"/>
      <c r="T99" s="34"/>
      <c r="U99" s="34"/>
      <c r="V99" s="34"/>
      <c r="W99" s="34"/>
    </row>
    <row r="100" spans="1:23">
      <c r="A100" s="34"/>
      <c r="B100" s="34"/>
      <c r="C100" s="34"/>
      <c r="D100" s="53"/>
      <c r="E100" s="34"/>
      <c r="F100" s="34"/>
      <c r="G100" s="34"/>
      <c r="H100" s="34"/>
      <c r="I100" s="39"/>
      <c r="J100" s="34"/>
      <c r="K100" s="34"/>
      <c r="L100" s="34"/>
      <c r="M100" s="34"/>
      <c r="N100" s="34"/>
      <c r="O100" s="34"/>
      <c r="P100" s="36"/>
      <c r="R100" s="36"/>
      <c r="S100" s="36"/>
      <c r="T100" s="34"/>
      <c r="U100" s="34"/>
      <c r="V100" s="34"/>
      <c r="W100" s="34"/>
    </row>
    <row r="101" spans="1:23">
      <c r="A101" s="34"/>
      <c r="B101" s="34"/>
      <c r="C101" s="34"/>
      <c r="D101" s="53"/>
      <c r="E101" s="34"/>
      <c r="F101" s="34"/>
      <c r="G101" s="34"/>
      <c r="H101" s="34"/>
      <c r="I101" s="38"/>
      <c r="J101" s="34"/>
      <c r="K101" s="34"/>
      <c r="L101" s="34"/>
      <c r="M101" s="34"/>
      <c r="N101" s="34"/>
      <c r="O101" s="34"/>
      <c r="P101" s="36"/>
      <c r="R101" s="36"/>
      <c r="S101" s="36"/>
      <c r="T101" s="34"/>
      <c r="U101" s="34"/>
      <c r="V101" s="34"/>
      <c r="W101" s="34"/>
    </row>
    <row r="102" spans="1:23">
      <c r="A102" s="34"/>
      <c r="B102" s="34"/>
      <c r="C102" s="34"/>
      <c r="D102" s="53"/>
      <c r="E102" s="34"/>
      <c r="F102" s="34"/>
      <c r="G102" s="34"/>
      <c r="H102" s="34"/>
      <c r="I102" s="39"/>
      <c r="J102" s="34"/>
      <c r="K102" s="34"/>
      <c r="L102" s="34"/>
      <c r="M102" s="34"/>
      <c r="N102" s="34"/>
      <c r="O102" s="34"/>
      <c r="P102" s="36"/>
      <c r="R102" s="36"/>
      <c r="S102" s="36"/>
      <c r="T102" s="34"/>
      <c r="U102" s="34"/>
      <c r="V102" s="34"/>
      <c r="W102" s="34"/>
    </row>
    <row r="103" spans="1:23">
      <c r="A103" s="34"/>
      <c r="B103" s="34"/>
      <c r="C103" s="34"/>
      <c r="D103" s="53"/>
      <c r="E103" s="34"/>
      <c r="F103" s="34"/>
      <c r="G103" s="34"/>
      <c r="H103" s="34"/>
      <c r="I103" s="38"/>
      <c r="J103" s="34"/>
      <c r="K103" s="34"/>
      <c r="L103" s="34"/>
      <c r="M103" s="34"/>
      <c r="N103" s="34"/>
      <c r="O103" s="34"/>
      <c r="P103" s="36"/>
      <c r="R103" s="36"/>
      <c r="S103" s="36"/>
      <c r="T103" s="34"/>
      <c r="U103" s="34"/>
      <c r="V103" s="34"/>
      <c r="W103" s="34"/>
    </row>
    <row r="104" spans="1:23">
      <c r="A104" s="34"/>
      <c r="B104" s="34"/>
      <c r="C104" s="34"/>
      <c r="D104" s="53"/>
      <c r="E104" s="34"/>
      <c r="F104" s="34"/>
      <c r="G104" s="34"/>
      <c r="H104" s="34"/>
      <c r="I104" s="39"/>
      <c r="J104" s="34"/>
      <c r="K104" s="34"/>
      <c r="L104" s="34"/>
      <c r="M104" s="34"/>
      <c r="N104" s="34"/>
      <c r="O104" s="34"/>
      <c r="P104" s="36"/>
      <c r="R104" s="36"/>
      <c r="S104" s="36"/>
      <c r="T104" s="34"/>
      <c r="U104" s="34"/>
      <c r="V104" s="34"/>
      <c r="W104" s="34"/>
    </row>
    <row r="105" spans="1:23">
      <c r="A105" s="34"/>
      <c r="B105" s="34"/>
      <c r="C105" s="34"/>
      <c r="D105" s="53"/>
      <c r="E105" s="34"/>
      <c r="F105" s="34"/>
      <c r="G105" s="34"/>
      <c r="H105" s="34"/>
      <c r="I105" s="39"/>
      <c r="J105" s="34"/>
      <c r="K105" s="34"/>
      <c r="L105" s="34"/>
      <c r="M105" s="34"/>
      <c r="N105" s="34"/>
      <c r="O105" s="34"/>
      <c r="P105" s="36"/>
      <c r="R105" s="36"/>
      <c r="S105" s="36"/>
      <c r="T105" s="34"/>
      <c r="U105" s="34"/>
      <c r="V105" s="34"/>
      <c r="W105" s="34"/>
    </row>
    <row r="106" spans="1:23">
      <c r="A106" s="34"/>
      <c r="B106" s="34"/>
      <c r="C106" s="34"/>
      <c r="D106" s="53"/>
      <c r="E106" s="34"/>
      <c r="F106" s="34"/>
      <c r="G106" s="34"/>
      <c r="H106" s="34"/>
      <c r="I106" s="38"/>
      <c r="J106" s="34"/>
      <c r="K106" s="34"/>
      <c r="L106" s="34"/>
      <c r="M106" s="34"/>
      <c r="N106" s="34"/>
      <c r="O106" s="34"/>
      <c r="P106" s="36"/>
      <c r="R106" s="36"/>
      <c r="S106" s="36"/>
      <c r="T106" s="34"/>
      <c r="U106" s="34"/>
      <c r="V106" s="34"/>
      <c r="W106" s="34"/>
    </row>
    <row r="107" spans="1:23">
      <c r="A107" s="34"/>
      <c r="B107" s="34"/>
      <c r="C107" s="34"/>
      <c r="D107" s="53"/>
      <c r="E107" s="34"/>
      <c r="F107" s="34"/>
      <c r="G107" s="34"/>
      <c r="H107" s="34"/>
      <c r="I107" s="38"/>
      <c r="J107" s="34"/>
      <c r="K107" s="34"/>
      <c r="L107" s="34"/>
      <c r="M107" s="34"/>
      <c r="N107" s="34"/>
      <c r="O107" s="34"/>
      <c r="P107" s="36"/>
      <c r="R107" s="36"/>
      <c r="S107" s="36"/>
      <c r="T107" s="34"/>
      <c r="U107" s="34"/>
      <c r="V107" s="34"/>
      <c r="W107" s="34"/>
    </row>
    <row r="108" spans="1:23">
      <c r="A108" s="34"/>
      <c r="B108" s="34"/>
      <c r="C108" s="34"/>
      <c r="D108" s="53"/>
      <c r="E108" s="34"/>
      <c r="F108" s="34"/>
      <c r="G108" s="34"/>
      <c r="H108" s="34"/>
      <c r="I108" s="39"/>
      <c r="J108" s="34"/>
      <c r="K108" s="34"/>
      <c r="L108" s="34"/>
      <c r="M108" s="34"/>
      <c r="N108" s="34"/>
      <c r="O108" s="34"/>
      <c r="P108" s="36"/>
      <c r="R108" s="36"/>
      <c r="S108" s="36"/>
      <c r="T108" s="34"/>
      <c r="U108" s="34"/>
      <c r="V108" s="34"/>
      <c r="W108" s="34"/>
    </row>
    <row r="109" spans="1:23">
      <c r="A109" s="34"/>
      <c r="B109" s="34"/>
      <c r="C109" s="34"/>
      <c r="D109" s="53"/>
      <c r="E109" s="34"/>
      <c r="F109" s="34"/>
      <c r="G109" s="34"/>
      <c r="H109" s="34"/>
      <c r="I109" s="38"/>
      <c r="J109" s="34"/>
      <c r="K109" s="34"/>
      <c r="L109" s="34"/>
      <c r="M109" s="34"/>
      <c r="N109" s="34"/>
      <c r="O109" s="34"/>
      <c r="P109" s="36"/>
      <c r="R109" s="36"/>
      <c r="S109" s="36"/>
      <c r="T109" s="34"/>
      <c r="U109" s="34"/>
      <c r="V109" s="34"/>
      <c r="W109" s="34"/>
    </row>
    <row r="110" spans="1:23">
      <c r="A110" s="34"/>
      <c r="B110" s="34"/>
      <c r="C110" s="34"/>
      <c r="D110" s="53"/>
      <c r="E110" s="34"/>
      <c r="F110" s="34"/>
      <c r="G110" s="34"/>
      <c r="H110" s="34"/>
      <c r="I110" s="38"/>
      <c r="J110" s="34"/>
      <c r="K110" s="34"/>
      <c r="L110" s="34"/>
      <c r="M110" s="34"/>
      <c r="N110" s="34"/>
      <c r="O110" s="34"/>
      <c r="P110" s="36"/>
      <c r="R110" s="36"/>
      <c r="S110" s="36"/>
      <c r="T110" s="34"/>
      <c r="U110" s="34"/>
      <c r="V110" s="34"/>
      <c r="W110" s="34"/>
    </row>
    <row r="111" spans="1:23">
      <c r="A111" s="34"/>
      <c r="B111" s="34"/>
      <c r="C111" s="34"/>
      <c r="D111" s="53"/>
      <c r="E111" s="34"/>
      <c r="F111" s="34"/>
      <c r="G111" s="34"/>
      <c r="H111" s="34"/>
      <c r="I111" s="38"/>
      <c r="J111" s="34"/>
      <c r="K111" s="34"/>
      <c r="L111" s="34"/>
      <c r="M111" s="34"/>
      <c r="N111" s="34"/>
      <c r="O111" s="34"/>
      <c r="P111" s="36"/>
      <c r="R111" s="36"/>
      <c r="S111" s="36"/>
      <c r="T111" s="34"/>
      <c r="U111" s="34"/>
      <c r="V111" s="34"/>
      <c r="W111" s="34"/>
    </row>
    <row r="112" spans="1:23">
      <c r="A112" s="34"/>
      <c r="B112" s="34"/>
      <c r="C112" s="34"/>
      <c r="D112" s="53"/>
      <c r="E112" s="34"/>
      <c r="F112" s="34"/>
      <c r="G112" s="34"/>
      <c r="H112" s="34"/>
      <c r="I112" s="38"/>
      <c r="J112" s="34"/>
      <c r="K112" s="34"/>
      <c r="L112" s="34"/>
      <c r="M112" s="34"/>
      <c r="N112" s="34"/>
      <c r="O112" s="34"/>
      <c r="P112" s="36"/>
      <c r="R112" s="36"/>
      <c r="S112" s="36"/>
      <c r="T112" s="34"/>
      <c r="U112" s="34"/>
      <c r="V112" s="34"/>
      <c r="W112" s="34"/>
    </row>
    <row r="113" spans="1:23">
      <c r="A113" s="34"/>
      <c r="B113" s="34"/>
      <c r="C113" s="34"/>
      <c r="D113" s="53"/>
      <c r="E113" s="34"/>
      <c r="F113" s="34"/>
      <c r="G113" s="34"/>
      <c r="H113" s="34"/>
      <c r="I113" s="39"/>
      <c r="J113" s="34"/>
      <c r="K113" s="34"/>
      <c r="L113" s="34"/>
      <c r="M113" s="34"/>
      <c r="N113" s="34"/>
      <c r="O113" s="34"/>
      <c r="P113" s="36"/>
      <c r="R113" s="36"/>
      <c r="S113" s="36"/>
      <c r="T113" s="34"/>
      <c r="U113" s="34"/>
      <c r="V113" s="34"/>
      <c r="W113" s="34"/>
    </row>
    <row r="114" spans="1:23">
      <c r="A114" s="34"/>
      <c r="B114" s="34"/>
      <c r="C114" s="34"/>
      <c r="D114" s="53"/>
      <c r="E114" s="34"/>
      <c r="F114" s="34"/>
      <c r="G114" s="34"/>
      <c r="H114" s="34"/>
      <c r="I114" s="38"/>
      <c r="J114" s="34"/>
      <c r="K114" s="34"/>
      <c r="L114" s="34"/>
      <c r="M114" s="34"/>
      <c r="N114" s="34"/>
      <c r="O114" s="34"/>
      <c r="P114" s="36"/>
      <c r="R114" s="36"/>
      <c r="S114" s="36"/>
      <c r="T114" s="34"/>
      <c r="U114" s="34"/>
      <c r="V114" s="34"/>
      <c r="W114" s="34"/>
    </row>
    <row r="115" spans="1:23">
      <c r="A115" s="34"/>
      <c r="B115" s="34"/>
      <c r="C115" s="34"/>
      <c r="D115" s="53"/>
      <c r="E115" s="34"/>
      <c r="F115" s="34"/>
      <c r="G115" s="34"/>
      <c r="H115" s="34"/>
      <c r="I115" s="38"/>
      <c r="J115" s="34"/>
      <c r="K115" s="34"/>
      <c r="L115" s="34"/>
      <c r="M115" s="34"/>
      <c r="N115" s="34"/>
      <c r="O115" s="34"/>
      <c r="P115" s="36"/>
      <c r="R115" s="36"/>
      <c r="S115" s="36"/>
      <c r="T115" s="34"/>
      <c r="U115" s="34"/>
      <c r="V115" s="34"/>
      <c r="W115" s="34"/>
    </row>
    <row r="116" spans="1:23">
      <c r="A116" s="34"/>
      <c r="B116" s="34"/>
      <c r="C116" s="34"/>
      <c r="D116" s="53"/>
      <c r="E116" s="34"/>
      <c r="F116" s="34"/>
      <c r="G116" s="34"/>
      <c r="H116" s="34"/>
      <c r="I116" s="38"/>
      <c r="J116" s="34"/>
      <c r="K116" s="34"/>
      <c r="L116" s="34"/>
      <c r="M116" s="34"/>
      <c r="N116" s="34"/>
      <c r="O116" s="34"/>
      <c r="P116" s="36"/>
      <c r="R116" s="36"/>
      <c r="S116" s="36"/>
      <c r="T116" s="34"/>
      <c r="U116" s="34"/>
      <c r="V116" s="34"/>
      <c r="W116" s="34"/>
    </row>
    <row r="117" spans="1:23">
      <c r="A117" s="34"/>
      <c r="B117" s="34"/>
      <c r="C117" s="34"/>
      <c r="D117" s="53"/>
      <c r="E117" s="34"/>
      <c r="F117" s="34"/>
      <c r="G117" s="34"/>
      <c r="H117" s="34"/>
      <c r="I117" s="38"/>
      <c r="J117" s="34"/>
      <c r="K117" s="34"/>
      <c r="L117" s="34"/>
      <c r="M117" s="34"/>
      <c r="N117" s="34"/>
      <c r="O117" s="34"/>
      <c r="P117" s="36"/>
      <c r="R117" s="36"/>
      <c r="S117" s="36"/>
      <c r="T117" s="34"/>
      <c r="U117" s="34"/>
      <c r="V117" s="34"/>
      <c r="W117" s="34"/>
    </row>
    <row r="118" spans="1:23">
      <c r="A118" s="34"/>
      <c r="B118" s="34"/>
      <c r="C118" s="34"/>
      <c r="D118" s="53"/>
      <c r="E118" s="34"/>
      <c r="F118" s="34"/>
      <c r="G118" s="34"/>
      <c r="H118" s="34"/>
      <c r="I118" s="39"/>
      <c r="J118" s="34"/>
      <c r="K118" s="34"/>
      <c r="L118" s="34"/>
      <c r="M118" s="34"/>
      <c r="N118" s="34"/>
      <c r="O118" s="34"/>
      <c r="P118" s="36"/>
      <c r="R118" s="36"/>
      <c r="S118" s="36"/>
      <c r="T118" s="34"/>
      <c r="U118" s="34"/>
      <c r="V118" s="34"/>
      <c r="W118" s="34"/>
    </row>
    <row r="119" spans="1:23">
      <c r="A119" s="34"/>
      <c r="B119" s="34"/>
      <c r="C119" s="34"/>
      <c r="D119" s="53"/>
      <c r="E119" s="34"/>
      <c r="F119" s="34"/>
      <c r="G119" s="34"/>
      <c r="H119" s="34"/>
      <c r="I119" s="38"/>
      <c r="J119" s="34"/>
      <c r="K119" s="34"/>
      <c r="L119" s="34"/>
      <c r="M119" s="34"/>
      <c r="N119" s="34"/>
      <c r="O119" s="34"/>
      <c r="P119" s="36"/>
      <c r="R119" s="36"/>
      <c r="S119" s="36"/>
      <c r="T119" s="34"/>
      <c r="U119" s="34"/>
      <c r="V119" s="34"/>
      <c r="W119" s="34"/>
    </row>
    <row r="120" spans="1:23">
      <c r="A120" s="34"/>
      <c r="B120" s="34"/>
      <c r="C120" s="34"/>
      <c r="D120" s="53"/>
      <c r="E120" s="34"/>
      <c r="F120" s="34"/>
      <c r="G120" s="34"/>
      <c r="H120" s="34"/>
      <c r="I120" s="38"/>
      <c r="J120" s="34"/>
      <c r="K120" s="34"/>
      <c r="L120" s="34"/>
      <c r="M120" s="34"/>
      <c r="N120" s="34"/>
      <c r="O120" s="34"/>
      <c r="P120" s="36"/>
      <c r="R120" s="36"/>
      <c r="S120" s="36"/>
      <c r="T120" s="34"/>
      <c r="U120" s="34"/>
      <c r="V120" s="34"/>
      <c r="W120" s="34"/>
    </row>
    <row r="121" spans="1:23">
      <c r="A121" s="34"/>
      <c r="B121" s="34"/>
      <c r="C121" s="34"/>
      <c r="D121" s="53"/>
      <c r="E121" s="34"/>
      <c r="F121" s="34"/>
      <c r="G121" s="34"/>
      <c r="H121" s="34"/>
      <c r="I121" s="38"/>
      <c r="J121" s="34"/>
      <c r="K121" s="34"/>
      <c r="L121" s="34"/>
      <c r="M121" s="34"/>
      <c r="N121" s="34"/>
      <c r="O121" s="34"/>
      <c r="P121" s="36"/>
      <c r="R121" s="36"/>
      <c r="S121" s="36"/>
      <c r="T121" s="34"/>
      <c r="U121" s="34"/>
      <c r="V121" s="34"/>
      <c r="W121" s="34"/>
    </row>
    <row r="122" spans="1:23">
      <c r="A122" s="34"/>
      <c r="B122" s="34"/>
      <c r="C122" s="34"/>
      <c r="D122" s="53"/>
      <c r="E122" s="34"/>
      <c r="F122" s="34"/>
      <c r="G122" s="34"/>
      <c r="H122" s="34"/>
      <c r="I122" s="38"/>
      <c r="J122" s="34"/>
      <c r="K122" s="34"/>
      <c r="L122" s="34"/>
      <c r="M122" s="34"/>
      <c r="N122" s="34"/>
      <c r="O122" s="34"/>
      <c r="P122" s="36"/>
      <c r="R122" s="36"/>
      <c r="S122" s="36"/>
      <c r="T122" s="34"/>
      <c r="U122" s="34"/>
      <c r="V122" s="34"/>
      <c r="W122" s="34"/>
    </row>
    <row r="123" spans="1:23">
      <c r="A123" s="34"/>
      <c r="B123" s="34"/>
      <c r="C123" s="34"/>
      <c r="D123" s="53"/>
      <c r="E123" s="34"/>
      <c r="F123" s="34"/>
      <c r="G123" s="34"/>
      <c r="H123" s="34"/>
      <c r="I123" s="38"/>
      <c r="J123" s="34"/>
      <c r="K123" s="34"/>
      <c r="L123" s="34"/>
      <c r="M123" s="34"/>
      <c r="N123" s="34"/>
      <c r="O123" s="34"/>
      <c r="P123" s="36"/>
      <c r="R123" s="36"/>
      <c r="S123" s="36"/>
      <c r="T123" s="34"/>
      <c r="U123" s="34"/>
      <c r="V123" s="34"/>
      <c r="W123" s="34"/>
    </row>
    <row r="124" spans="1:23">
      <c r="A124" s="34"/>
      <c r="B124" s="34"/>
      <c r="C124" s="34"/>
      <c r="D124" s="53"/>
      <c r="E124" s="34"/>
      <c r="F124" s="34"/>
      <c r="G124" s="34"/>
      <c r="H124" s="34"/>
      <c r="I124" s="38"/>
      <c r="J124" s="34"/>
      <c r="K124" s="34"/>
      <c r="L124" s="34"/>
      <c r="M124" s="34"/>
      <c r="N124" s="34"/>
      <c r="O124" s="34"/>
      <c r="P124" s="36"/>
      <c r="R124" s="36"/>
      <c r="S124" s="36"/>
      <c r="T124" s="34"/>
      <c r="U124" s="34"/>
      <c r="V124" s="34"/>
      <c r="W124" s="34"/>
    </row>
    <row r="125" spans="1:23">
      <c r="A125" s="34"/>
      <c r="B125" s="34"/>
      <c r="C125" s="34"/>
      <c r="D125" s="53"/>
      <c r="E125" s="34"/>
      <c r="F125" s="34"/>
      <c r="G125" s="34"/>
      <c r="H125" s="34"/>
      <c r="I125" s="38"/>
      <c r="J125" s="34"/>
      <c r="K125" s="34"/>
      <c r="L125" s="34"/>
      <c r="M125" s="34"/>
      <c r="N125" s="34"/>
      <c r="O125" s="34"/>
      <c r="P125" s="36"/>
      <c r="R125" s="36"/>
      <c r="S125" s="36"/>
      <c r="T125" s="34"/>
      <c r="U125" s="34"/>
      <c r="V125" s="34"/>
      <c r="W125" s="34"/>
    </row>
    <row r="126" spans="1:23">
      <c r="A126" s="34"/>
      <c r="B126" s="34"/>
      <c r="C126" s="34"/>
      <c r="D126" s="53"/>
      <c r="E126" s="34"/>
      <c r="F126" s="34"/>
      <c r="G126" s="34"/>
      <c r="H126" s="34"/>
      <c r="I126" s="38"/>
      <c r="J126" s="34"/>
      <c r="K126" s="34"/>
      <c r="L126" s="34"/>
      <c r="M126" s="34"/>
      <c r="N126" s="34"/>
      <c r="O126" s="34"/>
      <c r="P126" s="36"/>
      <c r="R126" s="36"/>
      <c r="S126" s="36"/>
      <c r="T126" s="34"/>
      <c r="U126" s="34"/>
      <c r="V126" s="34"/>
      <c r="W126" s="34"/>
    </row>
    <row r="127" spans="1:23">
      <c r="A127" s="34"/>
      <c r="B127" s="34"/>
      <c r="C127" s="34"/>
      <c r="D127" s="53"/>
      <c r="E127" s="34"/>
      <c r="F127" s="34"/>
      <c r="G127" s="34"/>
      <c r="H127" s="34"/>
      <c r="I127" s="38"/>
      <c r="J127" s="34"/>
      <c r="K127" s="34"/>
      <c r="L127" s="34"/>
      <c r="M127" s="34"/>
      <c r="N127" s="34"/>
      <c r="O127" s="34"/>
      <c r="P127" s="36"/>
      <c r="R127" s="36"/>
      <c r="S127" s="36"/>
      <c r="T127" s="34"/>
      <c r="U127" s="34"/>
      <c r="V127" s="34"/>
      <c r="W127" s="34"/>
    </row>
    <row r="128" spans="1:23">
      <c r="A128" s="34"/>
      <c r="B128" s="34"/>
      <c r="C128" s="34"/>
      <c r="D128" s="53"/>
      <c r="E128" s="34"/>
      <c r="F128" s="34"/>
      <c r="G128" s="34"/>
      <c r="H128" s="34"/>
      <c r="I128" s="38"/>
      <c r="J128" s="34"/>
      <c r="K128" s="34"/>
      <c r="L128" s="34"/>
      <c r="M128" s="34"/>
      <c r="N128" s="34"/>
      <c r="O128" s="34"/>
      <c r="P128" s="36"/>
      <c r="R128" s="36"/>
      <c r="S128" s="36"/>
      <c r="T128" s="34"/>
      <c r="U128" s="34"/>
      <c r="V128" s="34"/>
      <c r="W128" s="34"/>
    </row>
    <row r="129" spans="1:23">
      <c r="A129" s="34"/>
      <c r="B129" s="34"/>
      <c r="C129" s="34"/>
      <c r="D129" s="53"/>
      <c r="E129" s="34"/>
      <c r="F129" s="34"/>
      <c r="G129" s="34"/>
      <c r="H129" s="34"/>
      <c r="I129" s="38"/>
      <c r="J129" s="34"/>
      <c r="K129" s="34"/>
      <c r="L129" s="34"/>
      <c r="M129" s="34"/>
      <c r="N129" s="34"/>
      <c r="O129" s="34"/>
      <c r="P129" s="36"/>
      <c r="R129" s="36"/>
      <c r="S129" s="36"/>
      <c r="T129" s="34"/>
      <c r="U129" s="34"/>
      <c r="V129" s="34"/>
      <c r="W129" s="34"/>
    </row>
    <row r="130" spans="1:23">
      <c r="A130" s="34"/>
      <c r="B130" s="34"/>
      <c r="C130" s="34"/>
      <c r="D130" s="53"/>
      <c r="E130" s="34"/>
      <c r="F130" s="34"/>
      <c r="G130" s="34"/>
      <c r="H130" s="34"/>
      <c r="I130" s="38"/>
      <c r="J130" s="34"/>
      <c r="K130" s="34"/>
      <c r="L130" s="34"/>
      <c r="M130" s="34"/>
      <c r="N130" s="34"/>
      <c r="O130" s="34"/>
      <c r="P130" s="36"/>
      <c r="R130" s="36"/>
      <c r="S130" s="36"/>
      <c r="T130" s="34"/>
      <c r="U130" s="34"/>
      <c r="V130" s="34"/>
      <c r="W130" s="34"/>
    </row>
    <row r="131" spans="1:23">
      <c r="A131" s="34"/>
      <c r="B131" s="34"/>
      <c r="C131" s="34"/>
      <c r="D131" s="53"/>
      <c r="E131" s="34"/>
      <c r="F131" s="34"/>
      <c r="G131" s="34"/>
      <c r="H131" s="34"/>
      <c r="I131" s="38"/>
      <c r="J131" s="34"/>
      <c r="K131" s="34"/>
      <c r="L131" s="34"/>
      <c r="M131" s="34"/>
      <c r="N131" s="34"/>
      <c r="O131" s="34"/>
      <c r="P131" s="36"/>
      <c r="R131" s="36"/>
      <c r="S131" s="36"/>
      <c r="T131" s="34"/>
      <c r="U131" s="34"/>
      <c r="V131" s="34"/>
      <c r="W131" s="34"/>
    </row>
    <row r="132" spans="1:23">
      <c r="A132" s="34"/>
      <c r="B132" s="34"/>
      <c r="C132" s="34"/>
      <c r="D132" s="53"/>
      <c r="E132" s="34"/>
      <c r="F132" s="34"/>
      <c r="G132" s="34"/>
      <c r="H132" s="34"/>
      <c r="I132" s="38"/>
      <c r="J132" s="34"/>
      <c r="K132" s="34"/>
      <c r="L132" s="34"/>
      <c r="M132" s="34"/>
      <c r="N132" s="34"/>
      <c r="O132" s="34"/>
      <c r="P132" s="36"/>
      <c r="R132" s="36"/>
      <c r="S132" s="36"/>
      <c r="T132" s="34"/>
      <c r="U132" s="34"/>
      <c r="V132" s="34"/>
      <c r="W132" s="34"/>
    </row>
    <row r="133" spans="1:23">
      <c r="A133" s="34"/>
      <c r="B133" s="34"/>
      <c r="C133" s="34"/>
      <c r="D133" s="53"/>
      <c r="E133" s="34"/>
      <c r="F133" s="34"/>
      <c r="G133" s="34"/>
      <c r="H133" s="34"/>
      <c r="I133" s="38"/>
      <c r="J133" s="34"/>
      <c r="K133" s="34"/>
      <c r="L133" s="34"/>
      <c r="M133" s="34"/>
      <c r="N133" s="34"/>
      <c r="O133" s="34"/>
      <c r="P133" s="36"/>
      <c r="R133" s="36"/>
      <c r="S133" s="36"/>
      <c r="T133" s="34"/>
      <c r="U133" s="34"/>
      <c r="V133" s="34"/>
      <c r="W133" s="34"/>
    </row>
    <row r="134" spans="1:23">
      <c r="A134" s="34"/>
      <c r="B134" s="34"/>
      <c r="C134" s="34"/>
      <c r="D134" s="53"/>
      <c r="E134" s="34"/>
      <c r="F134" s="34"/>
      <c r="G134" s="34"/>
      <c r="H134" s="34"/>
      <c r="I134" s="38"/>
      <c r="J134" s="34"/>
      <c r="K134" s="34"/>
      <c r="L134" s="34"/>
      <c r="M134" s="34"/>
      <c r="N134" s="34"/>
      <c r="O134" s="34"/>
      <c r="P134" s="36"/>
      <c r="R134" s="36"/>
      <c r="S134" s="36"/>
      <c r="T134" s="34"/>
      <c r="U134" s="34"/>
      <c r="V134" s="34"/>
      <c r="W134" s="34"/>
    </row>
    <row r="135" spans="1:23">
      <c r="A135" s="34"/>
      <c r="B135" s="34"/>
      <c r="C135" s="34"/>
      <c r="D135" s="53"/>
      <c r="E135" s="34"/>
      <c r="F135" s="34"/>
      <c r="G135" s="34"/>
      <c r="H135" s="34"/>
      <c r="I135" s="38"/>
      <c r="J135" s="34"/>
      <c r="K135" s="34"/>
      <c r="L135" s="34"/>
      <c r="M135" s="34"/>
      <c r="N135" s="34"/>
      <c r="O135" s="34"/>
      <c r="P135" s="36"/>
      <c r="R135" s="36"/>
      <c r="S135" s="36"/>
      <c r="T135" s="34"/>
      <c r="U135" s="34"/>
      <c r="V135" s="34"/>
      <c r="W135" s="34"/>
    </row>
    <row r="136" spans="1:23">
      <c r="A136" s="34"/>
      <c r="B136" s="34"/>
      <c r="C136" s="34"/>
      <c r="D136" s="53"/>
      <c r="E136" s="34"/>
      <c r="F136" s="34"/>
      <c r="G136" s="34"/>
      <c r="H136" s="34"/>
      <c r="I136" s="38"/>
      <c r="J136" s="34"/>
      <c r="K136" s="34"/>
      <c r="L136" s="34"/>
      <c r="M136" s="34"/>
      <c r="N136" s="34"/>
      <c r="O136" s="34"/>
      <c r="P136" s="36"/>
      <c r="R136" s="36"/>
      <c r="S136" s="36"/>
      <c r="T136" s="34"/>
      <c r="U136" s="34"/>
      <c r="V136" s="34"/>
      <c r="W136" s="34"/>
    </row>
    <row r="137" spans="1:23">
      <c r="A137" s="34"/>
      <c r="B137" s="34"/>
      <c r="C137" s="34"/>
      <c r="D137" s="53"/>
      <c r="E137" s="34"/>
      <c r="F137" s="34"/>
      <c r="G137" s="34"/>
      <c r="H137" s="34"/>
      <c r="I137" s="39"/>
      <c r="J137" s="34"/>
      <c r="K137" s="34"/>
      <c r="L137" s="34"/>
      <c r="M137" s="34"/>
      <c r="N137" s="34"/>
      <c r="O137" s="34"/>
      <c r="P137" s="36"/>
      <c r="R137" s="36"/>
      <c r="S137" s="36"/>
      <c r="T137" s="34"/>
      <c r="U137" s="34"/>
      <c r="V137" s="34"/>
      <c r="W137" s="34"/>
    </row>
    <row r="138" spans="1:23">
      <c r="A138" s="34"/>
      <c r="B138" s="34"/>
      <c r="C138" s="34"/>
      <c r="D138" s="53"/>
      <c r="E138" s="34"/>
      <c r="F138" s="34"/>
      <c r="G138" s="34"/>
      <c r="H138" s="34"/>
      <c r="I138" s="38"/>
      <c r="J138" s="34"/>
      <c r="K138" s="34"/>
      <c r="L138" s="34"/>
      <c r="M138" s="34"/>
      <c r="N138" s="34"/>
      <c r="O138" s="34"/>
      <c r="P138" s="36"/>
      <c r="R138" s="36"/>
      <c r="S138" s="36"/>
      <c r="T138" s="34"/>
      <c r="U138" s="34"/>
      <c r="V138" s="34"/>
      <c r="W138" s="34"/>
    </row>
    <row r="139" spans="1:23">
      <c r="A139" s="34"/>
      <c r="B139" s="34"/>
      <c r="C139" s="34"/>
      <c r="D139" s="53"/>
      <c r="E139" s="34"/>
      <c r="F139" s="34"/>
      <c r="G139" s="34"/>
      <c r="H139" s="34"/>
      <c r="I139" s="39"/>
      <c r="J139" s="34"/>
      <c r="K139" s="34"/>
      <c r="L139" s="34"/>
      <c r="M139" s="34"/>
      <c r="N139" s="34"/>
      <c r="O139" s="34"/>
      <c r="P139" s="36"/>
      <c r="R139" s="36"/>
      <c r="S139" s="36"/>
      <c r="T139" s="34"/>
      <c r="U139" s="34"/>
      <c r="V139" s="34"/>
      <c r="W139" s="34"/>
    </row>
    <row r="140" spans="1:23">
      <c r="A140" s="34"/>
      <c r="B140" s="34"/>
      <c r="C140" s="34"/>
      <c r="D140" s="53"/>
      <c r="E140" s="34"/>
      <c r="F140" s="34"/>
      <c r="G140" s="34"/>
      <c r="H140" s="34"/>
      <c r="I140" s="38"/>
      <c r="J140" s="34"/>
      <c r="K140" s="34"/>
      <c r="L140" s="34"/>
      <c r="M140" s="34"/>
      <c r="N140" s="34"/>
      <c r="O140" s="34"/>
      <c r="P140" s="36"/>
      <c r="R140" s="36"/>
      <c r="S140" s="36"/>
      <c r="T140" s="34"/>
      <c r="U140" s="34"/>
      <c r="V140" s="34"/>
      <c r="W140" s="34"/>
    </row>
    <row r="141" spans="1:23">
      <c r="A141" s="34"/>
      <c r="B141" s="34"/>
      <c r="C141" s="34"/>
      <c r="D141" s="53"/>
      <c r="E141" s="34"/>
      <c r="F141" s="34"/>
      <c r="G141" s="34"/>
      <c r="H141" s="34"/>
      <c r="I141" s="39"/>
      <c r="J141" s="34"/>
      <c r="K141" s="34"/>
      <c r="L141" s="34"/>
      <c r="M141" s="34"/>
      <c r="N141" s="34"/>
      <c r="O141" s="34"/>
      <c r="P141" s="36"/>
      <c r="R141" s="36"/>
      <c r="S141" s="36"/>
      <c r="T141" s="34"/>
      <c r="U141" s="34"/>
      <c r="V141" s="34"/>
      <c r="W141" s="34"/>
    </row>
    <row r="142" spans="1:23">
      <c r="A142" s="34"/>
      <c r="B142" s="34"/>
      <c r="C142" s="34"/>
      <c r="D142" s="53"/>
      <c r="E142" s="34"/>
      <c r="F142" s="34"/>
      <c r="G142" s="34"/>
      <c r="H142" s="34"/>
      <c r="I142" s="38"/>
      <c r="J142" s="34"/>
      <c r="K142" s="34"/>
      <c r="L142" s="34"/>
      <c r="M142" s="34"/>
      <c r="N142" s="34"/>
      <c r="O142" s="34"/>
      <c r="P142" s="36"/>
      <c r="R142" s="36"/>
      <c r="S142" s="36"/>
      <c r="T142" s="34"/>
      <c r="U142" s="34"/>
      <c r="V142" s="34"/>
      <c r="W142" s="34"/>
    </row>
    <row r="143" spans="1:23">
      <c r="A143" s="34"/>
      <c r="B143" s="34"/>
      <c r="C143" s="34"/>
      <c r="D143" s="53"/>
      <c r="E143" s="34"/>
      <c r="F143" s="34"/>
      <c r="G143" s="34"/>
      <c r="H143" s="34"/>
      <c r="I143" s="38"/>
      <c r="J143" s="34"/>
      <c r="K143" s="34"/>
      <c r="L143" s="34"/>
      <c r="M143" s="34"/>
      <c r="N143" s="34"/>
      <c r="O143" s="34"/>
      <c r="P143" s="36"/>
      <c r="R143" s="36"/>
      <c r="S143" s="36"/>
      <c r="T143" s="34"/>
      <c r="U143" s="34"/>
      <c r="V143" s="34"/>
      <c r="W143" s="34"/>
    </row>
    <row r="144" spans="1:23">
      <c r="A144" s="34"/>
      <c r="B144" s="34"/>
      <c r="C144" s="34"/>
      <c r="D144" s="53"/>
      <c r="E144" s="34"/>
      <c r="F144" s="34"/>
      <c r="G144" s="34"/>
      <c r="H144" s="34"/>
      <c r="I144" s="38"/>
      <c r="J144" s="34"/>
      <c r="K144" s="34"/>
      <c r="L144" s="34"/>
      <c r="M144" s="34"/>
      <c r="N144" s="34"/>
      <c r="O144" s="34"/>
      <c r="P144" s="36"/>
      <c r="R144" s="36"/>
      <c r="S144" s="36"/>
      <c r="T144" s="34"/>
      <c r="U144" s="34"/>
      <c r="V144" s="34"/>
      <c r="W144" s="34"/>
    </row>
    <row r="145" spans="1:23">
      <c r="A145" s="34"/>
      <c r="B145" s="34"/>
      <c r="C145" s="34"/>
      <c r="D145" s="53"/>
      <c r="E145" s="34"/>
      <c r="F145" s="34"/>
      <c r="G145" s="34"/>
      <c r="H145" s="34"/>
      <c r="I145" s="38"/>
      <c r="J145" s="34"/>
      <c r="K145" s="34"/>
      <c r="L145" s="34"/>
      <c r="M145" s="34"/>
      <c r="N145" s="34"/>
      <c r="O145" s="34"/>
      <c r="P145" s="36"/>
      <c r="R145" s="36"/>
      <c r="S145" s="36"/>
      <c r="T145" s="34"/>
      <c r="U145" s="34"/>
      <c r="V145" s="34"/>
      <c r="W145" s="34"/>
    </row>
    <row r="146" spans="1:23">
      <c r="A146" s="34"/>
      <c r="B146" s="34"/>
      <c r="C146" s="34"/>
      <c r="D146" s="53"/>
      <c r="E146" s="34"/>
      <c r="F146" s="34"/>
      <c r="G146" s="34"/>
      <c r="H146" s="34"/>
      <c r="I146" s="38"/>
      <c r="J146" s="34"/>
      <c r="K146" s="34"/>
      <c r="L146" s="34"/>
      <c r="M146" s="34"/>
      <c r="N146" s="34"/>
      <c r="O146" s="34"/>
      <c r="P146" s="36"/>
      <c r="R146" s="36"/>
      <c r="S146" s="36"/>
      <c r="T146" s="34"/>
      <c r="U146" s="34"/>
      <c r="V146" s="34"/>
      <c r="W146" s="34"/>
    </row>
    <row r="147" spans="1:23">
      <c r="A147" s="34"/>
      <c r="B147" s="34"/>
      <c r="C147" s="34"/>
      <c r="D147" s="53"/>
      <c r="E147" s="34"/>
      <c r="F147" s="34"/>
      <c r="G147" s="34"/>
      <c r="H147" s="34"/>
      <c r="I147" s="38"/>
      <c r="J147" s="34"/>
      <c r="K147" s="34"/>
      <c r="L147" s="34"/>
      <c r="M147" s="34"/>
      <c r="N147" s="34"/>
      <c r="O147" s="34"/>
      <c r="P147" s="36"/>
      <c r="R147" s="36"/>
      <c r="S147" s="36"/>
      <c r="T147" s="34"/>
      <c r="U147" s="34"/>
      <c r="V147" s="34"/>
      <c r="W147" s="34"/>
    </row>
    <row r="148" spans="1:23">
      <c r="A148" s="34"/>
      <c r="B148" s="34"/>
      <c r="C148" s="34"/>
      <c r="D148" s="53"/>
      <c r="E148" s="34"/>
      <c r="F148" s="34"/>
      <c r="G148" s="34"/>
      <c r="H148" s="34"/>
      <c r="I148" s="38"/>
      <c r="J148" s="34"/>
      <c r="K148" s="34"/>
      <c r="L148" s="34"/>
      <c r="M148" s="34"/>
      <c r="N148" s="34"/>
      <c r="O148" s="34"/>
      <c r="P148" s="36"/>
      <c r="R148" s="36"/>
      <c r="S148" s="36"/>
      <c r="T148" s="34"/>
      <c r="U148" s="34"/>
      <c r="V148" s="34"/>
      <c r="W148" s="34"/>
    </row>
    <row r="149" spans="1:23">
      <c r="A149" s="34"/>
      <c r="B149" s="34"/>
      <c r="C149" s="34"/>
      <c r="D149" s="53"/>
      <c r="E149" s="34"/>
      <c r="F149" s="34"/>
      <c r="G149" s="34"/>
      <c r="H149" s="34"/>
      <c r="I149" s="38"/>
      <c r="J149" s="34"/>
      <c r="K149" s="34"/>
      <c r="L149" s="34"/>
      <c r="M149" s="34"/>
      <c r="N149" s="34"/>
      <c r="O149" s="34"/>
      <c r="P149" s="36"/>
      <c r="R149" s="36"/>
      <c r="S149" s="36"/>
      <c r="T149" s="34"/>
      <c r="U149" s="34"/>
      <c r="V149" s="34"/>
      <c r="W149" s="34"/>
    </row>
    <row r="150" spans="1:23">
      <c r="A150" s="34"/>
      <c r="B150" s="34"/>
      <c r="C150" s="34"/>
      <c r="D150" s="53"/>
      <c r="E150" s="34"/>
      <c r="F150" s="34"/>
      <c r="G150" s="34"/>
      <c r="H150" s="34"/>
      <c r="I150" s="38"/>
      <c r="J150" s="34"/>
      <c r="K150" s="34"/>
      <c r="L150" s="34"/>
      <c r="M150" s="34"/>
      <c r="N150" s="34"/>
      <c r="O150" s="34"/>
      <c r="P150" s="36"/>
      <c r="R150" s="36"/>
      <c r="S150" s="36"/>
      <c r="T150" s="34"/>
      <c r="U150" s="34"/>
      <c r="V150" s="34"/>
      <c r="W150" s="34"/>
    </row>
    <row r="151" spans="1:23">
      <c r="A151" s="34"/>
      <c r="B151" s="34"/>
      <c r="C151" s="34"/>
      <c r="D151" s="53"/>
      <c r="E151" s="34"/>
      <c r="F151" s="34"/>
      <c r="G151" s="34"/>
      <c r="H151" s="34"/>
      <c r="I151" s="38"/>
      <c r="J151" s="34"/>
      <c r="K151" s="34"/>
      <c r="L151" s="34"/>
      <c r="M151" s="34"/>
      <c r="N151" s="34"/>
      <c r="O151" s="34"/>
      <c r="P151" s="36"/>
      <c r="R151" s="36"/>
      <c r="S151" s="36"/>
      <c r="T151" s="34"/>
      <c r="U151" s="34"/>
      <c r="V151" s="34"/>
      <c r="W151" s="34"/>
    </row>
    <row r="152" spans="1:23">
      <c r="A152" s="34"/>
      <c r="B152" s="34"/>
      <c r="C152" s="34"/>
      <c r="D152" s="53"/>
      <c r="E152" s="34"/>
      <c r="F152" s="34"/>
      <c r="G152" s="34"/>
      <c r="H152" s="34"/>
      <c r="I152" s="38"/>
      <c r="J152" s="34"/>
      <c r="K152" s="34"/>
      <c r="L152" s="34"/>
      <c r="M152" s="34"/>
      <c r="N152" s="34"/>
      <c r="O152" s="34"/>
      <c r="P152" s="36"/>
      <c r="R152" s="36"/>
      <c r="S152" s="36"/>
      <c r="T152" s="34"/>
      <c r="U152" s="34"/>
      <c r="V152" s="34"/>
      <c r="W152" s="34"/>
    </row>
    <row r="153" spans="1:23">
      <c r="A153" s="34"/>
      <c r="B153" s="34"/>
      <c r="C153" s="34"/>
      <c r="D153" s="53"/>
      <c r="E153" s="34"/>
      <c r="F153" s="34"/>
      <c r="G153" s="34"/>
      <c r="H153" s="34"/>
      <c r="I153" s="38"/>
      <c r="J153" s="34"/>
      <c r="K153" s="34"/>
      <c r="L153" s="34"/>
      <c r="M153" s="34"/>
      <c r="N153" s="34"/>
      <c r="O153" s="34"/>
      <c r="P153" s="36"/>
      <c r="R153" s="36"/>
      <c r="S153" s="36"/>
      <c r="T153" s="34"/>
      <c r="U153" s="34"/>
      <c r="V153" s="34"/>
      <c r="W153" s="34"/>
    </row>
    <row r="154" spans="1:23">
      <c r="A154" s="34"/>
      <c r="B154" s="34"/>
      <c r="C154" s="34"/>
      <c r="D154" s="53"/>
      <c r="E154" s="34"/>
      <c r="F154" s="34"/>
      <c r="G154" s="34"/>
      <c r="H154" s="34"/>
      <c r="I154" s="38"/>
      <c r="J154" s="34"/>
      <c r="K154" s="34"/>
      <c r="L154" s="34"/>
      <c r="M154" s="34"/>
      <c r="N154" s="34"/>
      <c r="O154" s="34"/>
      <c r="P154" s="36"/>
      <c r="R154" s="36"/>
      <c r="S154" s="36"/>
      <c r="T154" s="34"/>
      <c r="U154" s="34"/>
      <c r="V154" s="34"/>
      <c r="W154" s="34"/>
    </row>
    <row r="155" spans="1:23">
      <c r="A155" s="34"/>
      <c r="B155" s="34"/>
      <c r="C155" s="34"/>
      <c r="D155" s="53"/>
      <c r="E155" s="34"/>
      <c r="F155" s="34"/>
      <c r="G155" s="34"/>
      <c r="H155" s="34"/>
      <c r="I155" s="38"/>
      <c r="J155" s="34"/>
      <c r="K155" s="34"/>
      <c r="L155" s="34"/>
      <c r="M155" s="34"/>
      <c r="N155" s="34"/>
      <c r="O155" s="34"/>
      <c r="P155" s="36"/>
      <c r="R155" s="36"/>
      <c r="S155" s="36"/>
      <c r="T155" s="34"/>
      <c r="U155" s="34"/>
      <c r="V155" s="34"/>
      <c r="W155" s="34"/>
    </row>
    <row r="156" spans="1:23">
      <c r="A156" s="34"/>
      <c r="B156" s="34"/>
      <c r="C156" s="34"/>
      <c r="D156" s="53"/>
      <c r="E156" s="34"/>
      <c r="F156" s="34"/>
      <c r="G156" s="34"/>
      <c r="H156" s="34"/>
      <c r="I156" s="38"/>
      <c r="J156" s="34"/>
      <c r="K156" s="34"/>
      <c r="L156" s="34"/>
      <c r="M156" s="34"/>
      <c r="N156" s="34"/>
      <c r="O156" s="34"/>
      <c r="P156" s="36"/>
      <c r="R156" s="36"/>
      <c r="S156" s="36"/>
      <c r="T156" s="34"/>
      <c r="U156" s="34"/>
      <c r="V156" s="34"/>
      <c r="W156" s="34"/>
    </row>
    <row r="157" spans="1:23">
      <c r="A157" s="34"/>
      <c r="B157" s="34"/>
      <c r="C157" s="34"/>
      <c r="D157" s="53"/>
      <c r="E157" s="34"/>
      <c r="F157" s="34"/>
      <c r="G157" s="34"/>
      <c r="H157" s="34"/>
      <c r="I157" s="38"/>
      <c r="J157" s="34"/>
      <c r="K157" s="34"/>
      <c r="L157" s="34"/>
      <c r="M157" s="34"/>
      <c r="N157" s="34"/>
      <c r="O157" s="34"/>
      <c r="P157" s="36"/>
      <c r="R157" s="36"/>
      <c r="S157" s="36"/>
      <c r="T157" s="34"/>
      <c r="U157" s="34"/>
      <c r="V157" s="34"/>
      <c r="W157" s="34"/>
    </row>
    <row r="158" spans="1:23">
      <c r="A158" s="34"/>
      <c r="B158" s="34"/>
      <c r="C158" s="34"/>
      <c r="D158" s="53"/>
      <c r="E158" s="34"/>
      <c r="F158" s="34"/>
      <c r="G158" s="34"/>
      <c r="H158" s="34"/>
      <c r="I158" s="38"/>
      <c r="J158" s="34"/>
      <c r="K158" s="34"/>
      <c r="L158" s="34"/>
      <c r="M158" s="34"/>
      <c r="N158" s="34"/>
      <c r="O158" s="34"/>
      <c r="P158" s="36"/>
      <c r="R158" s="36"/>
      <c r="S158" s="36"/>
      <c r="T158" s="34"/>
      <c r="U158" s="34"/>
      <c r="V158" s="34"/>
      <c r="W158" s="34"/>
    </row>
    <row r="159" spans="1:23">
      <c r="A159" s="34"/>
      <c r="B159" s="34"/>
      <c r="C159" s="34"/>
      <c r="D159" s="53"/>
      <c r="E159" s="34"/>
      <c r="F159" s="34"/>
      <c r="G159" s="34"/>
      <c r="H159" s="34"/>
      <c r="I159" s="38"/>
      <c r="J159" s="34"/>
      <c r="K159" s="34"/>
      <c r="L159" s="34"/>
      <c r="M159" s="34"/>
      <c r="N159" s="34"/>
      <c r="O159" s="34"/>
      <c r="P159" s="36"/>
      <c r="R159" s="36"/>
      <c r="S159" s="36"/>
      <c r="T159" s="34"/>
      <c r="U159" s="34"/>
      <c r="V159" s="34"/>
      <c r="W159" s="34"/>
    </row>
    <row r="160" spans="1:23">
      <c r="A160" s="34"/>
      <c r="B160" s="34"/>
      <c r="C160" s="34"/>
      <c r="D160" s="53"/>
      <c r="E160" s="34"/>
      <c r="F160" s="34"/>
      <c r="G160" s="34"/>
      <c r="H160" s="34"/>
      <c r="I160" s="38"/>
      <c r="J160" s="34"/>
      <c r="K160" s="34"/>
      <c r="L160" s="34"/>
      <c r="M160" s="34"/>
      <c r="N160" s="34"/>
      <c r="O160" s="34"/>
      <c r="P160" s="36"/>
      <c r="R160" s="36"/>
      <c r="S160" s="36"/>
      <c r="T160" s="34"/>
      <c r="U160" s="34"/>
      <c r="V160" s="34"/>
      <c r="W160" s="34"/>
    </row>
    <row r="161" spans="1:23">
      <c r="A161" s="34"/>
      <c r="B161" s="34"/>
      <c r="C161" s="34"/>
      <c r="D161" s="53"/>
      <c r="E161" s="34"/>
      <c r="F161" s="34"/>
      <c r="G161" s="34"/>
      <c r="H161" s="34"/>
      <c r="I161" s="38"/>
      <c r="J161" s="34"/>
      <c r="K161" s="34"/>
      <c r="L161" s="34"/>
      <c r="M161" s="34"/>
      <c r="N161" s="34"/>
      <c r="O161" s="34"/>
      <c r="P161" s="36"/>
      <c r="R161" s="36"/>
      <c r="S161" s="36"/>
      <c r="T161" s="34"/>
      <c r="U161" s="34"/>
      <c r="V161" s="34"/>
      <c r="W161" s="34"/>
    </row>
    <row r="162" spans="1:23">
      <c r="A162" s="34"/>
      <c r="B162" s="34"/>
      <c r="C162" s="34"/>
      <c r="D162" s="53"/>
      <c r="E162" s="34"/>
      <c r="F162" s="34"/>
      <c r="G162" s="34"/>
      <c r="H162" s="34"/>
      <c r="I162" s="38"/>
      <c r="J162" s="34"/>
      <c r="K162" s="34"/>
      <c r="L162" s="34"/>
      <c r="M162" s="34"/>
      <c r="N162" s="34"/>
      <c r="O162" s="34"/>
      <c r="P162" s="36"/>
      <c r="R162" s="36"/>
      <c r="S162" s="36"/>
      <c r="T162" s="34"/>
      <c r="U162" s="34"/>
      <c r="V162" s="34"/>
      <c r="W162" s="34"/>
    </row>
    <row r="163" spans="1:23">
      <c r="A163" s="34"/>
      <c r="B163" s="34"/>
      <c r="C163" s="34"/>
      <c r="D163" s="53"/>
      <c r="E163" s="34"/>
      <c r="F163" s="34"/>
      <c r="G163" s="34"/>
      <c r="H163" s="34"/>
      <c r="I163" s="38"/>
      <c r="J163" s="34"/>
      <c r="K163" s="34"/>
      <c r="L163" s="34"/>
      <c r="M163" s="34"/>
      <c r="N163" s="34"/>
      <c r="O163" s="34"/>
      <c r="P163" s="36"/>
      <c r="R163" s="36"/>
      <c r="S163" s="36"/>
      <c r="T163" s="34"/>
      <c r="U163" s="34"/>
      <c r="V163" s="34"/>
      <c r="W163" s="34"/>
    </row>
    <row r="164" spans="1:23">
      <c r="A164" s="34"/>
      <c r="B164" s="34"/>
      <c r="C164" s="34"/>
      <c r="D164" s="53"/>
      <c r="E164" s="34"/>
      <c r="F164" s="34"/>
      <c r="G164" s="34"/>
      <c r="H164" s="34"/>
      <c r="I164" s="38"/>
      <c r="J164" s="34"/>
      <c r="K164" s="34"/>
      <c r="L164" s="34"/>
      <c r="M164" s="34"/>
      <c r="N164" s="34"/>
      <c r="O164" s="34"/>
      <c r="P164" s="36"/>
      <c r="R164" s="36"/>
      <c r="S164" s="36"/>
      <c r="T164" s="34"/>
      <c r="U164" s="34"/>
      <c r="V164" s="34"/>
      <c r="W164" s="34"/>
    </row>
    <row r="165" spans="1:23">
      <c r="A165" s="34"/>
      <c r="B165" s="34"/>
      <c r="C165" s="34"/>
      <c r="D165" s="53"/>
      <c r="E165" s="34"/>
      <c r="F165" s="34"/>
      <c r="G165" s="34"/>
      <c r="H165" s="34"/>
      <c r="I165" s="38"/>
      <c r="J165" s="34"/>
      <c r="K165" s="34"/>
      <c r="L165" s="34"/>
      <c r="M165" s="34"/>
      <c r="N165" s="34"/>
      <c r="O165" s="34"/>
      <c r="P165" s="36"/>
      <c r="R165" s="36"/>
      <c r="S165" s="36"/>
      <c r="T165" s="34"/>
      <c r="U165" s="34"/>
      <c r="V165" s="34"/>
      <c r="W165" s="34"/>
    </row>
    <row r="166" spans="1:23">
      <c r="A166" s="34"/>
      <c r="B166" s="34"/>
      <c r="C166" s="34"/>
      <c r="D166" s="53"/>
      <c r="E166" s="34"/>
      <c r="F166" s="34"/>
      <c r="G166" s="34"/>
      <c r="H166" s="34"/>
      <c r="I166" s="38"/>
      <c r="J166" s="34"/>
      <c r="K166" s="34"/>
      <c r="L166" s="34"/>
      <c r="M166" s="34"/>
      <c r="N166" s="34"/>
      <c r="O166" s="34"/>
      <c r="P166" s="36"/>
      <c r="R166" s="36"/>
      <c r="S166" s="36"/>
      <c r="T166" s="34"/>
      <c r="U166" s="34"/>
      <c r="V166" s="34"/>
      <c r="W166" s="34"/>
    </row>
    <row r="167" spans="1:23">
      <c r="A167" s="34"/>
      <c r="B167" s="34"/>
      <c r="C167" s="34"/>
      <c r="D167" s="53"/>
      <c r="E167" s="34"/>
      <c r="F167" s="34"/>
      <c r="G167" s="34"/>
      <c r="H167" s="34"/>
      <c r="I167" s="38"/>
      <c r="J167" s="34"/>
      <c r="K167" s="34"/>
      <c r="L167" s="34"/>
      <c r="M167" s="34"/>
      <c r="N167" s="34"/>
      <c r="O167" s="34"/>
      <c r="P167" s="36"/>
      <c r="R167" s="36"/>
      <c r="S167" s="36"/>
      <c r="T167" s="34"/>
      <c r="U167" s="34"/>
      <c r="V167" s="34"/>
      <c r="W167" s="34"/>
    </row>
    <row r="168" spans="1:23">
      <c r="A168" s="34"/>
      <c r="B168" s="34"/>
      <c r="C168" s="34"/>
      <c r="D168" s="53"/>
      <c r="E168" s="34"/>
      <c r="F168" s="34"/>
      <c r="G168" s="34"/>
      <c r="H168" s="34"/>
      <c r="I168" s="38"/>
      <c r="J168" s="34"/>
      <c r="K168" s="34"/>
      <c r="L168" s="34"/>
      <c r="M168" s="34"/>
      <c r="N168" s="34"/>
      <c r="O168" s="34"/>
      <c r="P168" s="36"/>
      <c r="R168" s="36"/>
      <c r="S168" s="36"/>
      <c r="T168" s="34"/>
      <c r="U168" s="34"/>
      <c r="V168" s="34"/>
      <c r="W168" s="34"/>
    </row>
    <row r="169" spans="1:23">
      <c r="A169" s="34"/>
      <c r="B169" s="34"/>
      <c r="C169" s="34"/>
      <c r="D169" s="53"/>
      <c r="E169" s="34"/>
      <c r="F169" s="34"/>
      <c r="G169" s="34"/>
      <c r="H169" s="34"/>
      <c r="I169" s="38"/>
      <c r="J169" s="34"/>
      <c r="K169" s="34"/>
      <c r="L169" s="34"/>
      <c r="M169" s="34"/>
      <c r="N169" s="34"/>
      <c r="O169" s="34"/>
      <c r="P169" s="36"/>
      <c r="R169" s="36"/>
      <c r="S169" s="36"/>
      <c r="T169" s="34"/>
      <c r="U169" s="34"/>
      <c r="V169" s="34"/>
      <c r="W169" s="34"/>
    </row>
    <row r="170" spans="1:23">
      <c r="A170" s="34"/>
      <c r="B170" s="34"/>
      <c r="C170" s="34"/>
      <c r="D170" s="53"/>
      <c r="E170" s="34"/>
      <c r="F170" s="34"/>
      <c r="G170" s="34"/>
      <c r="H170" s="34"/>
      <c r="I170" s="38"/>
      <c r="J170" s="34"/>
      <c r="K170" s="34"/>
      <c r="L170" s="34"/>
      <c r="M170" s="34"/>
      <c r="N170" s="34"/>
      <c r="O170" s="34"/>
      <c r="P170" s="36"/>
      <c r="R170" s="36"/>
      <c r="S170" s="36"/>
      <c r="T170" s="34"/>
      <c r="U170" s="34"/>
      <c r="V170" s="34"/>
      <c r="W170" s="34"/>
    </row>
    <row r="171" spans="1:23">
      <c r="A171" s="34"/>
      <c r="B171" s="34"/>
      <c r="C171" s="34"/>
      <c r="D171" s="53"/>
      <c r="E171" s="34"/>
      <c r="F171" s="34"/>
      <c r="G171" s="34"/>
      <c r="H171" s="34"/>
      <c r="I171" s="38"/>
      <c r="J171" s="34"/>
      <c r="K171" s="34"/>
      <c r="L171" s="34"/>
      <c r="M171" s="34"/>
      <c r="N171" s="34"/>
      <c r="O171" s="34"/>
      <c r="P171" s="36"/>
      <c r="R171" s="36"/>
      <c r="S171" s="36"/>
      <c r="T171" s="34"/>
      <c r="U171" s="34"/>
      <c r="V171" s="34"/>
      <c r="W171" s="34"/>
    </row>
    <row r="172" spans="1:23">
      <c r="A172" s="34"/>
      <c r="B172" s="34"/>
      <c r="C172" s="34"/>
      <c r="D172" s="53"/>
      <c r="E172" s="34"/>
      <c r="F172" s="34"/>
      <c r="G172" s="34"/>
      <c r="H172" s="34"/>
      <c r="I172" s="38"/>
      <c r="J172" s="34"/>
      <c r="K172" s="34"/>
      <c r="L172" s="34"/>
      <c r="M172" s="34"/>
      <c r="N172" s="34"/>
      <c r="O172" s="34"/>
      <c r="P172" s="36"/>
      <c r="R172" s="36"/>
      <c r="S172" s="36"/>
      <c r="T172" s="34"/>
      <c r="U172" s="34"/>
      <c r="V172" s="34"/>
      <c r="W172" s="34"/>
    </row>
    <row r="173" spans="1:23">
      <c r="A173" s="34"/>
      <c r="B173" s="34"/>
      <c r="C173" s="34"/>
      <c r="D173" s="53"/>
      <c r="E173" s="34"/>
      <c r="F173" s="34"/>
      <c r="G173" s="34"/>
      <c r="H173" s="34"/>
      <c r="I173" s="38"/>
      <c r="J173" s="34"/>
      <c r="K173" s="34"/>
      <c r="L173" s="34"/>
      <c r="M173" s="34"/>
      <c r="N173" s="34"/>
      <c r="O173" s="34"/>
      <c r="P173" s="36"/>
      <c r="R173" s="36"/>
      <c r="S173" s="36"/>
      <c r="T173" s="34"/>
      <c r="U173" s="34"/>
      <c r="V173" s="34"/>
      <c r="W173" s="34"/>
    </row>
    <row r="174" spans="1:23">
      <c r="A174" s="34"/>
      <c r="B174" s="34"/>
      <c r="C174" s="34"/>
      <c r="D174" s="53"/>
      <c r="E174" s="34"/>
      <c r="F174" s="34"/>
      <c r="G174" s="34"/>
      <c r="H174" s="34"/>
      <c r="I174" s="38"/>
      <c r="J174" s="34"/>
      <c r="K174" s="34"/>
      <c r="L174" s="34"/>
      <c r="M174" s="34"/>
      <c r="N174" s="34"/>
      <c r="O174" s="34"/>
      <c r="P174" s="36"/>
      <c r="R174" s="36"/>
      <c r="S174" s="36"/>
      <c r="T174" s="34"/>
      <c r="U174" s="34"/>
      <c r="V174" s="34"/>
      <c r="W174" s="34"/>
    </row>
    <row r="175" spans="1:23">
      <c r="A175" s="34"/>
      <c r="B175" s="34"/>
      <c r="C175" s="34"/>
      <c r="D175" s="53"/>
      <c r="E175" s="34"/>
      <c r="F175" s="34"/>
      <c r="G175" s="34"/>
      <c r="H175" s="34"/>
      <c r="I175" s="38"/>
      <c r="J175" s="34"/>
      <c r="K175" s="34"/>
      <c r="L175" s="34"/>
      <c r="M175" s="34"/>
      <c r="N175" s="34"/>
      <c r="O175" s="34"/>
      <c r="P175" s="36"/>
      <c r="R175" s="36"/>
      <c r="S175" s="36"/>
      <c r="T175" s="34"/>
      <c r="U175" s="34"/>
      <c r="V175" s="34"/>
      <c r="W175" s="34"/>
    </row>
    <row r="176" spans="1:23">
      <c r="A176" s="34"/>
      <c r="B176" s="34"/>
      <c r="C176" s="34"/>
      <c r="D176" s="53"/>
      <c r="E176" s="34"/>
      <c r="F176" s="34"/>
      <c r="G176" s="34"/>
      <c r="H176" s="34"/>
      <c r="I176" s="38"/>
      <c r="J176" s="34"/>
      <c r="K176" s="34"/>
      <c r="L176" s="34"/>
      <c r="M176" s="34"/>
      <c r="N176" s="34"/>
      <c r="O176" s="34"/>
      <c r="P176" s="36"/>
      <c r="R176" s="36"/>
      <c r="S176" s="36"/>
      <c r="T176" s="34"/>
      <c r="U176" s="34"/>
      <c r="V176" s="34"/>
      <c r="W176" s="34"/>
    </row>
    <row r="177" spans="1:23">
      <c r="A177" s="34"/>
      <c r="B177" s="34"/>
      <c r="C177" s="34"/>
      <c r="D177" s="53"/>
      <c r="E177" s="34"/>
      <c r="F177" s="34"/>
      <c r="G177" s="34"/>
      <c r="H177" s="34"/>
      <c r="I177" s="38"/>
      <c r="J177" s="34"/>
      <c r="K177" s="34"/>
      <c r="L177" s="34"/>
      <c r="M177" s="34"/>
      <c r="N177" s="34"/>
      <c r="O177" s="34"/>
      <c r="P177" s="36"/>
      <c r="R177" s="36"/>
      <c r="S177" s="36"/>
      <c r="T177" s="34"/>
      <c r="U177" s="34"/>
      <c r="V177" s="34"/>
      <c r="W177" s="34"/>
    </row>
    <row r="178" spans="1:23">
      <c r="A178" s="34"/>
      <c r="B178" s="34"/>
      <c r="C178" s="34"/>
      <c r="D178" s="53"/>
      <c r="E178" s="34"/>
      <c r="F178" s="34"/>
      <c r="G178" s="34"/>
      <c r="H178" s="34"/>
      <c r="I178" s="38"/>
      <c r="J178" s="34"/>
      <c r="K178" s="34"/>
      <c r="L178" s="34"/>
      <c r="M178" s="34"/>
      <c r="N178" s="34"/>
      <c r="O178" s="34"/>
      <c r="P178" s="36"/>
      <c r="R178" s="36"/>
      <c r="S178" s="36"/>
      <c r="T178" s="34"/>
      <c r="U178" s="34"/>
      <c r="V178" s="34"/>
      <c r="W178" s="34"/>
    </row>
    <row r="179" spans="1:23">
      <c r="A179" s="34"/>
      <c r="B179" s="34"/>
      <c r="C179" s="34"/>
      <c r="D179" s="53"/>
      <c r="E179" s="34"/>
      <c r="F179" s="34"/>
      <c r="G179" s="34"/>
      <c r="H179" s="34"/>
      <c r="I179" s="38"/>
      <c r="J179" s="34"/>
      <c r="K179" s="34"/>
      <c r="L179" s="34"/>
      <c r="M179" s="34"/>
      <c r="N179" s="34"/>
      <c r="O179" s="34"/>
      <c r="P179" s="36"/>
      <c r="R179" s="36"/>
      <c r="S179" s="36"/>
      <c r="T179" s="34"/>
      <c r="U179" s="34"/>
      <c r="V179" s="34"/>
      <c r="W179" s="34"/>
    </row>
    <row r="180" spans="1:23">
      <c r="A180" s="34"/>
      <c r="B180" s="34"/>
      <c r="C180" s="34"/>
      <c r="D180" s="53"/>
      <c r="E180" s="34"/>
      <c r="F180" s="34"/>
      <c r="G180" s="34"/>
      <c r="H180" s="34"/>
      <c r="I180" s="38"/>
      <c r="J180" s="34"/>
      <c r="K180" s="34"/>
      <c r="L180" s="34"/>
      <c r="M180" s="34"/>
      <c r="N180" s="34"/>
      <c r="O180" s="34"/>
      <c r="P180" s="36"/>
      <c r="R180" s="36"/>
      <c r="S180" s="36"/>
      <c r="T180" s="34"/>
      <c r="U180" s="34"/>
      <c r="V180" s="34"/>
      <c r="W180" s="34"/>
    </row>
    <row r="181" spans="1:23">
      <c r="A181" s="34"/>
      <c r="B181" s="34"/>
      <c r="C181" s="34"/>
      <c r="D181" s="53"/>
      <c r="E181" s="34"/>
      <c r="F181" s="34"/>
      <c r="G181" s="34"/>
      <c r="H181" s="34"/>
      <c r="I181" s="38"/>
      <c r="J181" s="34"/>
      <c r="K181" s="34"/>
      <c r="L181" s="34"/>
      <c r="M181" s="34"/>
      <c r="N181" s="34"/>
      <c r="O181" s="34"/>
      <c r="P181" s="36"/>
      <c r="R181" s="36"/>
      <c r="S181" s="36"/>
      <c r="T181" s="34"/>
      <c r="U181" s="34"/>
      <c r="V181" s="34"/>
      <c r="W181" s="34"/>
    </row>
    <row r="182" spans="1:23">
      <c r="A182" s="34"/>
      <c r="B182" s="34"/>
      <c r="C182" s="34"/>
      <c r="D182" s="53"/>
      <c r="E182" s="34"/>
      <c r="F182" s="34"/>
      <c r="G182" s="34"/>
      <c r="H182" s="34"/>
      <c r="I182" s="38"/>
      <c r="J182" s="34"/>
      <c r="K182" s="34"/>
      <c r="L182" s="34"/>
      <c r="M182" s="34"/>
      <c r="N182" s="34"/>
      <c r="O182" s="34"/>
      <c r="P182" s="36"/>
      <c r="R182" s="36"/>
      <c r="S182" s="36"/>
      <c r="T182" s="34"/>
      <c r="U182" s="34"/>
      <c r="V182" s="34"/>
      <c r="W182" s="34"/>
    </row>
    <row r="183" spans="1:23">
      <c r="A183" s="34"/>
      <c r="B183" s="34"/>
      <c r="C183" s="34"/>
      <c r="D183" s="53"/>
      <c r="E183" s="34"/>
      <c r="F183" s="34"/>
      <c r="G183" s="34"/>
      <c r="H183" s="34"/>
      <c r="I183" s="38"/>
      <c r="J183" s="34"/>
      <c r="K183" s="34"/>
      <c r="L183" s="34"/>
      <c r="M183" s="34"/>
      <c r="N183" s="34"/>
      <c r="O183" s="34"/>
      <c r="P183" s="36"/>
      <c r="R183" s="36"/>
      <c r="S183" s="36"/>
      <c r="T183" s="34"/>
      <c r="U183" s="34"/>
      <c r="V183" s="34"/>
      <c r="W183" s="34"/>
    </row>
    <row r="184" spans="1:23">
      <c r="A184" s="34"/>
      <c r="B184" s="34"/>
      <c r="C184" s="34"/>
      <c r="D184" s="53"/>
      <c r="E184" s="34"/>
      <c r="F184" s="34"/>
      <c r="G184" s="34"/>
      <c r="H184" s="34"/>
      <c r="I184" s="38"/>
      <c r="J184" s="34"/>
      <c r="K184" s="34"/>
      <c r="L184" s="34"/>
      <c r="M184" s="34"/>
      <c r="N184" s="34"/>
      <c r="O184" s="34"/>
      <c r="P184" s="36"/>
      <c r="R184" s="36"/>
      <c r="S184" s="36"/>
      <c r="T184" s="34"/>
      <c r="U184" s="34"/>
      <c r="V184" s="34"/>
      <c r="W184" s="34"/>
    </row>
    <row r="185" spans="1:23">
      <c r="A185" s="34"/>
      <c r="B185" s="34"/>
      <c r="C185" s="34"/>
      <c r="D185" s="53"/>
      <c r="E185" s="34"/>
      <c r="F185" s="34"/>
      <c r="G185" s="34"/>
      <c r="H185" s="34"/>
      <c r="I185" s="38"/>
      <c r="J185" s="34"/>
      <c r="K185" s="34"/>
      <c r="L185" s="34"/>
      <c r="M185" s="34"/>
      <c r="N185" s="34"/>
      <c r="O185" s="34"/>
      <c r="P185" s="36"/>
      <c r="R185" s="36"/>
      <c r="S185" s="36"/>
      <c r="T185" s="34"/>
      <c r="U185" s="34"/>
      <c r="V185" s="34"/>
      <c r="W185" s="34"/>
    </row>
    <row r="186" spans="1:23">
      <c r="A186" s="34"/>
      <c r="B186" s="34"/>
      <c r="C186" s="34"/>
      <c r="D186" s="53"/>
      <c r="E186" s="34"/>
      <c r="F186" s="34"/>
      <c r="G186" s="34"/>
      <c r="H186" s="34"/>
      <c r="I186" s="38"/>
      <c r="J186" s="34"/>
      <c r="K186" s="34"/>
      <c r="L186" s="34"/>
      <c r="M186" s="34"/>
      <c r="N186" s="34"/>
      <c r="O186" s="34"/>
      <c r="P186" s="36"/>
      <c r="R186" s="36"/>
      <c r="S186" s="36"/>
      <c r="T186" s="34"/>
      <c r="U186" s="34"/>
      <c r="V186" s="34"/>
      <c r="W186" s="34"/>
    </row>
    <row r="187" spans="1:23">
      <c r="A187" s="34"/>
      <c r="B187" s="34"/>
      <c r="C187" s="34"/>
      <c r="D187" s="53"/>
      <c r="E187" s="34"/>
      <c r="F187" s="34"/>
      <c r="G187" s="34"/>
      <c r="H187" s="34"/>
      <c r="I187" s="38"/>
      <c r="J187" s="34"/>
      <c r="K187" s="34"/>
      <c r="L187" s="34"/>
      <c r="M187" s="34"/>
      <c r="N187" s="34"/>
      <c r="O187" s="34"/>
      <c r="P187" s="36"/>
      <c r="R187" s="36"/>
      <c r="S187" s="36"/>
      <c r="T187" s="34"/>
      <c r="U187" s="34"/>
      <c r="V187" s="34"/>
      <c r="W187" s="34"/>
    </row>
    <row r="188" spans="1:23">
      <c r="A188" s="34"/>
      <c r="B188" s="34"/>
      <c r="C188" s="34"/>
      <c r="D188" s="53"/>
      <c r="E188" s="34"/>
      <c r="F188" s="34"/>
      <c r="G188" s="34"/>
      <c r="H188" s="34"/>
      <c r="I188" s="38"/>
      <c r="J188" s="34"/>
      <c r="K188" s="34"/>
      <c r="L188" s="34"/>
      <c r="M188" s="34"/>
      <c r="N188" s="34"/>
      <c r="O188" s="34"/>
      <c r="P188" s="36"/>
      <c r="R188" s="36"/>
      <c r="S188" s="36"/>
      <c r="T188" s="34"/>
      <c r="U188" s="34"/>
      <c r="V188" s="34"/>
      <c r="W188" s="34"/>
    </row>
    <row r="189" spans="1:23">
      <c r="A189" s="34"/>
      <c r="B189" s="34"/>
      <c r="C189" s="34"/>
      <c r="D189" s="53"/>
      <c r="E189" s="34"/>
      <c r="F189" s="34"/>
      <c r="G189" s="34"/>
      <c r="H189" s="34"/>
      <c r="I189" s="38"/>
      <c r="J189" s="34"/>
      <c r="K189" s="34"/>
      <c r="L189" s="34"/>
      <c r="M189" s="34"/>
      <c r="N189" s="34"/>
      <c r="O189" s="34"/>
      <c r="P189" s="36"/>
      <c r="R189" s="36"/>
      <c r="S189" s="36"/>
      <c r="T189" s="34"/>
      <c r="U189" s="34"/>
      <c r="V189" s="34"/>
      <c r="W189" s="34"/>
    </row>
    <row r="190" spans="1:23">
      <c r="A190" s="34"/>
      <c r="B190" s="34"/>
      <c r="C190" s="34"/>
      <c r="D190" s="53"/>
      <c r="E190" s="34"/>
      <c r="F190" s="34"/>
      <c r="G190" s="34"/>
      <c r="H190" s="34"/>
      <c r="I190" s="38"/>
      <c r="J190" s="34"/>
      <c r="K190" s="34"/>
      <c r="L190" s="34"/>
      <c r="M190" s="34"/>
      <c r="N190" s="34"/>
      <c r="O190" s="34"/>
      <c r="P190" s="36"/>
      <c r="R190" s="36"/>
      <c r="S190" s="36"/>
      <c r="T190" s="34"/>
      <c r="U190" s="34"/>
      <c r="V190" s="34"/>
      <c r="W190" s="34"/>
    </row>
    <row r="191" spans="1:23">
      <c r="A191" s="34"/>
      <c r="B191" s="34"/>
      <c r="C191" s="34"/>
      <c r="D191" s="53"/>
      <c r="E191" s="34"/>
      <c r="F191" s="34"/>
      <c r="G191" s="34"/>
      <c r="H191" s="34"/>
      <c r="I191" s="38"/>
      <c r="J191" s="34"/>
      <c r="K191" s="34"/>
      <c r="L191" s="34"/>
      <c r="M191" s="34"/>
      <c r="N191" s="34"/>
      <c r="O191" s="34"/>
      <c r="P191" s="36"/>
      <c r="R191" s="36"/>
      <c r="S191" s="36"/>
      <c r="T191" s="34"/>
      <c r="U191" s="34"/>
      <c r="V191" s="34"/>
      <c r="W191" s="34"/>
    </row>
    <row r="192" spans="1:23">
      <c r="A192" s="34"/>
      <c r="B192" s="34"/>
      <c r="C192" s="34"/>
      <c r="D192" s="53"/>
      <c r="E192" s="34"/>
      <c r="F192" s="34"/>
      <c r="G192" s="34"/>
      <c r="H192" s="34"/>
      <c r="I192" s="38"/>
      <c r="J192" s="34"/>
      <c r="K192" s="34"/>
      <c r="L192" s="34"/>
      <c r="M192" s="34"/>
      <c r="N192" s="34"/>
      <c r="O192" s="34"/>
      <c r="P192" s="36"/>
      <c r="R192" s="36"/>
      <c r="S192" s="36"/>
      <c r="T192" s="34"/>
      <c r="U192" s="34"/>
      <c r="V192" s="34"/>
      <c r="W192" s="34"/>
    </row>
    <row r="193" spans="1:23">
      <c r="A193" s="34"/>
      <c r="B193" s="34"/>
      <c r="C193" s="34"/>
      <c r="D193" s="53"/>
      <c r="E193" s="34"/>
      <c r="F193" s="34"/>
      <c r="G193" s="34"/>
      <c r="H193" s="34"/>
      <c r="I193" s="38"/>
      <c r="J193" s="34"/>
      <c r="K193" s="34"/>
      <c r="L193" s="34"/>
      <c r="M193" s="34"/>
      <c r="N193" s="34"/>
      <c r="O193" s="34"/>
      <c r="P193" s="36"/>
      <c r="R193" s="36"/>
      <c r="S193" s="36"/>
      <c r="T193" s="34"/>
      <c r="U193" s="34"/>
      <c r="V193" s="34"/>
      <c r="W193" s="34"/>
    </row>
    <row r="194" spans="1:23">
      <c r="A194" s="34"/>
      <c r="B194" s="34"/>
      <c r="C194" s="34"/>
      <c r="D194" s="53"/>
      <c r="E194" s="34"/>
      <c r="F194" s="34"/>
      <c r="G194" s="34"/>
      <c r="H194" s="34"/>
      <c r="I194" s="38"/>
      <c r="J194" s="34"/>
      <c r="K194" s="34"/>
      <c r="L194" s="34"/>
      <c r="M194" s="34"/>
      <c r="N194" s="34"/>
      <c r="O194" s="34"/>
      <c r="P194" s="36"/>
      <c r="R194" s="36"/>
      <c r="S194" s="36"/>
      <c r="T194" s="34"/>
      <c r="U194" s="34"/>
      <c r="V194" s="34"/>
      <c r="W194" s="34"/>
    </row>
    <row r="195" spans="1:23">
      <c r="A195" s="34"/>
      <c r="B195" s="34"/>
      <c r="C195" s="34"/>
      <c r="D195" s="53"/>
      <c r="E195" s="34"/>
      <c r="F195" s="34"/>
      <c r="G195" s="34"/>
      <c r="H195" s="34"/>
      <c r="I195" s="38"/>
      <c r="J195" s="34"/>
      <c r="K195" s="34"/>
      <c r="L195" s="34"/>
      <c r="M195" s="34"/>
      <c r="N195" s="34"/>
      <c r="O195" s="34"/>
      <c r="P195" s="36"/>
      <c r="R195" s="36"/>
      <c r="S195" s="36"/>
      <c r="T195" s="34"/>
      <c r="U195" s="34"/>
      <c r="V195" s="34"/>
      <c r="W195" s="34"/>
    </row>
    <row r="196" spans="1:23">
      <c r="A196" s="34"/>
      <c r="B196" s="34"/>
      <c r="C196" s="34"/>
      <c r="D196" s="53"/>
      <c r="E196" s="34"/>
      <c r="F196" s="34"/>
      <c r="G196" s="34"/>
      <c r="H196" s="34"/>
      <c r="I196" s="38"/>
      <c r="J196" s="34"/>
      <c r="K196" s="34"/>
      <c r="L196" s="34"/>
      <c r="M196" s="34"/>
      <c r="N196" s="34"/>
      <c r="O196" s="34"/>
      <c r="P196" s="36"/>
      <c r="R196" s="36"/>
      <c r="S196" s="36"/>
      <c r="T196" s="34"/>
      <c r="U196" s="34"/>
      <c r="V196" s="34"/>
      <c r="W196" s="34"/>
    </row>
    <row r="197" spans="1:23">
      <c r="A197" s="34"/>
      <c r="B197" s="34"/>
      <c r="C197" s="34"/>
      <c r="D197" s="53"/>
      <c r="E197" s="34"/>
      <c r="F197" s="34"/>
      <c r="G197" s="34"/>
      <c r="H197" s="34"/>
      <c r="I197" s="38"/>
      <c r="J197" s="34"/>
      <c r="K197" s="34"/>
      <c r="L197" s="34"/>
      <c r="M197" s="34"/>
      <c r="N197" s="34"/>
      <c r="O197" s="34"/>
      <c r="P197" s="36"/>
      <c r="R197" s="36"/>
      <c r="S197" s="36"/>
      <c r="T197" s="34"/>
      <c r="U197" s="34"/>
      <c r="V197" s="34"/>
      <c r="W197" s="34"/>
    </row>
    <row r="198" spans="1:23">
      <c r="A198" s="34"/>
      <c r="B198" s="34"/>
      <c r="C198" s="34"/>
      <c r="D198" s="53"/>
      <c r="E198" s="34"/>
      <c r="F198" s="34"/>
      <c r="G198" s="34"/>
      <c r="H198" s="34"/>
      <c r="I198" s="38"/>
      <c r="J198" s="34"/>
      <c r="K198" s="34"/>
      <c r="L198" s="34"/>
      <c r="M198" s="34"/>
      <c r="N198" s="34"/>
      <c r="O198" s="34"/>
      <c r="P198" s="36"/>
      <c r="R198" s="36"/>
      <c r="S198" s="36"/>
      <c r="T198" s="34"/>
      <c r="U198" s="34"/>
      <c r="V198" s="34"/>
      <c r="W198" s="34"/>
    </row>
    <row r="199" spans="1:23">
      <c r="A199" s="34"/>
      <c r="B199" s="34"/>
      <c r="C199" s="34"/>
      <c r="D199" s="53"/>
      <c r="E199" s="34"/>
      <c r="F199" s="34"/>
      <c r="G199" s="34"/>
      <c r="H199" s="34"/>
      <c r="I199" s="38"/>
      <c r="J199" s="34"/>
      <c r="K199" s="34"/>
      <c r="L199" s="34"/>
      <c r="M199" s="34"/>
      <c r="N199" s="34"/>
      <c r="O199" s="34"/>
      <c r="P199" s="36"/>
      <c r="R199" s="36"/>
      <c r="S199" s="36"/>
      <c r="T199" s="34"/>
      <c r="U199" s="34"/>
      <c r="V199" s="34"/>
      <c r="W199" s="34"/>
    </row>
    <row r="200" spans="1:23">
      <c r="A200" s="34"/>
      <c r="B200" s="34"/>
      <c r="C200" s="34"/>
      <c r="D200" s="53"/>
      <c r="E200" s="34"/>
      <c r="F200" s="34"/>
      <c r="G200" s="34"/>
      <c r="H200" s="34"/>
      <c r="I200" s="39"/>
      <c r="J200" s="34"/>
      <c r="K200" s="34"/>
      <c r="L200" s="34"/>
      <c r="M200" s="34"/>
      <c r="N200" s="34"/>
      <c r="O200" s="34"/>
      <c r="P200" s="36"/>
      <c r="R200" s="36"/>
      <c r="S200" s="36"/>
      <c r="T200" s="34"/>
      <c r="U200" s="34"/>
      <c r="V200" s="34"/>
      <c r="W200" s="34"/>
    </row>
    <row r="201" spans="1:23">
      <c r="A201" s="34"/>
      <c r="B201" s="34"/>
      <c r="C201" s="34"/>
      <c r="D201" s="53"/>
      <c r="E201" s="34"/>
      <c r="F201" s="34"/>
      <c r="G201" s="34"/>
      <c r="H201" s="34"/>
      <c r="I201" s="38"/>
      <c r="J201" s="34"/>
      <c r="K201" s="34"/>
      <c r="L201" s="34"/>
      <c r="M201" s="34"/>
      <c r="N201" s="34"/>
      <c r="O201" s="34"/>
      <c r="P201" s="36"/>
      <c r="R201" s="36"/>
      <c r="S201" s="36"/>
      <c r="T201" s="34"/>
      <c r="U201" s="34"/>
      <c r="V201" s="34"/>
      <c r="W201" s="34"/>
    </row>
    <row r="202" spans="1:23">
      <c r="A202" s="34"/>
      <c r="B202" s="34"/>
      <c r="C202" s="34"/>
      <c r="D202" s="53"/>
      <c r="E202" s="34"/>
      <c r="F202" s="34"/>
      <c r="G202" s="34"/>
      <c r="H202" s="34"/>
      <c r="I202" s="38"/>
      <c r="J202" s="34"/>
      <c r="K202" s="34"/>
      <c r="L202" s="34"/>
      <c r="M202" s="34"/>
      <c r="N202" s="34"/>
      <c r="O202" s="34"/>
      <c r="P202" s="36"/>
      <c r="R202" s="36"/>
      <c r="S202" s="36"/>
      <c r="T202" s="34"/>
      <c r="U202" s="34"/>
      <c r="V202" s="34"/>
      <c r="W202" s="34"/>
    </row>
    <row r="203" spans="1:23">
      <c r="A203" s="34"/>
      <c r="B203" s="34"/>
      <c r="C203" s="34"/>
      <c r="D203" s="53"/>
      <c r="E203" s="34"/>
      <c r="F203" s="34"/>
      <c r="G203" s="34"/>
      <c r="H203" s="34"/>
      <c r="I203" s="38"/>
      <c r="J203" s="34"/>
      <c r="K203" s="34"/>
      <c r="L203" s="34"/>
      <c r="M203" s="34"/>
      <c r="N203" s="34"/>
      <c r="O203" s="34"/>
      <c r="P203" s="36"/>
      <c r="R203" s="36"/>
      <c r="S203" s="36"/>
      <c r="T203" s="34"/>
      <c r="U203" s="34"/>
      <c r="V203" s="34"/>
      <c r="W203" s="34"/>
    </row>
    <row r="204" spans="1:23">
      <c r="A204" s="34"/>
      <c r="B204" s="34"/>
      <c r="C204" s="34"/>
      <c r="D204" s="53"/>
      <c r="E204" s="34"/>
      <c r="F204" s="34"/>
      <c r="G204" s="34"/>
      <c r="H204" s="34"/>
      <c r="I204" s="38"/>
      <c r="J204" s="34"/>
      <c r="K204" s="34"/>
      <c r="L204" s="34"/>
      <c r="M204" s="34"/>
      <c r="N204" s="34"/>
      <c r="O204" s="34"/>
      <c r="P204" s="36"/>
      <c r="R204" s="36"/>
      <c r="S204" s="36"/>
      <c r="T204" s="34"/>
      <c r="U204" s="34"/>
      <c r="V204" s="34"/>
      <c r="W204" s="34"/>
    </row>
    <row r="205" spans="1:23">
      <c r="A205" s="34"/>
      <c r="B205" s="34"/>
      <c r="C205" s="34"/>
      <c r="D205" s="53"/>
      <c r="E205" s="34"/>
      <c r="F205" s="34"/>
      <c r="G205" s="34"/>
      <c r="H205" s="34"/>
      <c r="I205" s="38"/>
      <c r="J205" s="34"/>
      <c r="K205" s="34"/>
      <c r="L205" s="34"/>
      <c r="M205" s="34"/>
      <c r="N205" s="34"/>
      <c r="O205" s="34"/>
      <c r="P205" s="36"/>
      <c r="R205" s="36"/>
      <c r="S205" s="36"/>
      <c r="T205" s="34"/>
      <c r="U205" s="34"/>
      <c r="V205" s="34"/>
      <c r="W205" s="34"/>
    </row>
    <row r="206" spans="1:23">
      <c r="A206" s="34"/>
      <c r="B206" s="34"/>
      <c r="C206" s="34"/>
      <c r="D206" s="53"/>
      <c r="E206" s="34"/>
      <c r="F206" s="34"/>
      <c r="G206" s="34"/>
      <c r="H206" s="34"/>
      <c r="I206" s="39"/>
      <c r="J206" s="34"/>
      <c r="K206" s="34"/>
      <c r="L206" s="34"/>
      <c r="M206" s="34"/>
      <c r="N206" s="34"/>
      <c r="O206" s="34"/>
      <c r="P206" s="36"/>
      <c r="R206" s="36"/>
      <c r="S206" s="36"/>
      <c r="T206" s="34"/>
      <c r="U206" s="34"/>
      <c r="V206" s="34"/>
      <c r="W206" s="34"/>
    </row>
    <row r="207" spans="1:23">
      <c r="A207" s="34"/>
      <c r="B207" s="34"/>
      <c r="C207" s="34"/>
      <c r="D207" s="53"/>
      <c r="E207" s="34"/>
      <c r="F207" s="34"/>
      <c r="G207" s="34"/>
      <c r="H207" s="34"/>
      <c r="I207" s="38"/>
      <c r="J207" s="34"/>
      <c r="K207" s="34"/>
      <c r="L207" s="34"/>
      <c r="M207" s="34"/>
      <c r="N207" s="34"/>
      <c r="O207" s="34"/>
      <c r="P207" s="36"/>
      <c r="R207" s="36"/>
      <c r="S207" s="36"/>
      <c r="T207" s="34"/>
      <c r="U207" s="34"/>
      <c r="V207" s="34"/>
      <c r="W207" s="34"/>
    </row>
    <row r="208" spans="1:23">
      <c r="A208" s="34"/>
      <c r="B208" s="34"/>
      <c r="C208" s="34"/>
      <c r="D208" s="53"/>
      <c r="E208" s="34"/>
      <c r="F208" s="34"/>
      <c r="G208" s="34"/>
      <c r="H208" s="34"/>
      <c r="I208" s="39"/>
      <c r="J208" s="34"/>
      <c r="K208" s="34"/>
      <c r="L208" s="34"/>
      <c r="M208" s="34"/>
      <c r="N208" s="34"/>
      <c r="O208" s="34"/>
      <c r="P208" s="36"/>
      <c r="R208" s="36"/>
      <c r="S208" s="36"/>
      <c r="T208" s="34"/>
      <c r="U208" s="34"/>
      <c r="V208" s="34"/>
      <c r="W208" s="34"/>
    </row>
    <row r="209" spans="1:23">
      <c r="A209" s="34"/>
      <c r="B209" s="34"/>
      <c r="C209" s="34"/>
      <c r="D209" s="53"/>
      <c r="E209" s="34"/>
      <c r="F209" s="34"/>
      <c r="G209" s="34"/>
      <c r="H209" s="34"/>
      <c r="I209" s="38"/>
      <c r="J209" s="34"/>
      <c r="K209" s="34"/>
      <c r="L209" s="34"/>
      <c r="M209" s="34"/>
      <c r="N209" s="34"/>
      <c r="O209" s="34"/>
      <c r="P209" s="36"/>
      <c r="R209" s="36"/>
      <c r="S209" s="36"/>
      <c r="T209" s="34"/>
      <c r="U209" s="34"/>
      <c r="V209" s="34"/>
      <c r="W209" s="34"/>
    </row>
    <row r="210" spans="1:23">
      <c r="A210" s="34"/>
      <c r="B210" s="34"/>
      <c r="C210" s="34"/>
      <c r="D210" s="53"/>
      <c r="E210" s="34"/>
      <c r="F210" s="34"/>
      <c r="G210" s="34"/>
      <c r="H210" s="34"/>
      <c r="I210" s="38"/>
      <c r="J210" s="34"/>
      <c r="K210" s="34"/>
      <c r="L210" s="34"/>
      <c r="M210" s="34"/>
      <c r="N210" s="34"/>
      <c r="O210" s="34"/>
      <c r="P210" s="36"/>
      <c r="R210" s="36"/>
      <c r="S210" s="36"/>
      <c r="T210" s="34"/>
      <c r="U210" s="34"/>
      <c r="V210" s="34"/>
      <c r="W210" s="34"/>
    </row>
    <row r="211" spans="1:23">
      <c r="A211" s="34"/>
      <c r="B211" s="34"/>
      <c r="C211" s="34"/>
      <c r="D211" s="53"/>
      <c r="E211" s="34"/>
      <c r="F211" s="34"/>
      <c r="G211" s="34"/>
      <c r="H211" s="34"/>
      <c r="I211" s="38"/>
      <c r="J211" s="34"/>
      <c r="K211" s="34"/>
      <c r="L211" s="34"/>
      <c r="M211" s="34"/>
      <c r="N211" s="34"/>
      <c r="O211" s="34"/>
      <c r="P211" s="36"/>
      <c r="R211" s="36"/>
      <c r="S211" s="36"/>
      <c r="T211" s="34"/>
      <c r="U211" s="34"/>
      <c r="V211" s="34"/>
      <c r="W211" s="34"/>
    </row>
    <row r="212" spans="1:23">
      <c r="A212" s="34"/>
      <c r="B212" s="34"/>
      <c r="C212" s="34"/>
      <c r="D212" s="53"/>
      <c r="E212" s="34"/>
      <c r="F212" s="34"/>
      <c r="G212" s="34"/>
      <c r="H212" s="34"/>
      <c r="I212" s="38"/>
      <c r="J212" s="34"/>
      <c r="K212" s="34"/>
      <c r="L212" s="34"/>
      <c r="M212" s="34"/>
      <c r="N212" s="34"/>
      <c r="O212" s="34"/>
      <c r="P212" s="36"/>
      <c r="R212" s="36"/>
      <c r="S212" s="36"/>
      <c r="T212" s="34"/>
      <c r="U212" s="34"/>
      <c r="V212" s="34"/>
      <c r="W212" s="34"/>
    </row>
    <row r="213" spans="1:23">
      <c r="A213" s="34"/>
      <c r="B213" s="34"/>
      <c r="C213" s="34"/>
      <c r="D213" s="53"/>
      <c r="E213" s="34"/>
      <c r="F213" s="34"/>
      <c r="G213" s="34"/>
      <c r="H213" s="34"/>
      <c r="I213" s="38"/>
      <c r="J213" s="34"/>
      <c r="K213" s="34"/>
      <c r="L213" s="34"/>
      <c r="M213" s="34"/>
      <c r="N213" s="34"/>
      <c r="O213" s="34"/>
      <c r="P213" s="36"/>
      <c r="R213" s="36"/>
      <c r="S213" s="36"/>
      <c r="T213" s="34"/>
      <c r="U213" s="34"/>
      <c r="V213" s="34"/>
      <c r="W213" s="34"/>
    </row>
    <row r="214" spans="1:23">
      <c r="A214" s="34"/>
      <c r="B214" s="34"/>
      <c r="C214" s="34"/>
      <c r="D214" s="53"/>
      <c r="E214" s="34"/>
      <c r="F214" s="34"/>
      <c r="G214" s="34"/>
      <c r="H214" s="34"/>
      <c r="I214" s="38"/>
      <c r="J214" s="34"/>
      <c r="K214" s="34"/>
      <c r="L214" s="34"/>
      <c r="M214" s="34"/>
      <c r="N214" s="34"/>
      <c r="O214" s="34"/>
      <c r="P214" s="36"/>
      <c r="R214" s="36"/>
      <c r="S214" s="36"/>
      <c r="T214" s="34"/>
      <c r="U214" s="34"/>
      <c r="V214" s="34"/>
      <c r="W214" s="34"/>
    </row>
    <row r="215" spans="1:23">
      <c r="A215" s="34"/>
      <c r="B215" s="34"/>
      <c r="C215" s="34"/>
      <c r="D215" s="53"/>
      <c r="E215" s="34"/>
      <c r="F215" s="34"/>
      <c r="G215" s="34"/>
      <c r="H215" s="34"/>
      <c r="I215" s="38"/>
      <c r="J215" s="34"/>
      <c r="K215" s="34"/>
      <c r="L215" s="34"/>
      <c r="M215" s="34"/>
      <c r="N215" s="34"/>
      <c r="O215" s="34"/>
      <c r="P215" s="36"/>
      <c r="R215" s="36"/>
      <c r="S215" s="36"/>
      <c r="T215" s="34"/>
      <c r="U215" s="34"/>
      <c r="V215" s="34"/>
      <c r="W215" s="34"/>
    </row>
    <row r="216" spans="1:23">
      <c r="A216" s="34"/>
      <c r="B216" s="34"/>
      <c r="C216" s="34"/>
      <c r="D216" s="53"/>
      <c r="E216" s="34"/>
      <c r="F216" s="34"/>
      <c r="G216" s="34"/>
      <c r="H216" s="34"/>
      <c r="I216" s="38"/>
      <c r="J216" s="34"/>
      <c r="K216" s="34"/>
      <c r="L216" s="34"/>
      <c r="M216" s="34"/>
      <c r="N216" s="34"/>
      <c r="O216" s="34"/>
      <c r="P216" s="36"/>
      <c r="R216" s="36"/>
      <c r="S216" s="36"/>
      <c r="T216" s="34"/>
      <c r="U216" s="34"/>
      <c r="V216" s="34"/>
      <c r="W216" s="34"/>
    </row>
    <row r="217" spans="1:23">
      <c r="A217" s="34"/>
      <c r="B217" s="34"/>
      <c r="C217" s="34"/>
      <c r="D217" s="53"/>
      <c r="E217" s="34"/>
      <c r="F217" s="34"/>
      <c r="G217" s="34"/>
      <c r="H217" s="34"/>
      <c r="I217" s="38"/>
      <c r="J217" s="34"/>
      <c r="K217" s="34"/>
      <c r="L217" s="34"/>
      <c r="M217" s="34"/>
      <c r="N217" s="34"/>
      <c r="O217" s="34"/>
      <c r="P217" s="36"/>
      <c r="R217" s="36"/>
      <c r="S217" s="36"/>
      <c r="T217" s="34"/>
      <c r="U217" s="34"/>
      <c r="V217" s="34"/>
      <c r="W217" s="34"/>
    </row>
    <row r="218" spans="1:23">
      <c r="A218" s="34"/>
      <c r="B218" s="34"/>
      <c r="C218" s="34"/>
      <c r="D218" s="53"/>
      <c r="E218" s="34"/>
      <c r="F218" s="34"/>
      <c r="G218" s="34"/>
      <c r="H218" s="34"/>
      <c r="I218" s="38"/>
      <c r="J218" s="34"/>
      <c r="K218" s="34"/>
      <c r="L218" s="34"/>
      <c r="M218" s="34"/>
      <c r="N218" s="34"/>
      <c r="O218" s="34"/>
      <c r="P218" s="36"/>
      <c r="R218" s="36"/>
      <c r="S218" s="36"/>
      <c r="T218" s="34"/>
      <c r="U218" s="34"/>
      <c r="V218" s="34"/>
      <c r="W218" s="34"/>
    </row>
    <row r="219" spans="1:23">
      <c r="A219" s="34"/>
      <c r="B219" s="34"/>
      <c r="C219" s="34"/>
      <c r="D219" s="53"/>
      <c r="E219" s="34"/>
      <c r="F219" s="34"/>
      <c r="G219" s="34"/>
      <c r="H219" s="34"/>
      <c r="I219" s="38"/>
      <c r="J219" s="34"/>
      <c r="K219" s="34"/>
      <c r="L219" s="34"/>
      <c r="M219" s="34"/>
      <c r="N219" s="34"/>
      <c r="O219" s="34"/>
      <c r="P219" s="36"/>
      <c r="R219" s="36"/>
      <c r="S219" s="36"/>
      <c r="T219" s="34"/>
      <c r="U219" s="34"/>
      <c r="V219" s="34"/>
      <c r="W219" s="34"/>
    </row>
    <row r="220" spans="1:23">
      <c r="A220" s="34"/>
      <c r="B220" s="34"/>
      <c r="C220" s="34"/>
      <c r="D220" s="53"/>
      <c r="E220" s="34"/>
      <c r="F220" s="34"/>
      <c r="G220" s="34"/>
      <c r="H220" s="34"/>
      <c r="I220" s="38"/>
      <c r="J220" s="34"/>
      <c r="K220" s="34"/>
      <c r="L220" s="34"/>
      <c r="M220" s="34"/>
      <c r="N220" s="34"/>
      <c r="O220" s="34"/>
      <c r="P220" s="36"/>
      <c r="R220" s="36"/>
      <c r="S220" s="36"/>
      <c r="T220" s="34"/>
      <c r="U220" s="34"/>
      <c r="V220" s="34"/>
      <c r="W220" s="34"/>
    </row>
    <row r="221" spans="1:23">
      <c r="A221" s="34"/>
      <c r="B221" s="34"/>
      <c r="C221" s="34"/>
      <c r="D221" s="53"/>
      <c r="E221" s="34"/>
      <c r="F221" s="34"/>
      <c r="G221" s="34"/>
      <c r="H221" s="34"/>
      <c r="I221" s="38"/>
      <c r="J221" s="34"/>
      <c r="K221" s="34"/>
      <c r="L221" s="34"/>
      <c r="M221" s="34"/>
      <c r="N221" s="34"/>
      <c r="O221" s="34"/>
      <c r="P221" s="36"/>
      <c r="R221" s="36"/>
      <c r="S221" s="36"/>
      <c r="T221" s="34"/>
      <c r="U221" s="34"/>
      <c r="V221" s="34"/>
      <c r="W221" s="34"/>
    </row>
    <row r="222" spans="1:23">
      <c r="A222" s="34"/>
      <c r="B222" s="34"/>
      <c r="C222" s="34"/>
      <c r="D222" s="53"/>
      <c r="E222" s="34"/>
      <c r="F222" s="34"/>
      <c r="G222" s="34"/>
      <c r="H222" s="34"/>
      <c r="I222" s="38"/>
      <c r="J222" s="34"/>
      <c r="K222" s="34"/>
      <c r="L222" s="34"/>
      <c r="M222" s="34"/>
      <c r="N222" s="34"/>
      <c r="O222" s="34"/>
      <c r="P222" s="36"/>
      <c r="R222" s="36"/>
      <c r="S222" s="36"/>
      <c r="T222" s="34"/>
      <c r="U222" s="34"/>
      <c r="V222" s="34"/>
      <c r="W222" s="34"/>
    </row>
    <row r="223" spans="1:23">
      <c r="A223" s="34"/>
      <c r="B223" s="34"/>
      <c r="C223" s="34"/>
      <c r="D223" s="53"/>
      <c r="E223" s="34"/>
      <c r="F223" s="34"/>
      <c r="G223" s="34"/>
      <c r="H223" s="34"/>
      <c r="I223" s="38"/>
      <c r="J223" s="34"/>
      <c r="K223" s="34"/>
      <c r="L223" s="34"/>
      <c r="M223" s="34"/>
      <c r="N223" s="34"/>
      <c r="O223" s="34"/>
      <c r="P223" s="36"/>
      <c r="R223" s="36"/>
      <c r="S223" s="36"/>
      <c r="T223" s="34"/>
      <c r="U223" s="34"/>
      <c r="V223" s="34"/>
      <c r="W223" s="34"/>
    </row>
    <row r="224" spans="1:23">
      <c r="A224" s="34"/>
      <c r="B224" s="34"/>
      <c r="C224" s="34"/>
      <c r="D224" s="53"/>
      <c r="E224" s="34"/>
      <c r="F224" s="34"/>
      <c r="G224" s="34"/>
      <c r="H224" s="34"/>
      <c r="I224" s="38"/>
      <c r="J224" s="34"/>
      <c r="K224" s="34"/>
      <c r="L224" s="34"/>
      <c r="M224" s="34"/>
      <c r="N224" s="34"/>
      <c r="O224" s="34"/>
      <c r="P224" s="36"/>
      <c r="R224" s="36"/>
      <c r="S224" s="36"/>
      <c r="T224" s="34"/>
      <c r="U224" s="34"/>
      <c r="V224" s="34"/>
      <c r="W224" s="34"/>
    </row>
    <row r="225" spans="1:23">
      <c r="A225" s="34"/>
      <c r="B225" s="34"/>
      <c r="C225" s="34"/>
      <c r="D225" s="53"/>
      <c r="E225" s="34"/>
      <c r="F225" s="34"/>
      <c r="G225" s="34"/>
      <c r="H225" s="34"/>
      <c r="I225" s="38"/>
      <c r="J225" s="34"/>
      <c r="K225" s="34"/>
      <c r="L225" s="34"/>
      <c r="M225" s="34"/>
      <c r="N225" s="34"/>
      <c r="O225" s="34"/>
      <c r="P225" s="36"/>
      <c r="R225" s="36"/>
      <c r="S225" s="36"/>
      <c r="T225" s="34"/>
      <c r="U225" s="34"/>
      <c r="V225" s="34"/>
      <c r="W225" s="34"/>
    </row>
    <row r="226" spans="1:23">
      <c r="A226" s="34"/>
      <c r="B226" s="34"/>
      <c r="C226" s="34"/>
      <c r="D226" s="53"/>
      <c r="E226" s="34"/>
      <c r="F226" s="34"/>
      <c r="G226" s="34"/>
      <c r="H226" s="34"/>
      <c r="I226" s="38"/>
      <c r="J226" s="34"/>
      <c r="K226" s="34"/>
      <c r="L226" s="34"/>
      <c r="M226" s="34"/>
      <c r="N226" s="34"/>
      <c r="O226" s="34"/>
      <c r="P226" s="36"/>
      <c r="R226" s="36"/>
      <c r="S226" s="36"/>
      <c r="T226" s="34"/>
      <c r="U226" s="34"/>
      <c r="V226" s="34"/>
      <c r="W226" s="34"/>
    </row>
    <row r="227" spans="1:23">
      <c r="A227" s="34"/>
      <c r="B227" s="34"/>
      <c r="C227" s="34"/>
      <c r="D227" s="53"/>
      <c r="E227" s="34"/>
      <c r="F227" s="34"/>
      <c r="G227" s="34"/>
      <c r="H227" s="34"/>
      <c r="I227" s="38"/>
      <c r="J227" s="34"/>
      <c r="K227" s="34"/>
      <c r="L227" s="34"/>
      <c r="M227" s="34"/>
      <c r="N227" s="34"/>
      <c r="O227" s="34"/>
      <c r="P227" s="36"/>
      <c r="R227" s="36"/>
      <c r="S227" s="36"/>
      <c r="T227" s="34"/>
      <c r="U227" s="34"/>
      <c r="V227" s="34"/>
      <c r="W227" s="34"/>
    </row>
    <row r="228" spans="1:23">
      <c r="A228" s="34"/>
      <c r="B228" s="34"/>
      <c r="C228" s="34"/>
      <c r="D228" s="53"/>
      <c r="E228" s="34"/>
      <c r="F228" s="34"/>
      <c r="G228" s="34"/>
      <c r="H228" s="34"/>
      <c r="I228" s="38"/>
      <c r="J228" s="34"/>
      <c r="K228" s="34"/>
      <c r="L228" s="34"/>
      <c r="M228" s="34"/>
      <c r="N228" s="34"/>
      <c r="O228" s="34"/>
      <c r="P228" s="36"/>
      <c r="R228" s="36"/>
      <c r="S228" s="36"/>
      <c r="T228" s="34"/>
      <c r="U228" s="34"/>
      <c r="V228" s="34"/>
      <c r="W228" s="34"/>
    </row>
    <row r="229" spans="1:23">
      <c r="A229" s="34"/>
      <c r="B229" s="34"/>
      <c r="C229" s="34"/>
      <c r="D229" s="53"/>
      <c r="E229" s="34"/>
      <c r="F229" s="34"/>
      <c r="G229" s="34"/>
      <c r="H229" s="34"/>
      <c r="I229" s="39"/>
      <c r="J229" s="34"/>
      <c r="K229" s="34"/>
      <c r="L229" s="34"/>
      <c r="M229" s="34"/>
      <c r="N229" s="34"/>
      <c r="O229" s="34"/>
      <c r="P229" s="36"/>
      <c r="R229" s="36"/>
      <c r="S229" s="36"/>
      <c r="T229" s="34"/>
      <c r="U229" s="34"/>
      <c r="V229" s="34"/>
      <c r="W229" s="34"/>
    </row>
    <row r="230" spans="1:23">
      <c r="A230" s="34"/>
      <c r="B230" s="34"/>
      <c r="C230" s="34"/>
      <c r="D230" s="53"/>
      <c r="E230" s="34"/>
      <c r="F230" s="34"/>
      <c r="G230" s="34"/>
      <c r="H230" s="34"/>
      <c r="I230" s="38"/>
      <c r="J230" s="34"/>
      <c r="K230" s="34"/>
      <c r="L230" s="34"/>
      <c r="M230" s="34"/>
      <c r="N230" s="34"/>
      <c r="O230" s="34"/>
      <c r="P230" s="36"/>
      <c r="R230" s="36"/>
      <c r="S230" s="36"/>
      <c r="T230" s="34"/>
      <c r="U230" s="34"/>
      <c r="V230" s="34"/>
      <c r="W230" s="34"/>
    </row>
    <row r="231" spans="1:23">
      <c r="A231" s="34"/>
      <c r="B231" s="34"/>
      <c r="C231" s="34"/>
      <c r="D231" s="53"/>
      <c r="E231" s="34"/>
      <c r="F231" s="34"/>
      <c r="G231" s="34"/>
      <c r="H231" s="34"/>
      <c r="I231" s="38"/>
      <c r="J231" s="34"/>
      <c r="K231" s="34"/>
      <c r="L231" s="34"/>
      <c r="M231" s="34"/>
      <c r="N231" s="34"/>
      <c r="O231" s="34"/>
      <c r="P231" s="36"/>
      <c r="R231" s="36"/>
      <c r="S231" s="36"/>
      <c r="T231" s="34"/>
      <c r="U231" s="34"/>
      <c r="V231" s="34"/>
      <c r="W231" s="34"/>
    </row>
    <row r="232" spans="1:23">
      <c r="A232" s="34"/>
      <c r="B232" s="34"/>
      <c r="C232" s="34"/>
      <c r="D232" s="53"/>
      <c r="E232" s="34"/>
      <c r="F232" s="34"/>
      <c r="G232" s="34"/>
      <c r="H232" s="34"/>
      <c r="I232" s="38"/>
      <c r="J232" s="34"/>
      <c r="K232" s="34"/>
      <c r="L232" s="34"/>
      <c r="M232" s="34"/>
      <c r="N232" s="34"/>
      <c r="O232" s="34"/>
      <c r="P232" s="36"/>
      <c r="R232" s="36"/>
      <c r="S232" s="36"/>
      <c r="T232" s="34"/>
      <c r="U232" s="34"/>
      <c r="V232" s="34"/>
      <c r="W232" s="34"/>
    </row>
    <row r="233" spans="1:23">
      <c r="A233" s="34"/>
      <c r="B233" s="34"/>
      <c r="C233" s="34"/>
      <c r="D233" s="53"/>
      <c r="E233" s="34"/>
      <c r="F233" s="34"/>
      <c r="G233" s="34"/>
      <c r="H233" s="34"/>
      <c r="I233" s="38"/>
      <c r="J233" s="34"/>
      <c r="K233" s="34"/>
      <c r="L233" s="34"/>
      <c r="M233" s="34"/>
      <c r="N233" s="34"/>
      <c r="O233" s="34"/>
      <c r="P233" s="36"/>
      <c r="R233" s="36"/>
      <c r="S233" s="36"/>
      <c r="T233" s="34"/>
      <c r="U233" s="34"/>
      <c r="V233" s="34"/>
      <c r="W233" s="34"/>
    </row>
    <row r="234" spans="1:23">
      <c r="A234" s="34"/>
      <c r="B234" s="34"/>
      <c r="C234" s="34"/>
      <c r="D234" s="53"/>
      <c r="E234" s="34"/>
      <c r="F234" s="34"/>
      <c r="G234" s="34"/>
      <c r="H234" s="34"/>
      <c r="I234" s="39"/>
      <c r="J234" s="34"/>
      <c r="K234" s="34"/>
      <c r="L234" s="34"/>
      <c r="M234" s="34"/>
      <c r="N234" s="34"/>
      <c r="O234" s="34"/>
      <c r="P234" s="36"/>
      <c r="R234" s="36"/>
      <c r="S234" s="36"/>
      <c r="T234" s="34"/>
      <c r="U234" s="34"/>
      <c r="V234" s="34"/>
      <c r="W234" s="34"/>
    </row>
    <row r="235" spans="1:23">
      <c r="A235" s="34"/>
      <c r="B235" s="34"/>
      <c r="C235" s="34"/>
      <c r="D235" s="53"/>
      <c r="E235" s="34"/>
      <c r="F235" s="34"/>
      <c r="G235" s="34"/>
      <c r="H235" s="34"/>
      <c r="I235" s="39"/>
      <c r="J235" s="34"/>
      <c r="K235" s="34"/>
      <c r="L235" s="34"/>
      <c r="M235" s="34"/>
      <c r="N235" s="34"/>
      <c r="O235" s="34"/>
      <c r="P235" s="36"/>
      <c r="R235" s="36"/>
      <c r="S235" s="36"/>
      <c r="T235" s="34"/>
      <c r="U235" s="34"/>
      <c r="V235" s="34"/>
      <c r="W235" s="34"/>
    </row>
    <row r="236" spans="1:23">
      <c r="A236" s="34"/>
      <c r="B236" s="34"/>
      <c r="C236" s="34"/>
      <c r="D236" s="53"/>
      <c r="E236" s="34"/>
      <c r="F236" s="34"/>
      <c r="G236" s="34"/>
      <c r="H236" s="34"/>
      <c r="I236" s="38"/>
      <c r="J236" s="34"/>
      <c r="K236" s="34"/>
      <c r="L236" s="34"/>
      <c r="M236" s="34"/>
      <c r="N236" s="34"/>
      <c r="O236" s="34"/>
      <c r="P236" s="36"/>
      <c r="R236" s="36"/>
      <c r="S236" s="36"/>
      <c r="T236" s="34"/>
      <c r="U236" s="34"/>
      <c r="V236" s="34"/>
      <c r="W236" s="34"/>
    </row>
    <row r="237" spans="1:23">
      <c r="A237" s="34"/>
      <c r="B237" s="34"/>
      <c r="C237" s="34"/>
      <c r="D237" s="53"/>
      <c r="E237" s="34"/>
      <c r="F237" s="34"/>
      <c r="G237" s="34"/>
      <c r="H237" s="34"/>
      <c r="I237" s="38"/>
      <c r="J237" s="34"/>
      <c r="K237" s="34"/>
      <c r="L237" s="34"/>
      <c r="M237" s="34"/>
      <c r="N237" s="34"/>
      <c r="O237" s="34"/>
      <c r="P237" s="36"/>
      <c r="R237" s="36"/>
      <c r="S237" s="36"/>
      <c r="T237" s="34"/>
      <c r="U237" s="34"/>
      <c r="V237" s="34"/>
      <c r="W237" s="34"/>
    </row>
    <row r="238" spans="1:23">
      <c r="A238" s="34"/>
      <c r="B238" s="34"/>
      <c r="C238" s="34"/>
      <c r="D238" s="53"/>
      <c r="E238" s="34"/>
      <c r="F238" s="34"/>
      <c r="G238" s="34"/>
      <c r="H238" s="34"/>
      <c r="I238" s="38"/>
      <c r="J238" s="34"/>
      <c r="K238" s="34"/>
      <c r="L238" s="34"/>
      <c r="M238" s="34"/>
      <c r="N238" s="34"/>
      <c r="O238" s="34"/>
      <c r="P238" s="36"/>
      <c r="R238" s="36"/>
      <c r="S238" s="36"/>
      <c r="T238" s="34"/>
      <c r="U238" s="34"/>
      <c r="V238" s="34"/>
      <c r="W238" s="34"/>
    </row>
    <row r="239" spans="1:23">
      <c r="A239" s="34"/>
      <c r="B239" s="34"/>
      <c r="C239" s="34"/>
      <c r="D239" s="53"/>
      <c r="E239" s="34"/>
      <c r="F239" s="34"/>
      <c r="G239" s="34"/>
      <c r="H239" s="34"/>
      <c r="I239" s="38"/>
      <c r="J239" s="34"/>
      <c r="K239" s="34"/>
      <c r="L239" s="34"/>
      <c r="M239" s="34"/>
      <c r="N239" s="34"/>
      <c r="O239" s="34"/>
      <c r="P239" s="36"/>
      <c r="R239" s="36"/>
      <c r="S239" s="36"/>
      <c r="T239" s="34"/>
      <c r="U239" s="34"/>
      <c r="V239" s="34"/>
      <c r="W239" s="34"/>
    </row>
    <row r="240" spans="1:23">
      <c r="A240" s="34"/>
      <c r="B240" s="34"/>
      <c r="C240" s="34"/>
      <c r="D240" s="53"/>
      <c r="E240" s="34"/>
      <c r="F240" s="34"/>
      <c r="G240" s="34"/>
      <c r="H240" s="34"/>
      <c r="I240" s="39"/>
      <c r="J240" s="34"/>
      <c r="K240" s="34"/>
      <c r="L240" s="34"/>
      <c r="M240" s="34"/>
      <c r="N240" s="34"/>
      <c r="O240" s="34"/>
      <c r="P240" s="36"/>
      <c r="R240" s="36"/>
      <c r="S240" s="36"/>
      <c r="T240" s="34"/>
      <c r="U240" s="34"/>
      <c r="V240" s="34"/>
      <c r="W240" s="34"/>
    </row>
    <row r="241" spans="1:23">
      <c r="A241" s="34"/>
      <c r="B241" s="34"/>
      <c r="C241" s="34"/>
      <c r="D241" s="53"/>
      <c r="E241" s="34"/>
      <c r="F241" s="34"/>
      <c r="G241" s="34"/>
      <c r="H241" s="34"/>
      <c r="I241" s="39"/>
      <c r="J241" s="34"/>
      <c r="K241" s="34"/>
      <c r="L241" s="34"/>
      <c r="M241" s="34"/>
      <c r="N241" s="34"/>
      <c r="O241" s="34"/>
      <c r="P241" s="36"/>
      <c r="R241" s="36"/>
      <c r="S241" s="36"/>
      <c r="T241" s="34"/>
      <c r="U241" s="34"/>
      <c r="V241" s="34"/>
      <c r="W241" s="34"/>
    </row>
    <row r="242" spans="1:23">
      <c r="A242" s="34"/>
      <c r="B242" s="34"/>
      <c r="C242" s="34"/>
      <c r="D242" s="53"/>
      <c r="E242" s="34"/>
      <c r="F242" s="34"/>
      <c r="G242" s="34"/>
      <c r="H242" s="34"/>
      <c r="I242" s="38"/>
      <c r="J242" s="34"/>
      <c r="K242" s="34"/>
      <c r="L242" s="34"/>
      <c r="M242" s="34"/>
      <c r="N242" s="34"/>
      <c r="O242" s="34"/>
      <c r="P242" s="36"/>
      <c r="R242" s="36"/>
      <c r="S242" s="36"/>
      <c r="T242" s="34"/>
      <c r="U242" s="34"/>
      <c r="V242" s="34"/>
      <c r="W242" s="34"/>
    </row>
    <row r="243" spans="1:23">
      <c r="A243" s="34"/>
      <c r="B243" s="34"/>
      <c r="C243" s="34"/>
      <c r="D243" s="53"/>
      <c r="E243" s="34"/>
      <c r="F243" s="34"/>
      <c r="G243" s="34"/>
      <c r="H243" s="34"/>
      <c r="I243" s="38"/>
      <c r="J243" s="34"/>
      <c r="K243" s="34"/>
      <c r="L243" s="34"/>
      <c r="M243" s="34"/>
      <c r="N243" s="34"/>
      <c r="O243" s="34"/>
      <c r="P243" s="36"/>
      <c r="R243" s="36"/>
      <c r="S243" s="36"/>
      <c r="T243" s="34"/>
      <c r="U243" s="34"/>
      <c r="V243" s="34"/>
      <c r="W243" s="34"/>
    </row>
    <row r="244" spans="1:23">
      <c r="A244" s="34"/>
      <c r="B244" s="34"/>
      <c r="C244" s="34"/>
      <c r="D244" s="53"/>
      <c r="E244" s="34"/>
      <c r="F244" s="34"/>
      <c r="G244" s="34"/>
      <c r="H244" s="34"/>
      <c r="I244" s="38"/>
      <c r="J244" s="34"/>
      <c r="K244" s="34"/>
      <c r="L244" s="34"/>
      <c r="M244" s="34"/>
      <c r="N244" s="34"/>
      <c r="O244" s="34"/>
      <c r="P244" s="36"/>
      <c r="R244" s="36"/>
      <c r="S244" s="36"/>
      <c r="T244" s="34"/>
      <c r="U244" s="34"/>
      <c r="V244" s="34"/>
      <c r="W244" s="34"/>
    </row>
    <row r="245" spans="1:23">
      <c r="A245" s="34"/>
      <c r="B245" s="34"/>
      <c r="C245" s="34"/>
      <c r="D245" s="53"/>
      <c r="E245" s="34"/>
      <c r="F245" s="34"/>
      <c r="G245" s="34"/>
      <c r="H245" s="34"/>
      <c r="I245" s="39"/>
      <c r="J245" s="34"/>
      <c r="K245" s="34"/>
      <c r="L245" s="34"/>
      <c r="M245" s="34"/>
      <c r="N245" s="34"/>
      <c r="O245" s="34"/>
      <c r="P245" s="36"/>
      <c r="R245" s="36"/>
      <c r="S245" s="36"/>
      <c r="T245" s="34"/>
      <c r="U245" s="34"/>
      <c r="V245" s="34"/>
      <c r="W245" s="34"/>
    </row>
    <row r="246" spans="1:23">
      <c r="A246" s="34"/>
      <c r="B246" s="34"/>
      <c r="C246" s="34"/>
      <c r="D246" s="53"/>
      <c r="E246" s="34"/>
      <c r="F246" s="34"/>
      <c r="G246" s="34"/>
      <c r="H246" s="34"/>
      <c r="I246" s="38"/>
      <c r="J246" s="34"/>
      <c r="K246" s="34"/>
      <c r="L246" s="34"/>
      <c r="M246" s="34"/>
      <c r="N246" s="34"/>
      <c r="O246" s="34"/>
      <c r="P246" s="36"/>
      <c r="R246" s="36"/>
      <c r="S246" s="36"/>
      <c r="T246" s="34"/>
      <c r="U246" s="34"/>
      <c r="V246" s="34"/>
      <c r="W246" s="34"/>
    </row>
    <row r="247" spans="1:23">
      <c r="A247" s="34"/>
      <c r="B247" s="34"/>
      <c r="C247" s="34"/>
      <c r="D247" s="53"/>
      <c r="E247" s="34"/>
      <c r="F247" s="34"/>
      <c r="G247" s="34"/>
      <c r="H247" s="34"/>
      <c r="I247" s="38"/>
      <c r="J247" s="34"/>
      <c r="K247" s="34"/>
      <c r="L247" s="34"/>
      <c r="M247" s="34"/>
      <c r="N247" s="34"/>
      <c r="O247" s="34"/>
      <c r="P247" s="36"/>
      <c r="R247" s="36"/>
      <c r="S247" s="36"/>
      <c r="T247" s="34"/>
      <c r="U247" s="34"/>
      <c r="V247" s="34"/>
      <c r="W247" s="34"/>
    </row>
    <row r="248" spans="1:23">
      <c r="A248" s="34"/>
      <c r="B248" s="34"/>
      <c r="C248" s="34"/>
      <c r="D248" s="53"/>
      <c r="E248" s="34"/>
      <c r="F248" s="34"/>
      <c r="G248" s="34"/>
      <c r="H248" s="34"/>
      <c r="I248" s="39"/>
      <c r="J248" s="34"/>
      <c r="K248" s="34"/>
      <c r="L248" s="34"/>
      <c r="M248" s="34"/>
      <c r="N248" s="34"/>
      <c r="O248" s="34"/>
      <c r="P248" s="36"/>
      <c r="R248" s="36"/>
      <c r="S248" s="36"/>
      <c r="T248" s="34"/>
      <c r="U248" s="34"/>
      <c r="V248" s="34"/>
      <c r="W248" s="34"/>
    </row>
    <row r="249" spans="1:23">
      <c r="A249" s="34"/>
      <c r="B249" s="34"/>
      <c r="C249" s="34"/>
      <c r="D249" s="53"/>
      <c r="E249" s="34"/>
      <c r="F249" s="34"/>
      <c r="G249" s="34"/>
      <c r="H249" s="34"/>
      <c r="I249" s="38"/>
      <c r="J249" s="34"/>
      <c r="K249" s="34"/>
      <c r="L249" s="34"/>
      <c r="M249" s="34"/>
      <c r="N249" s="34"/>
      <c r="O249" s="34"/>
      <c r="P249" s="36"/>
      <c r="R249" s="36"/>
      <c r="S249" s="36"/>
      <c r="T249" s="34"/>
      <c r="U249" s="34"/>
      <c r="V249" s="34"/>
      <c r="W249" s="34"/>
    </row>
    <row r="250" spans="1:23">
      <c r="A250" s="34"/>
      <c r="B250" s="34"/>
      <c r="C250" s="34"/>
      <c r="D250" s="53"/>
      <c r="E250" s="34"/>
      <c r="F250" s="34"/>
      <c r="G250" s="34"/>
      <c r="H250" s="34"/>
      <c r="I250" s="38"/>
      <c r="J250" s="34"/>
      <c r="K250" s="34"/>
      <c r="L250" s="34"/>
      <c r="M250" s="34"/>
      <c r="N250" s="34"/>
      <c r="O250" s="34"/>
      <c r="P250" s="36"/>
      <c r="R250" s="36"/>
      <c r="S250" s="36"/>
      <c r="T250" s="34"/>
      <c r="U250" s="34"/>
      <c r="V250" s="34"/>
      <c r="W250" s="34"/>
    </row>
    <row r="251" spans="1:23">
      <c r="A251" s="34"/>
      <c r="B251" s="34"/>
      <c r="C251" s="34"/>
      <c r="D251" s="53"/>
      <c r="E251" s="34"/>
      <c r="F251" s="34"/>
      <c r="G251" s="34"/>
      <c r="H251" s="34"/>
      <c r="I251" s="39"/>
      <c r="J251" s="34"/>
      <c r="K251" s="34"/>
      <c r="L251" s="34"/>
      <c r="M251" s="34"/>
      <c r="N251" s="34"/>
      <c r="O251" s="34"/>
      <c r="P251" s="36"/>
      <c r="R251" s="36"/>
      <c r="S251" s="36"/>
      <c r="T251" s="34"/>
      <c r="U251" s="34"/>
      <c r="V251" s="34"/>
      <c r="W251" s="34"/>
    </row>
    <row r="252" spans="1:23">
      <c r="A252" s="34"/>
      <c r="B252" s="34"/>
      <c r="C252" s="34"/>
      <c r="D252" s="53"/>
      <c r="E252" s="34"/>
      <c r="F252" s="34"/>
      <c r="G252" s="34"/>
      <c r="H252" s="34"/>
      <c r="I252" s="38"/>
      <c r="J252" s="34"/>
      <c r="K252" s="34"/>
      <c r="L252" s="34"/>
      <c r="M252" s="34"/>
      <c r="N252" s="34"/>
      <c r="O252" s="34"/>
      <c r="P252" s="36"/>
      <c r="R252" s="36"/>
      <c r="S252" s="36"/>
      <c r="T252" s="34"/>
      <c r="U252" s="34"/>
      <c r="V252" s="34"/>
      <c r="W252" s="34"/>
    </row>
    <row r="253" spans="1:23">
      <c r="A253" s="34"/>
      <c r="B253" s="34"/>
      <c r="C253" s="34"/>
      <c r="D253" s="53"/>
      <c r="E253" s="34"/>
      <c r="F253" s="34"/>
      <c r="G253" s="34"/>
      <c r="H253" s="34"/>
      <c r="I253" s="38"/>
      <c r="J253" s="34"/>
      <c r="K253" s="34"/>
      <c r="L253" s="34"/>
      <c r="M253" s="34"/>
      <c r="N253" s="34"/>
      <c r="O253" s="34"/>
      <c r="P253" s="36"/>
      <c r="R253" s="36"/>
      <c r="S253" s="36"/>
      <c r="T253" s="34"/>
      <c r="U253" s="34"/>
      <c r="V253" s="34"/>
      <c r="W253" s="34"/>
    </row>
    <row r="254" spans="1:23">
      <c r="A254" s="34"/>
      <c r="B254" s="34"/>
      <c r="C254" s="34"/>
      <c r="D254" s="53"/>
      <c r="E254" s="34"/>
      <c r="F254" s="34"/>
      <c r="G254" s="34"/>
      <c r="H254" s="34"/>
      <c r="I254" s="38"/>
      <c r="J254" s="34"/>
      <c r="K254" s="34"/>
      <c r="L254" s="34"/>
      <c r="M254" s="34"/>
      <c r="N254" s="34"/>
      <c r="O254" s="34"/>
      <c r="P254" s="36"/>
      <c r="R254" s="36"/>
      <c r="S254" s="36"/>
      <c r="T254" s="34"/>
      <c r="U254" s="34"/>
      <c r="V254" s="34"/>
      <c r="W254" s="34"/>
    </row>
    <row r="255" spans="1:23">
      <c r="A255" s="34"/>
      <c r="B255" s="34"/>
      <c r="C255" s="34"/>
      <c r="D255" s="53"/>
      <c r="E255" s="34"/>
      <c r="F255" s="34"/>
      <c r="G255" s="34"/>
      <c r="H255" s="34"/>
      <c r="I255" s="38"/>
      <c r="J255" s="34"/>
      <c r="K255" s="34"/>
      <c r="L255" s="34"/>
      <c r="M255" s="34"/>
      <c r="N255" s="34"/>
      <c r="O255" s="34"/>
      <c r="P255" s="36"/>
      <c r="R255" s="36"/>
      <c r="S255" s="36"/>
      <c r="T255" s="34"/>
      <c r="U255" s="34"/>
      <c r="V255" s="34"/>
      <c r="W255" s="34"/>
    </row>
    <row r="256" spans="1:23">
      <c r="A256" s="34"/>
      <c r="B256" s="34"/>
      <c r="C256" s="34"/>
      <c r="D256" s="53"/>
      <c r="E256" s="34"/>
      <c r="F256" s="34"/>
      <c r="G256" s="34"/>
      <c r="H256" s="34"/>
      <c r="I256" s="39"/>
      <c r="J256" s="34"/>
      <c r="K256" s="34"/>
      <c r="L256" s="34"/>
      <c r="M256" s="34"/>
      <c r="N256" s="34"/>
      <c r="O256" s="34"/>
      <c r="P256" s="36"/>
      <c r="R256" s="36"/>
      <c r="S256" s="36"/>
      <c r="T256" s="34"/>
      <c r="U256" s="34"/>
      <c r="V256" s="34"/>
      <c r="W256" s="34"/>
    </row>
    <row r="257" spans="1:23">
      <c r="A257" s="34"/>
      <c r="B257" s="34"/>
      <c r="C257" s="34"/>
      <c r="D257" s="53"/>
      <c r="E257" s="34"/>
      <c r="F257" s="34"/>
      <c r="G257" s="34"/>
      <c r="H257" s="34"/>
      <c r="I257" s="39"/>
      <c r="J257" s="34"/>
      <c r="K257" s="34"/>
      <c r="L257" s="34"/>
      <c r="M257" s="34"/>
      <c r="N257" s="34"/>
      <c r="O257" s="34"/>
      <c r="P257" s="36"/>
      <c r="R257" s="36"/>
      <c r="S257" s="36"/>
      <c r="T257" s="34"/>
      <c r="U257" s="34"/>
      <c r="V257" s="34"/>
      <c r="W257" s="34"/>
    </row>
    <row r="258" spans="1:23">
      <c r="A258" s="34"/>
      <c r="B258" s="34"/>
      <c r="C258" s="34"/>
      <c r="D258" s="53"/>
      <c r="E258" s="34"/>
      <c r="F258" s="34"/>
      <c r="G258" s="34"/>
      <c r="H258" s="34"/>
      <c r="I258" s="38"/>
      <c r="J258" s="34"/>
      <c r="K258" s="34"/>
      <c r="L258" s="34"/>
      <c r="M258" s="34"/>
      <c r="N258" s="34"/>
      <c r="O258" s="34"/>
      <c r="P258" s="36"/>
      <c r="R258" s="36"/>
      <c r="S258" s="36"/>
      <c r="T258" s="34"/>
      <c r="U258" s="34"/>
      <c r="V258" s="34"/>
      <c r="W258" s="34"/>
    </row>
    <row r="259" spans="1:23">
      <c r="A259" s="34"/>
      <c r="B259" s="34"/>
      <c r="C259" s="34"/>
      <c r="D259" s="53"/>
      <c r="E259" s="34"/>
      <c r="F259" s="34"/>
      <c r="G259" s="34"/>
      <c r="H259" s="34"/>
      <c r="I259" s="38"/>
      <c r="J259" s="34"/>
      <c r="K259" s="34"/>
      <c r="L259" s="34"/>
      <c r="M259" s="34"/>
      <c r="N259" s="34"/>
      <c r="O259" s="34"/>
      <c r="P259" s="36"/>
      <c r="R259" s="36"/>
      <c r="S259" s="36"/>
      <c r="T259" s="34"/>
      <c r="U259" s="34"/>
      <c r="V259" s="34"/>
      <c r="W259" s="34"/>
    </row>
    <row r="260" spans="1:23">
      <c r="A260" s="34"/>
      <c r="B260" s="34"/>
      <c r="C260" s="34"/>
      <c r="D260" s="53"/>
      <c r="E260" s="34"/>
      <c r="F260" s="34"/>
      <c r="G260" s="34"/>
      <c r="H260" s="34"/>
      <c r="I260" s="38"/>
      <c r="J260" s="34"/>
      <c r="K260" s="34"/>
      <c r="L260" s="34"/>
      <c r="M260" s="34"/>
      <c r="N260" s="34"/>
      <c r="O260" s="34"/>
      <c r="P260" s="36"/>
      <c r="R260" s="36"/>
      <c r="S260" s="36"/>
      <c r="T260" s="34"/>
      <c r="U260" s="34"/>
      <c r="V260" s="34"/>
      <c r="W260" s="34"/>
    </row>
    <row r="261" spans="1:23">
      <c r="A261" s="34"/>
      <c r="B261" s="34"/>
      <c r="C261" s="34"/>
      <c r="D261" s="53"/>
      <c r="E261" s="34"/>
      <c r="F261" s="34"/>
      <c r="G261" s="34"/>
      <c r="H261" s="34"/>
      <c r="I261" s="38"/>
      <c r="J261" s="34"/>
      <c r="K261" s="34"/>
      <c r="L261" s="34"/>
      <c r="M261" s="34"/>
      <c r="N261" s="34"/>
      <c r="O261" s="34"/>
      <c r="P261" s="36"/>
      <c r="R261" s="36"/>
      <c r="S261" s="36"/>
      <c r="T261" s="34"/>
      <c r="U261" s="34"/>
      <c r="V261" s="34"/>
      <c r="W261" s="34"/>
    </row>
    <row r="262" spans="1:23">
      <c r="A262" s="34"/>
      <c r="B262" s="34"/>
      <c r="C262" s="34"/>
      <c r="D262" s="53"/>
      <c r="E262" s="34"/>
      <c r="F262" s="34"/>
      <c r="G262" s="34"/>
      <c r="H262" s="34"/>
      <c r="I262" s="38"/>
      <c r="J262" s="34"/>
      <c r="K262" s="34"/>
      <c r="L262" s="34"/>
      <c r="M262" s="34"/>
      <c r="N262" s="34"/>
      <c r="O262" s="34"/>
      <c r="P262" s="36"/>
      <c r="R262" s="36"/>
      <c r="S262" s="36"/>
      <c r="T262" s="34"/>
      <c r="U262" s="34"/>
      <c r="V262" s="34"/>
      <c r="W262" s="34"/>
    </row>
    <row r="263" spans="1:23">
      <c r="A263" s="34"/>
      <c r="B263" s="34"/>
      <c r="C263" s="34"/>
      <c r="D263" s="53"/>
      <c r="E263" s="34"/>
      <c r="F263" s="34"/>
      <c r="G263" s="34"/>
      <c r="H263" s="34"/>
      <c r="I263" s="38"/>
      <c r="J263" s="34"/>
      <c r="K263" s="34"/>
      <c r="L263" s="34"/>
      <c r="M263" s="34"/>
      <c r="N263" s="34"/>
      <c r="O263" s="34"/>
      <c r="P263" s="36"/>
      <c r="R263" s="36"/>
      <c r="S263" s="36"/>
      <c r="T263" s="34"/>
      <c r="U263" s="34"/>
      <c r="V263" s="34"/>
      <c r="W263" s="34"/>
    </row>
    <row r="264" spans="1:23">
      <c r="A264" s="34"/>
      <c r="B264" s="34"/>
      <c r="C264" s="34"/>
      <c r="D264" s="53"/>
      <c r="E264" s="34"/>
      <c r="F264" s="34"/>
      <c r="G264" s="34"/>
      <c r="H264" s="34"/>
      <c r="I264" s="38"/>
      <c r="J264" s="34"/>
      <c r="K264" s="34"/>
      <c r="L264" s="34"/>
      <c r="M264" s="34"/>
      <c r="N264" s="34"/>
      <c r="O264" s="34"/>
      <c r="P264" s="36"/>
      <c r="R264" s="36"/>
      <c r="S264" s="36"/>
      <c r="T264" s="34"/>
      <c r="U264" s="34"/>
      <c r="V264" s="34"/>
      <c r="W264" s="34"/>
    </row>
    <row r="265" spans="1:23">
      <c r="A265" s="34"/>
      <c r="B265" s="34"/>
      <c r="C265" s="34"/>
      <c r="D265" s="53"/>
      <c r="E265" s="34"/>
      <c r="F265" s="34"/>
      <c r="G265" s="34"/>
      <c r="H265" s="34"/>
      <c r="I265" s="38"/>
      <c r="J265" s="34"/>
      <c r="K265" s="34"/>
      <c r="L265" s="34"/>
      <c r="M265" s="34"/>
      <c r="N265" s="34"/>
      <c r="O265" s="34"/>
      <c r="P265" s="36"/>
      <c r="R265" s="36"/>
      <c r="S265" s="36"/>
      <c r="T265" s="34"/>
      <c r="U265" s="34"/>
      <c r="V265" s="34"/>
      <c r="W265" s="34"/>
    </row>
    <row r="266" spans="1:23">
      <c r="A266" s="34"/>
      <c r="B266" s="34"/>
      <c r="C266" s="34"/>
      <c r="D266" s="53"/>
      <c r="E266" s="34"/>
      <c r="F266" s="34"/>
      <c r="G266" s="34"/>
      <c r="H266" s="34"/>
      <c r="I266" s="38"/>
      <c r="J266" s="34"/>
      <c r="K266" s="34"/>
      <c r="L266" s="34"/>
      <c r="M266" s="34"/>
      <c r="N266" s="34"/>
      <c r="O266" s="34"/>
      <c r="P266" s="36"/>
      <c r="R266" s="36"/>
      <c r="S266" s="36"/>
      <c r="T266" s="34"/>
      <c r="U266" s="34"/>
      <c r="V266" s="34"/>
      <c r="W266" s="34"/>
    </row>
    <row r="267" spans="1:23">
      <c r="A267" s="34"/>
      <c r="B267" s="34"/>
      <c r="C267" s="34"/>
      <c r="D267" s="53"/>
      <c r="E267" s="34"/>
      <c r="F267" s="34"/>
      <c r="G267" s="34"/>
      <c r="H267" s="34"/>
      <c r="I267" s="38"/>
      <c r="J267" s="34"/>
      <c r="K267" s="34"/>
      <c r="L267" s="34"/>
      <c r="M267" s="34"/>
      <c r="N267" s="34"/>
      <c r="O267" s="34"/>
      <c r="P267" s="36"/>
      <c r="R267" s="36"/>
      <c r="S267" s="36"/>
      <c r="T267" s="34"/>
      <c r="U267" s="34"/>
      <c r="V267" s="34"/>
      <c r="W267" s="34"/>
    </row>
    <row r="268" spans="1:23">
      <c r="A268" s="34"/>
      <c r="B268" s="34"/>
      <c r="C268" s="34"/>
      <c r="D268" s="53"/>
      <c r="E268" s="34"/>
      <c r="F268" s="34"/>
      <c r="G268" s="34"/>
      <c r="H268" s="34"/>
      <c r="I268" s="38"/>
      <c r="J268" s="34"/>
      <c r="K268" s="34"/>
      <c r="L268" s="34"/>
      <c r="M268" s="34"/>
      <c r="N268" s="34"/>
      <c r="O268" s="34"/>
      <c r="P268" s="36"/>
      <c r="R268" s="36"/>
      <c r="S268" s="36"/>
      <c r="T268" s="34"/>
      <c r="U268" s="34"/>
      <c r="V268" s="34"/>
      <c r="W268" s="34"/>
    </row>
    <row r="269" spans="1:23">
      <c r="A269" s="34"/>
      <c r="B269" s="34"/>
      <c r="C269" s="34"/>
      <c r="D269" s="53"/>
      <c r="E269" s="34"/>
      <c r="F269" s="34"/>
      <c r="G269" s="34"/>
      <c r="H269" s="34"/>
      <c r="I269" s="38"/>
      <c r="J269" s="34"/>
      <c r="K269" s="34"/>
      <c r="L269" s="34"/>
      <c r="M269" s="34"/>
      <c r="N269" s="34"/>
      <c r="O269" s="34"/>
      <c r="P269" s="36"/>
      <c r="R269" s="36"/>
      <c r="S269" s="36"/>
      <c r="T269" s="34"/>
      <c r="U269" s="34"/>
      <c r="V269" s="34"/>
      <c r="W269" s="34"/>
    </row>
    <row r="270" spans="1:23">
      <c r="A270" s="34"/>
      <c r="B270" s="34"/>
      <c r="C270" s="34"/>
      <c r="D270" s="53"/>
      <c r="E270" s="34"/>
      <c r="F270" s="34"/>
      <c r="G270" s="34"/>
      <c r="H270" s="34"/>
      <c r="I270" s="39"/>
      <c r="J270" s="34"/>
      <c r="K270" s="34"/>
      <c r="L270" s="34"/>
      <c r="M270" s="34"/>
      <c r="N270" s="34"/>
      <c r="O270" s="34"/>
      <c r="P270" s="36"/>
      <c r="R270" s="36"/>
      <c r="S270" s="36"/>
      <c r="T270" s="34"/>
      <c r="U270" s="34"/>
      <c r="V270" s="34"/>
      <c r="W270" s="34"/>
    </row>
    <row r="271" spans="1:23">
      <c r="A271" s="34"/>
      <c r="B271" s="34"/>
      <c r="C271" s="34"/>
      <c r="D271" s="53"/>
      <c r="E271" s="34"/>
      <c r="F271" s="34"/>
      <c r="G271" s="34"/>
      <c r="H271" s="34"/>
      <c r="I271" s="38"/>
      <c r="J271" s="34"/>
      <c r="K271" s="34"/>
      <c r="L271" s="34"/>
      <c r="M271" s="34"/>
      <c r="N271" s="34"/>
      <c r="O271" s="34"/>
      <c r="P271" s="36"/>
      <c r="R271" s="36"/>
      <c r="S271" s="36"/>
      <c r="T271" s="34"/>
      <c r="U271" s="34"/>
      <c r="V271" s="34"/>
      <c r="W271" s="34"/>
    </row>
    <row r="272" spans="1:23">
      <c r="A272" s="34"/>
      <c r="B272" s="34"/>
      <c r="C272" s="34"/>
      <c r="D272" s="53"/>
      <c r="E272" s="34"/>
      <c r="F272" s="34"/>
      <c r="G272" s="34"/>
      <c r="H272" s="34"/>
      <c r="I272" s="38"/>
      <c r="J272" s="34"/>
      <c r="K272" s="34"/>
      <c r="L272" s="34"/>
      <c r="M272" s="34"/>
      <c r="N272" s="34"/>
      <c r="O272" s="34"/>
      <c r="P272" s="36"/>
      <c r="R272" s="36"/>
      <c r="S272" s="36"/>
      <c r="T272" s="34"/>
      <c r="U272" s="34"/>
      <c r="V272" s="34"/>
      <c r="W272" s="34"/>
    </row>
    <row r="273" spans="1:23">
      <c r="A273" s="34"/>
      <c r="B273" s="34"/>
      <c r="C273" s="34"/>
      <c r="D273" s="53"/>
      <c r="E273" s="34"/>
      <c r="F273" s="34"/>
      <c r="G273" s="34"/>
      <c r="H273" s="34"/>
      <c r="I273" s="38"/>
      <c r="J273" s="34"/>
      <c r="K273" s="34"/>
      <c r="L273" s="34"/>
      <c r="M273" s="34"/>
      <c r="N273" s="34"/>
      <c r="O273" s="34"/>
      <c r="P273" s="36"/>
      <c r="R273" s="36"/>
      <c r="S273" s="36"/>
      <c r="T273" s="34"/>
      <c r="U273" s="34"/>
      <c r="V273" s="34"/>
      <c r="W273" s="34"/>
    </row>
    <row r="274" spans="1:23">
      <c r="A274" s="34"/>
      <c r="B274" s="34"/>
      <c r="C274" s="34"/>
      <c r="D274" s="53"/>
      <c r="E274" s="34"/>
      <c r="F274" s="34"/>
      <c r="G274" s="34"/>
      <c r="H274" s="34"/>
      <c r="I274" s="38"/>
      <c r="J274" s="34"/>
      <c r="K274" s="34"/>
      <c r="L274" s="34"/>
      <c r="M274" s="34"/>
      <c r="N274" s="34"/>
      <c r="O274" s="34"/>
      <c r="P274" s="36"/>
      <c r="R274" s="36"/>
      <c r="S274" s="36"/>
      <c r="T274" s="34"/>
      <c r="U274" s="34"/>
      <c r="V274" s="34"/>
      <c r="W274" s="34"/>
    </row>
    <row r="275" spans="1:23">
      <c r="A275" s="34"/>
      <c r="B275" s="34"/>
      <c r="C275" s="34"/>
      <c r="D275" s="53"/>
      <c r="E275" s="34"/>
      <c r="F275" s="34"/>
      <c r="G275" s="34"/>
      <c r="H275" s="34"/>
      <c r="I275" s="38"/>
      <c r="J275" s="34"/>
      <c r="K275" s="34"/>
      <c r="L275" s="34"/>
      <c r="M275" s="34"/>
      <c r="N275" s="34"/>
      <c r="O275" s="34"/>
      <c r="P275" s="36"/>
      <c r="R275" s="36"/>
      <c r="S275" s="36"/>
      <c r="T275" s="34"/>
      <c r="U275" s="34"/>
      <c r="V275" s="34"/>
      <c r="W275" s="34"/>
    </row>
    <row r="276" spans="1:23">
      <c r="A276" s="34"/>
      <c r="B276" s="34"/>
      <c r="C276" s="34"/>
      <c r="D276" s="53"/>
      <c r="E276" s="34"/>
      <c r="F276" s="34"/>
      <c r="G276" s="34"/>
      <c r="H276" s="34"/>
      <c r="I276" s="39"/>
      <c r="J276" s="34"/>
      <c r="K276" s="34"/>
      <c r="L276" s="34"/>
      <c r="M276" s="34"/>
      <c r="N276" s="34"/>
      <c r="O276" s="34"/>
      <c r="P276" s="36"/>
      <c r="R276" s="36"/>
      <c r="S276" s="36"/>
      <c r="T276" s="34"/>
      <c r="U276" s="34"/>
      <c r="V276" s="34"/>
      <c r="W276" s="34"/>
    </row>
    <row r="277" spans="1:23">
      <c r="A277" s="34"/>
      <c r="B277" s="34"/>
      <c r="C277" s="34"/>
      <c r="D277" s="53"/>
      <c r="E277" s="34"/>
      <c r="F277" s="34"/>
      <c r="G277" s="34"/>
      <c r="H277" s="34"/>
      <c r="I277" s="38"/>
      <c r="J277" s="34"/>
      <c r="K277" s="34"/>
      <c r="L277" s="34"/>
      <c r="M277" s="34"/>
      <c r="N277" s="34"/>
      <c r="O277" s="34"/>
      <c r="P277" s="36"/>
      <c r="R277" s="36"/>
      <c r="S277" s="36"/>
      <c r="T277" s="34"/>
      <c r="U277" s="34"/>
      <c r="V277" s="34"/>
      <c r="W277" s="34"/>
    </row>
    <row r="278" spans="1:23">
      <c r="A278" s="34"/>
      <c r="B278" s="34"/>
      <c r="C278" s="34"/>
      <c r="D278" s="53"/>
      <c r="E278" s="34"/>
      <c r="F278" s="34"/>
      <c r="G278" s="34"/>
      <c r="H278" s="34"/>
      <c r="I278" s="38"/>
      <c r="J278" s="34"/>
      <c r="K278" s="34"/>
      <c r="L278" s="34"/>
      <c r="M278" s="34"/>
      <c r="N278" s="34"/>
      <c r="O278" s="34"/>
      <c r="P278" s="36"/>
      <c r="R278" s="36"/>
      <c r="S278" s="36"/>
      <c r="T278" s="34"/>
      <c r="U278" s="34"/>
      <c r="V278" s="34"/>
      <c r="W278" s="34"/>
    </row>
    <row r="279" spans="1:23">
      <c r="A279" s="34"/>
      <c r="B279" s="34"/>
      <c r="C279" s="34"/>
      <c r="D279" s="53"/>
      <c r="E279" s="34"/>
      <c r="F279" s="34"/>
      <c r="G279" s="34"/>
      <c r="H279" s="34"/>
      <c r="I279" s="38"/>
      <c r="J279" s="34"/>
      <c r="K279" s="34"/>
      <c r="L279" s="34"/>
      <c r="M279" s="34"/>
      <c r="N279" s="34"/>
      <c r="O279" s="34"/>
      <c r="P279" s="36"/>
      <c r="R279" s="36"/>
      <c r="S279" s="36"/>
      <c r="T279" s="34"/>
      <c r="U279" s="34"/>
      <c r="V279" s="34"/>
      <c r="W279" s="34"/>
    </row>
    <row r="280" spans="1:23">
      <c r="A280" s="34"/>
      <c r="B280" s="34"/>
      <c r="C280" s="34"/>
      <c r="D280" s="53"/>
      <c r="E280" s="34"/>
      <c r="F280" s="34"/>
      <c r="G280" s="34"/>
      <c r="H280" s="34"/>
      <c r="I280" s="38"/>
      <c r="J280" s="34"/>
      <c r="K280" s="34"/>
      <c r="L280" s="34"/>
      <c r="M280" s="34"/>
      <c r="N280" s="34"/>
      <c r="O280" s="34"/>
      <c r="P280" s="36"/>
      <c r="R280" s="36"/>
      <c r="S280" s="36"/>
      <c r="T280" s="34"/>
      <c r="U280" s="34"/>
      <c r="V280" s="34"/>
      <c r="W280" s="34"/>
    </row>
    <row r="281" spans="1:23">
      <c r="A281" s="34"/>
      <c r="B281" s="34"/>
      <c r="C281" s="34"/>
      <c r="D281" s="53"/>
      <c r="E281" s="34"/>
      <c r="F281" s="34"/>
      <c r="G281" s="34"/>
      <c r="H281" s="34"/>
      <c r="I281" s="39"/>
      <c r="J281" s="34"/>
      <c r="K281" s="34"/>
      <c r="L281" s="34"/>
      <c r="M281" s="34"/>
      <c r="N281" s="34"/>
      <c r="O281" s="34"/>
      <c r="P281" s="36"/>
      <c r="R281" s="36"/>
      <c r="S281" s="36"/>
      <c r="T281" s="34"/>
      <c r="U281" s="34"/>
      <c r="V281" s="34"/>
      <c r="W281" s="34"/>
    </row>
    <row r="282" spans="1:23">
      <c r="A282" s="34"/>
      <c r="B282" s="34"/>
      <c r="C282" s="34"/>
      <c r="D282" s="53"/>
      <c r="E282" s="34"/>
      <c r="F282" s="34"/>
      <c r="G282" s="34"/>
      <c r="H282" s="34"/>
      <c r="I282" s="39"/>
      <c r="J282" s="34"/>
      <c r="K282" s="34"/>
      <c r="L282" s="34"/>
      <c r="M282" s="34"/>
      <c r="N282" s="34"/>
      <c r="O282" s="34"/>
      <c r="P282" s="36"/>
      <c r="R282" s="36"/>
      <c r="S282" s="36"/>
      <c r="T282" s="34"/>
      <c r="U282" s="34"/>
      <c r="V282" s="34"/>
      <c r="W282" s="34"/>
    </row>
    <row r="283" spans="1:23">
      <c r="A283" s="34"/>
      <c r="B283" s="34"/>
      <c r="C283" s="34"/>
      <c r="D283" s="53"/>
      <c r="E283" s="34"/>
      <c r="F283" s="34"/>
      <c r="G283" s="34"/>
      <c r="H283" s="34"/>
      <c r="I283" s="39"/>
      <c r="J283" s="34"/>
      <c r="K283" s="34"/>
      <c r="L283" s="34"/>
      <c r="M283" s="34"/>
      <c r="N283" s="34"/>
      <c r="O283" s="34"/>
      <c r="P283" s="36"/>
      <c r="R283" s="36"/>
      <c r="S283" s="36"/>
      <c r="T283" s="34"/>
      <c r="U283" s="34"/>
      <c r="V283" s="34"/>
      <c r="W283" s="34"/>
    </row>
    <row r="284" spans="1:23">
      <c r="A284" s="34"/>
      <c r="B284" s="34"/>
      <c r="C284" s="34"/>
      <c r="D284" s="53"/>
      <c r="E284" s="34"/>
      <c r="F284" s="34"/>
      <c r="G284" s="34"/>
      <c r="H284" s="34"/>
      <c r="I284" s="39"/>
      <c r="J284" s="34"/>
      <c r="K284" s="34"/>
      <c r="L284" s="34"/>
      <c r="M284" s="34"/>
      <c r="N284" s="34"/>
      <c r="O284" s="34"/>
      <c r="P284" s="36"/>
      <c r="R284" s="36"/>
      <c r="S284" s="36"/>
      <c r="T284" s="34"/>
      <c r="U284" s="34"/>
      <c r="V284" s="34"/>
      <c r="W284" s="34"/>
    </row>
    <row r="285" spans="1:23">
      <c r="A285" s="34"/>
      <c r="B285" s="34"/>
      <c r="C285" s="34"/>
      <c r="D285" s="53"/>
      <c r="E285" s="34"/>
      <c r="F285" s="34"/>
      <c r="G285" s="34"/>
      <c r="H285" s="34"/>
      <c r="I285" s="38"/>
      <c r="J285" s="34"/>
      <c r="K285" s="34"/>
      <c r="L285" s="34"/>
      <c r="M285" s="34"/>
      <c r="N285" s="34"/>
      <c r="O285" s="34"/>
      <c r="P285" s="36"/>
      <c r="R285" s="36"/>
      <c r="S285" s="36"/>
      <c r="T285" s="34"/>
      <c r="U285" s="34"/>
      <c r="V285" s="34"/>
      <c r="W285" s="34"/>
    </row>
    <row r="286" spans="1:23">
      <c r="A286" s="34"/>
      <c r="B286" s="34"/>
      <c r="C286" s="34"/>
      <c r="D286" s="53"/>
      <c r="E286" s="34"/>
      <c r="F286" s="34"/>
      <c r="G286" s="34"/>
      <c r="H286" s="34"/>
      <c r="I286" s="38"/>
      <c r="J286" s="34"/>
      <c r="K286" s="34"/>
      <c r="L286" s="34"/>
      <c r="M286" s="34"/>
      <c r="N286" s="34"/>
      <c r="O286" s="34"/>
      <c r="P286" s="36"/>
      <c r="R286" s="36"/>
      <c r="S286" s="36"/>
      <c r="T286" s="34"/>
      <c r="U286" s="34"/>
      <c r="V286" s="34"/>
      <c r="W286" s="34"/>
    </row>
    <row r="287" spans="1:23">
      <c r="A287" s="34"/>
      <c r="B287" s="34"/>
      <c r="C287" s="34"/>
      <c r="D287" s="53"/>
      <c r="E287" s="34"/>
      <c r="F287" s="34"/>
      <c r="G287" s="34"/>
      <c r="H287" s="34"/>
      <c r="I287" s="38"/>
      <c r="J287" s="34"/>
      <c r="K287" s="34"/>
      <c r="L287" s="34"/>
      <c r="M287" s="34"/>
      <c r="N287" s="34"/>
      <c r="O287" s="34"/>
      <c r="P287" s="36"/>
      <c r="R287" s="36"/>
      <c r="S287" s="36"/>
      <c r="T287" s="34"/>
      <c r="U287" s="34"/>
      <c r="V287" s="34"/>
      <c r="W287" s="34"/>
    </row>
    <row r="288" spans="1:23">
      <c r="A288" s="34"/>
      <c r="B288" s="34"/>
      <c r="C288" s="34"/>
      <c r="D288" s="53"/>
      <c r="E288" s="34"/>
      <c r="F288" s="34"/>
      <c r="G288" s="34"/>
      <c r="H288" s="34"/>
      <c r="I288" s="38"/>
      <c r="J288" s="34"/>
      <c r="K288" s="34"/>
      <c r="L288" s="34"/>
      <c r="M288" s="34"/>
      <c r="N288" s="34"/>
      <c r="O288" s="34"/>
      <c r="P288" s="36"/>
      <c r="R288" s="36"/>
      <c r="S288" s="36"/>
      <c r="T288" s="34"/>
      <c r="U288" s="34"/>
      <c r="V288" s="34"/>
      <c r="W288" s="34"/>
    </row>
    <row r="289" spans="1:23">
      <c r="A289" s="34"/>
      <c r="B289" s="34"/>
      <c r="C289" s="34"/>
      <c r="D289" s="53"/>
      <c r="E289" s="34"/>
      <c r="F289" s="34"/>
      <c r="G289" s="34"/>
      <c r="H289" s="34"/>
      <c r="I289" s="38"/>
      <c r="J289" s="34"/>
      <c r="K289" s="34"/>
      <c r="L289" s="34"/>
      <c r="M289" s="34"/>
      <c r="N289" s="34"/>
      <c r="O289" s="34"/>
      <c r="P289" s="36"/>
      <c r="R289" s="36"/>
      <c r="S289" s="36"/>
      <c r="T289" s="34"/>
      <c r="U289" s="34"/>
      <c r="V289" s="34"/>
      <c r="W289" s="34"/>
    </row>
    <row r="290" spans="1:23">
      <c r="A290" s="34"/>
      <c r="B290" s="34"/>
      <c r="C290" s="34"/>
      <c r="D290" s="53"/>
      <c r="E290" s="34"/>
      <c r="F290" s="34"/>
      <c r="G290" s="34"/>
      <c r="H290" s="34"/>
      <c r="I290" s="38"/>
      <c r="J290" s="34"/>
      <c r="K290" s="34"/>
      <c r="L290" s="34"/>
      <c r="M290" s="34"/>
      <c r="N290" s="34"/>
      <c r="O290" s="34"/>
      <c r="P290" s="36"/>
      <c r="R290" s="36"/>
      <c r="S290" s="36"/>
      <c r="T290" s="34"/>
      <c r="U290" s="34"/>
      <c r="V290" s="34"/>
      <c r="W290" s="34"/>
    </row>
    <row r="291" spans="1:23">
      <c r="A291" s="34"/>
      <c r="B291" s="34"/>
      <c r="C291" s="34"/>
      <c r="D291" s="53"/>
      <c r="E291" s="34"/>
      <c r="F291" s="34"/>
      <c r="G291" s="34"/>
      <c r="H291" s="34"/>
      <c r="I291" s="38"/>
      <c r="J291" s="34"/>
      <c r="K291" s="34"/>
      <c r="L291" s="34"/>
      <c r="M291" s="34"/>
      <c r="N291" s="34"/>
      <c r="O291" s="34"/>
      <c r="P291" s="36"/>
      <c r="R291" s="36"/>
      <c r="S291" s="36"/>
      <c r="T291" s="34"/>
      <c r="U291" s="34"/>
      <c r="V291" s="34"/>
      <c r="W291" s="34"/>
    </row>
    <row r="292" spans="1:23">
      <c r="A292" s="34"/>
      <c r="B292" s="34"/>
      <c r="C292" s="34"/>
      <c r="D292" s="53"/>
      <c r="E292" s="34"/>
      <c r="F292" s="34"/>
      <c r="G292" s="34"/>
      <c r="H292" s="34"/>
      <c r="I292" s="38"/>
      <c r="J292" s="34"/>
      <c r="K292" s="34"/>
      <c r="L292" s="34"/>
      <c r="M292" s="34"/>
      <c r="N292" s="34"/>
      <c r="O292" s="34"/>
      <c r="P292" s="36"/>
      <c r="R292" s="36"/>
      <c r="S292" s="36"/>
      <c r="T292" s="34"/>
      <c r="U292" s="34"/>
      <c r="V292" s="34"/>
      <c r="W292" s="34"/>
    </row>
    <row r="293" spans="1:23">
      <c r="A293" s="34"/>
      <c r="B293" s="34"/>
      <c r="C293" s="34"/>
      <c r="D293" s="53"/>
      <c r="E293" s="34"/>
      <c r="F293" s="34"/>
      <c r="G293" s="34"/>
      <c r="H293" s="34"/>
      <c r="I293" s="39"/>
      <c r="J293" s="34"/>
      <c r="K293" s="34"/>
      <c r="L293" s="34"/>
      <c r="M293" s="34"/>
      <c r="N293" s="34"/>
      <c r="O293" s="34"/>
      <c r="P293" s="36"/>
      <c r="R293" s="36"/>
      <c r="S293" s="36"/>
      <c r="T293" s="34"/>
      <c r="U293" s="34"/>
      <c r="V293" s="34"/>
      <c r="W293" s="34"/>
    </row>
    <row r="294" spans="1:23">
      <c r="A294" s="34"/>
      <c r="B294" s="34"/>
      <c r="C294" s="34"/>
      <c r="D294" s="53"/>
      <c r="E294" s="34"/>
      <c r="F294" s="34"/>
      <c r="G294" s="34"/>
      <c r="H294" s="34"/>
      <c r="I294" s="38"/>
      <c r="J294" s="34"/>
      <c r="K294" s="34"/>
      <c r="L294" s="34"/>
      <c r="M294" s="34"/>
      <c r="N294" s="34"/>
      <c r="O294" s="34"/>
      <c r="P294" s="36"/>
      <c r="R294" s="36"/>
      <c r="S294" s="36"/>
      <c r="T294" s="34"/>
      <c r="U294" s="34"/>
      <c r="V294" s="34"/>
      <c r="W294" s="34"/>
    </row>
    <row r="295" spans="1:23">
      <c r="A295" s="34"/>
      <c r="B295" s="34"/>
      <c r="C295" s="34"/>
      <c r="D295" s="53"/>
      <c r="E295" s="34"/>
      <c r="F295" s="34"/>
      <c r="G295" s="34"/>
      <c r="H295" s="34"/>
      <c r="I295" s="38"/>
      <c r="J295" s="34"/>
      <c r="K295" s="34"/>
      <c r="L295" s="34"/>
      <c r="M295" s="34"/>
      <c r="N295" s="34"/>
      <c r="O295" s="34"/>
      <c r="P295" s="36"/>
      <c r="R295" s="36"/>
      <c r="S295" s="36"/>
      <c r="T295" s="34"/>
      <c r="U295" s="34"/>
      <c r="V295" s="34"/>
      <c r="W295" s="34"/>
    </row>
    <row r="296" spans="1:23">
      <c r="A296" s="34"/>
      <c r="B296" s="34"/>
      <c r="C296" s="34"/>
      <c r="D296" s="53"/>
      <c r="E296" s="34"/>
      <c r="F296" s="34"/>
      <c r="G296" s="34"/>
      <c r="H296" s="34"/>
      <c r="I296" s="38"/>
      <c r="J296" s="34"/>
      <c r="K296" s="34"/>
      <c r="L296" s="34"/>
      <c r="M296" s="34"/>
      <c r="N296" s="34"/>
      <c r="O296" s="34"/>
      <c r="P296" s="36"/>
      <c r="R296" s="36"/>
      <c r="S296" s="36"/>
      <c r="T296" s="34"/>
      <c r="U296" s="34"/>
      <c r="V296" s="34"/>
      <c r="W296" s="34"/>
    </row>
    <row r="297" spans="1:23">
      <c r="A297" s="34"/>
      <c r="B297" s="34"/>
      <c r="C297" s="34"/>
      <c r="D297" s="53"/>
      <c r="E297" s="34"/>
      <c r="F297" s="34"/>
      <c r="G297" s="34"/>
      <c r="H297" s="34"/>
      <c r="I297" s="39"/>
      <c r="J297" s="34"/>
      <c r="K297" s="34"/>
      <c r="L297" s="34"/>
      <c r="M297" s="34"/>
      <c r="N297" s="34"/>
      <c r="O297" s="34"/>
      <c r="P297" s="36"/>
      <c r="R297" s="36"/>
      <c r="S297" s="36"/>
      <c r="T297" s="34"/>
      <c r="U297" s="34"/>
      <c r="V297" s="34"/>
      <c r="W297" s="34"/>
    </row>
    <row r="298" spans="1:23">
      <c r="A298" s="34"/>
      <c r="B298" s="34"/>
      <c r="C298" s="34"/>
      <c r="D298" s="53"/>
      <c r="E298" s="34"/>
      <c r="F298" s="34"/>
      <c r="G298" s="34"/>
      <c r="H298" s="34"/>
      <c r="I298" s="39"/>
      <c r="J298" s="34"/>
      <c r="K298" s="34"/>
      <c r="L298" s="34"/>
      <c r="M298" s="34"/>
      <c r="N298" s="34"/>
      <c r="O298" s="34"/>
      <c r="P298" s="36"/>
      <c r="R298" s="36"/>
      <c r="S298" s="36"/>
      <c r="T298" s="34"/>
      <c r="U298" s="34"/>
      <c r="V298" s="34"/>
      <c r="W298" s="34"/>
    </row>
    <row r="299" spans="1:23">
      <c r="A299" s="34"/>
      <c r="B299" s="34"/>
      <c r="C299" s="34"/>
      <c r="D299" s="53"/>
      <c r="E299" s="34"/>
      <c r="F299" s="34"/>
      <c r="G299" s="34"/>
      <c r="H299" s="34"/>
      <c r="I299" s="38"/>
      <c r="J299" s="34"/>
      <c r="K299" s="34"/>
      <c r="L299" s="34"/>
      <c r="M299" s="34"/>
      <c r="N299" s="34"/>
      <c r="O299" s="34"/>
      <c r="P299" s="36"/>
      <c r="R299" s="36"/>
      <c r="S299" s="36"/>
      <c r="T299" s="34"/>
      <c r="U299" s="34"/>
      <c r="V299" s="34"/>
      <c r="W299" s="34"/>
    </row>
    <row r="300" spans="1:23">
      <c r="A300" s="34"/>
      <c r="B300" s="34"/>
      <c r="C300" s="34"/>
      <c r="D300" s="53"/>
      <c r="E300" s="34"/>
      <c r="F300" s="34"/>
      <c r="G300" s="34"/>
      <c r="H300" s="34"/>
      <c r="I300" s="39"/>
      <c r="J300" s="34"/>
      <c r="K300" s="34"/>
      <c r="L300" s="34"/>
      <c r="M300" s="34"/>
      <c r="N300" s="34"/>
      <c r="O300" s="34"/>
      <c r="P300" s="36"/>
      <c r="R300" s="36"/>
      <c r="S300" s="36"/>
      <c r="T300" s="34"/>
      <c r="U300" s="34"/>
      <c r="V300" s="34"/>
      <c r="W300" s="34"/>
    </row>
    <row r="301" spans="1:23">
      <c r="A301" s="34"/>
      <c r="B301" s="34"/>
      <c r="C301" s="34"/>
      <c r="D301" s="53"/>
      <c r="E301" s="34"/>
      <c r="F301" s="34"/>
      <c r="G301" s="34"/>
      <c r="H301" s="34"/>
      <c r="I301" s="39"/>
      <c r="J301" s="34"/>
      <c r="K301" s="34"/>
      <c r="L301" s="34"/>
      <c r="M301" s="34"/>
      <c r="N301" s="34"/>
      <c r="O301" s="34"/>
      <c r="P301" s="36"/>
      <c r="R301" s="36"/>
      <c r="S301" s="36"/>
      <c r="T301" s="34"/>
      <c r="U301" s="34"/>
      <c r="V301" s="34"/>
      <c r="W301" s="34"/>
    </row>
    <row r="302" spans="1:23">
      <c r="A302" s="34"/>
      <c r="B302" s="34"/>
      <c r="C302" s="34"/>
      <c r="D302" s="53"/>
      <c r="E302" s="34"/>
      <c r="F302" s="34"/>
      <c r="G302" s="34"/>
      <c r="H302" s="34"/>
      <c r="I302" s="38"/>
      <c r="J302" s="34"/>
      <c r="K302" s="34"/>
      <c r="L302" s="34"/>
      <c r="M302" s="34"/>
      <c r="N302" s="34"/>
      <c r="O302" s="34"/>
      <c r="P302" s="36"/>
      <c r="R302" s="36"/>
      <c r="S302" s="36"/>
      <c r="T302" s="34"/>
      <c r="U302" s="34"/>
      <c r="V302" s="34"/>
      <c r="W302" s="34"/>
    </row>
    <row r="303" spans="1:23">
      <c r="A303" s="34"/>
      <c r="B303" s="34"/>
      <c r="C303" s="34"/>
      <c r="D303" s="53"/>
      <c r="E303" s="34"/>
      <c r="F303" s="34"/>
      <c r="G303" s="34"/>
      <c r="H303" s="34"/>
      <c r="I303" s="38"/>
      <c r="J303" s="34"/>
      <c r="K303" s="34"/>
      <c r="L303" s="34"/>
      <c r="M303" s="34"/>
      <c r="N303" s="34"/>
      <c r="O303" s="34"/>
      <c r="P303" s="36"/>
      <c r="R303" s="36"/>
      <c r="S303" s="36"/>
      <c r="T303" s="34"/>
      <c r="U303" s="34"/>
      <c r="V303" s="34"/>
      <c r="W303" s="34"/>
    </row>
    <row r="304" spans="1:23">
      <c r="A304" s="34"/>
      <c r="B304" s="34"/>
      <c r="C304" s="34"/>
      <c r="D304" s="53"/>
      <c r="E304" s="34"/>
      <c r="F304" s="34"/>
      <c r="G304" s="34"/>
      <c r="H304" s="34"/>
      <c r="I304" s="38"/>
      <c r="J304" s="34"/>
      <c r="K304" s="34"/>
      <c r="L304" s="34"/>
      <c r="M304" s="34"/>
      <c r="N304" s="34"/>
      <c r="O304" s="34"/>
      <c r="P304" s="36"/>
      <c r="R304" s="36"/>
      <c r="S304" s="36"/>
      <c r="T304" s="34"/>
      <c r="U304" s="34"/>
      <c r="V304" s="34"/>
      <c r="W304" s="34"/>
    </row>
    <row r="305" spans="1:23">
      <c r="A305" s="34"/>
      <c r="B305" s="34"/>
      <c r="C305" s="34"/>
      <c r="D305" s="53"/>
      <c r="E305" s="34"/>
      <c r="F305" s="34"/>
      <c r="G305" s="34"/>
      <c r="H305" s="34"/>
      <c r="I305" s="38"/>
      <c r="J305" s="34"/>
      <c r="K305" s="34"/>
      <c r="L305" s="34"/>
      <c r="M305" s="34"/>
      <c r="N305" s="34"/>
      <c r="O305" s="34"/>
      <c r="P305" s="36"/>
      <c r="R305" s="36"/>
      <c r="S305" s="36"/>
      <c r="T305" s="34"/>
      <c r="U305" s="34"/>
      <c r="V305" s="34"/>
      <c r="W305" s="34"/>
    </row>
    <row r="306" spans="1:23">
      <c r="A306" s="34"/>
      <c r="B306" s="34"/>
      <c r="C306" s="34"/>
      <c r="D306" s="53"/>
      <c r="E306" s="34"/>
      <c r="F306" s="34"/>
      <c r="G306" s="34"/>
      <c r="H306" s="34"/>
      <c r="I306" s="38"/>
      <c r="J306" s="34"/>
      <c r="K306" s="34"/>
      <c r="L306" s="34"/>
      <c r="M306" s="34"/>
      <c r="N306" s="34"/>
      <c r="O306" s="34"/>
      <c r="P306" s="36"/>
      <c r="R306" s="36"/>
      <c r="S306" s="36"/>
      <c r="T306" s="34"/>
      <c r="U306" s="34"/>
      <c r="V306" s="34"/>
      <c r="W306" s="34"/>
    </row>
    <row r="307" spans="1:23">
      <c r="A307" s="34"/>
      <c r="B307" s="34"/>
      <c r="C307" s="34"/>
      <c r="D307" s="53"/>
      <c r="E307" s="34"/>
      <c r="F307" s="34"/>
      <c r="G307" s="34"/>
      <c r="H307" s="34"/>
      <c r="I307" s="39"/>
      <c r="J307" s="34"/>
      <c r="K307" s="34"/>
      <c r="L307" s="34"/>
      <c r="M307" s="34"/>
      <c r="N307" s="34"/>
      <c r="O307" s="34"/>
      <c r="P307" s="36"/>
      <c r="R307" s="36"/>
      <c r="S307" s="36"/>
      <c r="T307" s="34"/>
      <c r="U307" s="34"/>
      <c r="V307" s="34"/>
      <c r="W307" s="34"/>
    </row>
    <row r="308" spans="1:23">
      <c r="A308" s="34"/>
      <c r="B308" s="34"/>
      <c r="C308" s="34"/>
      <c r="D308" s="53"/>
      <c r="E308" s="34"/>
      <c r="F308" s="34"/>
      <c r="G308" s="34"/>
      <c r="H308" s="34"/>
      <c r="I308" s="38"/>
      <c r="J308" s="34"/>
      <c r="K308" s="34"/>
      <c r="L308" s="34"/>
      <c r="M308" s="34"/>
      <c r="N308" s="34"/>
      <c r="O308" s="34"/>
      <c r="P308" s="36"/>
      <c r="R308" s="36"/>
      <c r="S308" s="36"/>
      <c r="T308" s="34"/>
      <c r="U308" s="34"/>
      <c r="V308" s="34"/>
      <c r="W308" s="34"/>
    </row>
    <row r="309" spans="1:23">
      <c r="A309" s="34"/>
      <c r="B309" s="34"/>
      <c r="C309" s="34"/>
      <c r="D309" s="53"/>
      <c r="E309" s="34"/>
      <c r="F309" s="34"/>
      <c r="G309" s="34"/>
      <c r="H309" s="34"/>
      <c r="I309" s="38"/>
      <c r="J309" s="34"/>
      <c r="K309" s="34"/>
      <c r="L309" s="34"/>
      <c r="M309" s="34"/>
      <c r="N309" s="34"/>
      <c r="O309" s="34"/>
      <c r="P309" s="36"/>
      <c r="R309" s="36"/>
      <c r="S309" s="36"/>
      <c r="T309" s="34"/>
      <c r="U309" s="34"/>
      <c r="V309" s="34"/>
      <c r="W309" s="34"/>
    </row>
    <row r="310" spans="1:23">
      <c r="A310" s="34"/>
      <c r="B310" s="34"/>
      <c r="C310" s="34"/>
      <c r="D310" s="53"/>
      <c r="E310" s="34"/>
      <c r="F310" s="34"/>
      <c r="G310" s="34"/>
      <c r="H310" s="34"/>
      <c r="I310" s="39"/>
      <c r="J310" s="34"/>
      <c r="K310" s="34"/>
      <c r="L310" s="34"/>
      <c r="M310" s="34"/>
      <c r="N310" s="34"/>
      <c r="O310" s="34"/>
      <c r="P310" s="36"/>
      <c r="R310" s="36"/>
      <c r="S310" s="36"/>
      <c r="T310" s="34"/>
      <c r="U310" s="34"/>
      <c r="V310" s="34"/>
      <c r="W310" s="34"/>
    </row>
    <row r="311" spans="1:23">
      <c r="A311" s="34"/>
      <c r="B311" s="34"/>
      <c r="C311" s="34"/>
      <c r="D311" s="53"/>
      <c r="E311" s="34"/>
      <c r="F311" s="34"/>
      <c r="G311" s="34"/>
      <c r="H311" s="34"/>
      <c r="I311" s="38"/>
      <c r="J311" s="34"/>
      <c r="K311" s="34"/>
      <c r="L311" s="34"/>
      <c r="M311" s="34"/>
      <c r="N311" s="34"/>
      <c r="O311" s="34"/>
      <c r="P311" s="36"/>
      <c r="R311" s="36"/>
      <c r="S311" s="36"/>
      <c r="T311" s="34"/>
      <c r="U311" s="34"/>
      <c r="V311" s="34"/>
      <c r="W311" s="34"/>
    </row>
    <row r="312" spans="1:23">
      <c r="A312" s="34"/>
      <c r="B312" s="34"/>
      <c r="C312" s="34"/>
      <c r="D312" s="53"/>
      <c r="E312" s="34"/>
      <c r="F312" s="34"/>
      <c r="G312" s="34"/>
      <c r="H312" s="34"/>
      <c r="I312" s="39"/>
      <c r="J312" s="34"/>
      <c r="K312" s="34"/>
      <c r="L312" s="34"/>
      <c r="M312" s="34"/>
      <c r="N312" s="34"/>
      <c r="O312" s="34"/>
      <c r="P312" s="36"/>
      <c r="R312" s="36"/>
      <c r="S312" s="36"/>
      <c r="T312" s="34"/>
      <c r="U312" s="34"/>
      <c r="V312" s="34"/>
      <c r="W312" s="34"/>
    </row>
    <row r="313" spans="1:23">
      <c r="A313" s="34"/>
      <c r="B313" s="34"/>
      <c r="C313" s="34"/>
      <c r="D313" s="53"/>
      <c r="E313" s="34"/>
      <c r="F313" s="34"/>
      <c r="G313" s="34"/>
      <c r="H313" s="34"/>
      <c r="I313" s="39"/>
      <c r="J313" s="34"/>
      <c r="K313" s="34"/>
      <c r="L313" s="34"/>
      <c r="M313" s="34"/>
      <c r="N313" s="34"/>
      <c r="O313" s="34"/>
      <c r="P313" s="36"/>
      <c r="R313" s="36"/>
      <c r="S313" s="36"/>
      <c r="T313" s="34"/>
      <c r="U313" s="34"/>
      <c r="V313" s="34"/>
      <c r="W313" s="34"/>
    </row>
    <row r="314" spans="1:23">
      <c r="A314" s="34"/>
      <c r="B314" s="34"/>
      <c r="C314" s="34"/>
      <c r="D314" s="53"/>
      <c r="E314" s="34"/>
      <c r="F314" s="34"/>
      <c r="G314" s="34"/>
      <c r="H314" s="34"/>
      <c r="I314" s="38"/>
      <c r="J314" s="34"/>
      <c r="K314" s="34"/>
      <c r="L314" s="34"/>
      <c r="M314" s="34"/>
      <c r="N314" s="34"/>
      <c r="O314" s="34"/>
      <c r="P314" s="36"/>
      <c r="R314" s="36"/>
      <c r="S314" s="36"/>
      <c r="T314" s="34"/>
      <c r="U314" s="34"/>
      <c r="V314" s="34"/>
      <c r="W314" s="34"/>
    </row>
    <row r="315" spans="1:23">
      <c r="A315" s="34"/>
      <c r="B315" s="34"/>
      <c r="C315" s="34"/>
      <c r="D315" s="53"/>
      <c r="E315" s="34"/>
      <c r="F315" s="34"/>
      <c r="G315" s="34"/>
      <c r="H315" s="34"/>
      <c r="I315" s="39"/>
      <c r="J315" s="34"/>
      <c r="K315" s="34"/>
      <c r="L315" s="34"/>
      <c r="M315" s="34"/>
      <c r="N315" s="34"/>
      <c r="O315" s="34"/>
      <c r="P315" s="36"/>
      <c r="R315" s="36"/>
      <c r="S315" s="36"/>
      <c r="T315" s="34"/>
      <c r="U315" s="34"/>
      <c r="V315" s="34"/>
      <c r="W315" s="34"/>
    </row>
    <row r="316" spans="1:23">
      <c r="A316" s="34"/>
      <c r="B316" s="34"/>
      <c r="C316" s="34"/>
      <c r="D316" s="53"/>
      <c r="E316" s="34"/>
      <c r="F316" s="34"/>
      <c r="G316" s="34"/>
      <c r="H316" s="34"/>
      <c r="I316" s="38"/>
      <c r="J316" s="34"/>
      <c r="K316" s="34"/>
      <c r="L316" s="34"/>
      <c r="M316" s="34"/>
      <c r="N316" s="34"/>
      <c r="O316" s="34"/>
      <c r="P316" s="36"/>
      <c r="R316" s="36"/>
      <c r="S316" s="36"/>
      <c r="T316" s="34"/>
      <c r="U316" s="34"/>
      <c r="V316" s="34"/>
      <c r="W316" s="34"/>
    </row>
    <row r="317" spans="1:23">
      <c r="A317" s="34"/>
      <c r="B317" s="34"/>
      <c r="C317" s="34"/>
      <c r="D317" s="53"/>
      <c r="E317" s="34"/>
      <c r="F317" s="34"/>
      <c r="G317" s="34"/>
      <c r="H317" s="34"/>
      <c r="I317" s="38"/>
      <c r="J317" s="34"/>
      <c r="K317" s="34"/>
      <c r="L317" s="34"/>
      <c r="M317" s="34"/>
      <c r="N317" s="34"/>
      <c r="O317" s="34"/>
      <c r="P317" s="36"/>
      <c r="R317" s="36"/>
      <c r="S317" s="36"/>
      <c r="T317" s="34"/>
      <c r="U317" s="34"/>
      <c r="V317" s="34"/>
      <c r="W317" s="34"/>
    </row>
    <row r="318" spans="1:23">
      <c r="A318" s="34"/>
      <c r="B318" s="34"/>
      <c r="C318" s="34"/>
      <c r="D318" s="53"/>
      <c r="E318" s="34"/>
      <c r="F318" s="34"/>
      <c r="G318" s="34"/>
      <c r="H318" s="34"/>
      <c r="I318" s="38"/>
      <c r="J318" s="34"/>
      <c r="K318" s="34"/>
      <c r="L318" s="34"/>
      <c r="M318" s="34"/>
      <c r="N318" s="34"/>
      <c r="O318" s="34"/>
      <c r="P318" s="36"/>
      <c r="R318" s="36"/>
      <c r="S318" s="36"/>
      <c r="T318" s="34"/>
      <c r="U318" s="34"/>
      <c r="V318" s="34"/>
      <c r="W318" s="34"/>
    </row>
    <row r="319" spans="1:23">
      <c r="A319" s="34"/>
      <c r="B319" s="34"/>
      <c r="C319" s="34"/>
      <c r="D319" s="53"/>
      <c r="E319" s="34"/>
      <c r="F319" s="34"/>
      <c r="G319" s="34"/>
      <c r="H319" s="34"/>
      <c r="I319" s="38"/>
      <c r="J319" s="34"/>
      <c r="K319" s="34"/>
      <c r="L319" s="34"/>
      <c r="M319" s="34"/>
      <c r="N319" s="34"/>
      <c r="O319" s="34"/>
      <c r="P319" s="36"/>
      <c r="R319" s="36"/>
      <c r="S319" s="36"/>
      <c r="T319" s="34"/>
      <c r="U319" s="34"/>
      <c r="V319" s="34"/>
      <c r="W319" s="34"/>
    </row>
    <row r="320" spans="1:23">
      <c r="A320" s="34"/>
      <c r="B320" s="34"/>
      <c r="C320" s="34"/>
      <c r="D320" s="53"/>
      <c r="E320" s="34"/>
      <c r="F320" s="34"/>
      <c r="G320" s="34"/>
      <c r="H320" s="34"/>
      <c r="I320" s="39"/>
      <c r="J320" s="34"/>
      <c r="K320" s="34"/>
      <c r="L320" s="34"/>
      <c r="M320" s="34"/>
      <c r="N320" s="34"/>
      <c r="O320" s="34"/>
      <c r="P320" s="36"/>
      <c r="R320" s="36"/>
      <c r="S320" s="36"/>
      <c r="T320" s="34"/>
      <c r="U320" s="34"/>
      <c r="V320" s="34"/>
      <c r="W320" s="34"/>
    </row>
    <row r="321" spans="1:23">
      <c r="A321" s="34"/>
      <c r="B321" s="34"/>
      <c r="C321" s="34"/>
      <c r="D321" s="53"/>
      <c r="E321" s="34"/>
      <c r="F321" s="34"/>
      <c r="G321" s="34"/>
      <c r="H321" s="34"/>
      <c r="I321" s="38"/>
      <c r="J321" s="34"/>
      <c r="K321" s="34"/>
      <c r="L321" s="34"/>
      <c r="M321" s="34"/>
      <c r="N321" s="34"/>
      <c r="O321" s="34"/>
      <c r="P321" s="36"/>
      <c r="R321" s="36"/>
      <c r="S321" s="36"/>
      <c r="T321" s="34"/>
      <c r="U321" s="34"/>
      <c r="V321" s="34"/>
      <c r="W321" s="34"/>
    </row>
    <row r="322" spans="1:23">
      <c r="A322" s="34"/>
      <c r="B322" s="34"/>
      <c r="C322" s="34"/>
      <c r="D322" s="53"/>
      <c r="E322" s="34"/>
      <c r="F322" s="34"/>
      <c r="G322" s="34"/>
      <c r="H322" s="34"/>
      <c r="I322" s="39"/>
      <c r="J322" s="34"/>
      <c r="K322" s="34"/>
      <c r="L322" s="34"/>
      <c r="M322" s="34"/>
      <c r="N322" s="34"/>
      <c r="O322" s="34"/>
      <c r="P322" s="36"/>
      <c r="R322" s="36"/>
      <c r="S322" s="36"/>
      <c r="T322" s="34"/>
      <c r="U322" s="34"/>
      <c r="V322" s="34"/>
      <c r="W322" s="34"/>
    </row>
    <row r="323" spans="1:23">
      <c r="A323" s="34"/>
      <c r="B323" s="34"/>
      <c r="C323" s="34"/>
      <c r="D323" s="53"/>
      <c r="E323" s="34"/>
      <c r="F323" s="34"/>
      <c r="G323" s="34"/>
      <c r="H323" s="34"/>
      <c r="I323" s="38"/>
      <c r="J323" s="34"/>
      <c r="K323" s="34"/>
      <c r="L323" s="34"/>
      <c r="M323" s="34"/>
      <c r="N323" s="34"/>
      <c r="O323" s="34"/>
      <c r="P323" s="36"/>
      <c r="R323" s="36"/>
      <c r="S323" s="36"/>
      <c r="T323" s="34"/>
      <c r="U323" s="34"/>
      <c r="V323" s="34"/>
      <c r="W323" s="34"/>
    </row>
    <row r="324" spans="1:23">
      <c r="A324" s="34"/>
      <c r="B324" s="34"/>
      <c r="C324" s="34"/>
      <c r="D324" s="53"/>
      <c r="E324" s="34"/>
      <c r="F324" s="34"/>
      <c r="G324" s="34"/>
      <c r="H324" s="34"/>
      <c r="I324" s="39"/>
      <c r="J324" s="34"/>
      <c r="K324" s="34"/>
      <c r="L324" s="34"/>
      <c r="M324" s="34"/>
      <c r="N324" s="34"/>
      <c r="O324" s="34"/>
      <c r="P324" s="36"/>
      <c r="R324" s="36"/>
      <c r="S324" s="36"/>
      <c r="T324" s="34"/>
      <c r="U324" s="34"/>
      <c r="V324" s="34"/>
      <c r="W324" s="34"/>
    </row>
    <row r="325" spans="1:23">
      <c r="A325" s="34"/>
      <c r="B325" s="34"/>
      <c r="C325" s="34"/>
      <c r="D325" s="53"/>
      <c r="E325" s="34"/>
      <c r="F325" s="34"/>
      <c r="G325" s="34"/>
      <c r="H325" s="34"/>
      <c r="I325" s="39"/>
      <c r="J325" s="34"/>
      <c r="K325" s="34"/>
      <c r="L325" s="34"/>
      <c r="M325" s="34"/>
      <c r="N325" s="34"/>
      <c r="O325" s="34"/>
      <c r="P325" s="36"/>
      <c r="R325" s="36"/>
      <c r="S325" s="36"/>
      <c r="T325" s="34"/>
      <c r="U325" s="34"/>
      <c r="V325" s="34"/>
      <c r="W325" s="34"/>
    </row>
    <row r="326" spans="1:23">
      <c r="A326" s="34"/>
      <c r="B326" s="34"/>
      <c r="C326" s="34"/>
      <c r="D326" s="53"/>
      <c r="E326" s="34"/>
      <c r="F326" s="34"/>
      <c r="G326" s="34"/>
      <c r="H326" s="34"/>
      <c r="I326" s="38"/>
      <c r="J326" s="34"/>
      <c r="K326" s="34"/>
      <c r="L326" s="34"/>
      <c r="M326" s="34"/>
      <c r="N326" s="34"/>
      <c r="O326" s="34"/>
      <c r="P326" s="36"/>
      <c r="R326" s="36"/>
      <c r="S326" s="36"/>
      <c r="T326" s="34"/>
      <c r="U326" s="34"/>
      <c r="V326" s="34"/>
      <c r="W326" s="34"/>
    </row>
    <row r="327" spans="1:23">
      <c r="A327" s="34"/>
      <c r="B327" s="34"/>
      <c r="C327" s="34"/>
      <c r="D327" s="53"/>
      <c r="E327" s="34"/>
      <c r="F327" s="34"/>
      <c r="G327" s="34"/>
      <c r="H327" s="34"/>
      <c r="I327" s="38"/>
      <c r="J327" s="34"/>
      <c r="K327" s="34"/>
      <c r="L327" s="34"/>
      <c r="M327" s="34"/>
      <c r="N327" s="34"/>
      <c r="O327" s="34"/>
      <c r="P327" s="36"/>
      <c r="R327" s="36"/>
      <c r="S327" s="36"/>
      <c r="T327" s="34"/>
      <c r="U327" s="34"/>
      <c r="V327" s="34"/>
      <c r="W327" s="34"/>
    </row>
    <row r="328" spans="1:23">
      <c r="A328" s="34"/>
      <c r="B328" s="34"/>
      <c r="C328" s="34"/>
      <c r="D328" s="53"/>
      <c r="E328" s="34"/>
      <c r="F328" s="34"/>
      <c r="G328" s="34"/>
      <c r="H328" s="34"/>
      <c r="I328" s="39"/>
      <c r="J328" s="34"/>
      <c r="K328" s="34"/>
      <c r="L328" s="34"/>
      <c r="M328" s="34"/>
      <c r="N328" s="34"/>
      <c r="O328" s="34"/>
      <c r="P328" s="36"/>
      <c r="R328" s="36"/>
      <c r="S328" s="36"/>
      <c r="T328" s="34"/>
      <c r="U328" s="34"/>
      <c r="V328" s="34"/>
      <c r="W328" s="34"/>
    </row>
    <row r="329" spans="1:23">
      <c r="A329" s="34"/>
      <c r="B329" s="34"/>
      <c r="C329" s="34"/>
      <c r="D329" s="53"/>
      <c r="E329" s="34"/>
      <c r="F329" s="34"/>
      <c r="G329" s="34"/>
      <c r="H329" s="34"/>
      <c r="I329" s="38"/>
      <c r="J329" s="34"/>
      <c r="K329" s="34"/>
      <c r="L329" s="34"/>
      <c r="M329" s="34"/>
      <c r="N329" s="34"/>
      <c r="O329" s="34"/>
      <c r="P329" s="36"/>
      <c r="R329" s="36"/>
      <c r="S329" s="36"/>
      <c r="T329" s="34"/>
      <c r="U329" s="34"/>
      <c r="V329" s="34"/>
      <c r="W329" s="34"/>
    </row>
    <row r="330" spans="1:23">
      <c r="A330" s="34"/>
      <c r="B330" s="34"/>
      <c r="C330" s="34"/>
      <c r="D330" s="53"/>
      <c r="E330" s="34"/>
      <c r="F330" s="34"/>
      <c r="G330" s="34"/>
      <c r="H330" s="34"/>
      <c r="I330" s="38"/>
      <c r="J330" s="34"/>
      <c r="K330" s="34"/>
      <c r="L330" s="34"/>
      <c r="M330" s="34"/>
      <c r="N330" s="34"/>
      <c r="O330" s="34"/>
      <c r="P330" s="36"/>
      <c r="R330" s="36"/>
      <c r="S330" s="36"/>
      <c r="T330" s="34"/>
      <c r="U330" s="34"/>
      <c r="V330" s="34"/>
      <c r="W330" s="34"/>
    </row>
    <row r="331" spans="1:23">
      <c r="A331" s="34"/>
      <c r="B331" s="34"/>
      <c r="C331" s="34"/>
      <c r="D331" s="53"/>
      <c r="E331" s="34"/>
      <c r="F331" s="34"/>
      <c r="G331" s="34"/>
      <c r="H331" s="34"/>
      <c r="I331" s="39"/>
      <c r="J331" s="34"/>
      <c r="K331" s="34"/>
      <c r="L331" s="34"/>
      <c r="M331" s="34"/>
      <c r="N331" s="34"/>
      <c r="O331" s="34"/>
      <c r="P331" s="36"/>
      <c r="R331" s="36"/>
      <c r="S331" s="36"/>
      <c r="T331" s="34"/>
      <c r="U331" s="34"/>
      <c r="V331" s="34"/>
      <c r="W331" s="34"/>
    </row>
    <row r="332" spans="1:23">
      <c r="A332" s="34"/>
      <c r="B332" s="34"/>
      <c r="C332" s="34"/>
      <c r="D332" s="53"/>
      <c r="E332" s="34"/>
      <c r="F332" s="34"/>
      <c r="G332" s="34"/>
      <c r="H332" s="34"/>
      <c r="I332" s="39"/>
      <c r="J332" s="34"/>
      <c r="K332" s="34"/>
      <c r="L332" s="34"/>
      <c r="M332" s="34"/>
      <c r="N332" s="34"/>
      <c r="O332" s="34"/>
      <c r="P332" s="36"/>
      <c r="R332" s="36"/>
      <c r="S332" s="36"/>
      <c r="T332" s="34"/>
      <c r="U332" s="34"/>
      <c r="V332" s="34"/>
      <c r="W332" s="34"/>
    </row>
    <row r="333" spans="1:23">
      <c r="A333" s="34"/>
      <c r="B333" s="34"/>
      <c r="C333" s="34"/>
      <c r="D333" s="53"/>
      <c r="E333" s="34"/>
      <c r="F333" s="34"/>
      <c r="G333" s="34"/>
      <c r="H333" s="34"/>
      <c r="I333" s="38"/>
      <c r="J333" s="34"/>
      <c r="K333" s="34"/>
      <c r="L333" s="34"/>
      <c r="M333" s="34"/>
      <c r="N333" s="34"/>
      <c r="O333" s="34"/>
      <c r="P333" s="36"/>
      <c r="R333" s="36"/>
      <c r="S333" s="36"/>
      <c r="T333" s="34"/>
      <c r="U333" s="34"/>
      <c r="V333" s="34"/>
      <c r="W333" s="34"/>
    </row>
    <row r="334" spans="1:23">
      <c r="A334" s="34"/>
      <c r="B334" s="34"/>
      <c r="C334" s="34"/>
      <c r="D334" s="53"/>
      <c r="E334" s="34"/>
      <c r="F334" s="34"/>
      <c r="G334" s="34"/>
      <c r="H334" s="34"/>
      <c r="I334" s="39"/>
      <c r="J334" s="34"/>
      <c r="K334" s="34"/>
      <c r="L334" s="34"/>
      <c r="M334" s="34"/>
      <c r="N334" s="34"/>
      <c r="O334" s="34"/>
      <c r="P334" s="36"/>
      <c r="R334" s="36"/>
      <c r="S334" s="36"/>
      <c r="T334" s="34"/>
      <c r="U334" s="34"/>
      <c r="V334" s="34"/>
      <c r="W334" s="34"/>
    </row>
    <row r="335" spans="1:23">
      <c r="A335" s="34"/>
      <c r="B335" s="34"/>
      <c r="C335" s="34"/>
      <c r="D335" s="53"/>
      <c r="E335" s="34"/>
      <c r="F335" s="34"/>
      <c r="G335" s="34"/>
      <c r="H335" s="34"/>
      <c r="I335" s="38"/>
      <c r="J335" s="34"/>
      <c r="K335" s="34"/>
      <c r="L335" s="34"/>
      <c r="M335" s="34"/>
      <c r="N335" s="34"/>
      <c r="O335" s="34"/>
      <c r="P335" s="36"/>
      <c r="R335" s="36"/>
      <c r="S335" s="36"/>
      <c r="T335" s="34"/>
      <c r="U335" s="34"/>
      <c r="V335" s="34"/>
      <c r="W335" s="34"/>
    </row>
    <row r="336" spans="1:23">
      <c r="A336" s="34"/>
      <c r="B336" s="34"/>
      <c r="C336" s="34"/>
      <c r="D336" s="53"/>
      <c r="E336" s="34"/>
      <c r="F336" s="34"/>
      <c r="G336" s="34"/>
      <c r="H336" s="34"/>
      <c r="I336" s="38"/>
      <c r="J336" s="34"/>
      <c r="K336" s="34"/>
      <c r="L336" s="34"/>
      <c r="M336" s="34"/>
      <c r="N336" s="34"/>
      <c r="O336" s="34"/>
      <c r="P336" s="36"/>
      <c r="R336" s="36"/>
      <c r="S336" s="36"/>
      <c r="T336" s="34"/>
      <c r="U336" s="34"/>
      <c r="V336" s="34"/>
      <c r="W336" s="34"/>
    </row>
    <row r="337" spans="1:23">
      <c r="A337" s="34"/>
      <c r="B337" s="34"/>
      <c r="C337" s="34"/>
      <c r="D337" s="53"/>
      <c r="E337" s="34"/>
      <c r="F337" s="34"/>
      <c r="G337" s="34"/>
      <c r="H337" s="34"/>
      <c r="I337" s="38"/>
      <c r="J337" s="34"/>
      <c r="K337" s="34"/>
      <c r="L337" s="34"/>
      <c r="M337" s="34"/>
      <c r="N337" s="34"/>
      <c r="O337" s="34"/>
      <c r="P337" s="36"/>
      <c r="R337" s="36"/>
      <c r="S337" s="36"/>
      <c r="T337" s="34"/>
      <c r="U337" s="34"/>
      <c r="V337" s="34"/>
      <c r="W337" s="34"/>
    </row>
    <row r="338" spans="1:23">
      <c r="A338" s="34"/>
      <c r="B338" s="34"/>
      <c r="C338" s="34"/>
      <c r="D338" s="53"/>
      <c r="E338" s="34"/>
      <c r="F338" s="34"/>
      <c r="G338" s="34"/>
      <c r="H338" s="34"/>
      <c r="I338" s="38"/>
      <c r="J338" s="34"/>
      <c r="K338" s="34"/>
      <c r="L338" s="34"/>
      <c r="M338" s="34"/>
      <c r="N338" s="34"/>
      <c r="O338" s="34"/>
      <c r="P338" s="36"/>
      <c r="R338" s="36"/>
      <c r="S338" s="36"/>
      <c r="T338" s="34"/>
      <c r="U338" s="34"/>
      <c r="V338" s="34"/>
      <c r="W338" s="34"/>
    </row>
    <row r="339" spans="1:23">
      <c r="A339" s="34"/>
      <c r="B339" s="34"/>
      <c r="C339" s="34"/>
      <c r="D339" s="53"/>
      <c r="E339" s="34"/>
      <c r="F339" s="34"/>
      <c r="G339" s="34"/>
      <c r="H339" s="34"/>
      <c r="I339" s="38"/>
      <c r="J339" s="34"/>
      <c r="K339" s="34"/>
      <c r="L339" s="34"/>
      <c r="M339" s="34"/>
      <c r="N339" s="34"/>
      <c r="O339" s="34"/>
      <c r="P339" s="36"/>
      <c r="R339" s="36"/>
      <c r="S339" s="36"/>
      <c r="T339" s="34"/>
      <c r="U339" s="34"/>
      <c r="V339" s="34"/>
      <c r="W339" s="34"/>
    </row>
    <row r="340" spans="1:23">
      <c r="A340" s="34"/>
      <c r="B340" s="34"/>
      <c r="C340" s="34"/>
      <c r="D340" s="53"/>
      <c r="E340" s="34"/>
      <c r="F340" s="34"/>
      <c r="G340" s="34"/>
      <c r="H340" s="34"/>
      <c r="I340" s="38"/>
      <c r="J340" s="34"/>
      <c r="K340" s="34"/>
      <c r="L340" s="34"/>
      <c r="M340" s="34"/>
      <c r="N340" s="34"/>
      <c r="O340" s="34"/>
      <c r="P340" s="36"/>
      <c r="R340" s="36"/>
      <c r="S340" s="36"/>
      <c r="T340" s="34"/>
      <c r="U340" s="34"/>
      <c r="V340" s="34"/>
      <c r="W340" s="34"/>
    </row>
    <row r="341" spans="1:23">
      <c r="A341" s="34"/>
      <c r="B341" s="34"/>
      <c r="C341" s="34"/>
      <c r="D341" s="53"/>
      <c r="E341" s="34"/>
      <c r="F341" s="34"/>
      <c r="G341" s="34"/>
      <c r="H341" s="34"/>
      <c r="I341" s="38"/>
      <c r="J341" s="34"/>
      <c r="K341" s="34"/>
      <c r="L341" s="34"/>
      <c r="M341" s="34"/>
      <c r="N341" s="34"/>
      <c r="O341" s="34"/>
      <c r="P341" s="36"/>
      <c r="R341" s="36"/>
      <c r="S341" s="36"/>
      <c r="T341" s="34"/>
      <c r="U341" s="34"/>
      <c r="V341" s="34"/>
      <c r="W341" s="34"/>
    </row>
    <row r="342" spans="1:23">
      <c r="A342" s="34"/>
      <c r="B342" s="34"/>
      <c r="C342" s="34"/>
      <c r="D342" s="53"/>
      <c r="E342" s="34"/>
      <c r="F342" s="34"/>
      <c r="G342" s="34"/>
      <c r="H342" s="34"/>
      <c r="I342" s="38"/>
      <c r="J342" s="34"/>
      <c r="K342" s="34"/>
      <c r="L342" s="34"/>
      <c r="M342" s="34"/>
      <c r="N342" s="34"/>
      <c r="O342" s="34"/>
      <c r="P342" s="36"/>
      <c r="R342" s="36"/>
      <c r="S342" s="36"/>
      <c r="T342" s="34"/>
      <c r="U342" s="34"/>
      <c r="V342" s="34"/>
      <c r="W342" s="34"/>
    </row>
    <row r="343" spans="1:23">
      <c r="A343" s="34"/>
      <c r="B343" s="34"/>
      <c r="C343" s="34"/>
      <c r="D343" s="53"/>
      <c r="E343" s="34"/>
      <c r="F343" s="34"/>
      <c r="G343" s="34"/>
      <c r="H343" s="34"/>
      <c r="I343" s="38"/>
      <c r="J343" s="34"/>
      <c r="K343" s="34"/>
      <c r="L343" s="34"/>
      <c r="M343" s="34"/>
      <c r="N343" s="34"/>
      <c r="O343" s="34"/>
      <c r="P343" s="36"/>
      <c r="R343" s="36"/>
      <c r="S343" s="36"/>
      <c r="T343" s="34"/>
      <c r="U343" s="34"/>
      <c r="V343" s="34"/>
      <c r="W343" s="34"/>
    </row>
    <row r="344" spans="1:23">
      <c r="A344" s="34"/>
      <c r="B344" s="34"/>
      <c r="C344" s="34"/>
      <c r="D344" s="53"/>
      <c r="E344" s="34"/>
      <c r="F344" s="34"/>
      <c r="G344" s="34"/>
      <c r="H344" s="34"/>
      <c r="I344" s="38"/>
      <c r="J344" s="34"/>
      <c r="K344" s="34"/>
      <c r="L344" s="34"/>
      <c r="M344" s="34"/>
      <c r="N344" s="34"/>
      <c r="O344" s="34"/>
      <c r="P344" s="36"/>
      <c r="R344" s="36"/>
      <c r="S344" s="36"/>
      <c r="T344" s="34"/>
      <c r="U344" s="34"/>
      <c r="V344" s="34"/>
      <c r="W344" s="34"/>
    </row>
    <row r="345" spans="1:23">
      <c r="A345" s="34"/>
      <c r="B345" s="34"/>
      <c r="C345" s="34"/>
      <c r="D345" s="53"/>
      <c r="E345" s="34"/>
      <c r="F345" s="34"/>
      <c r="G345" s="34"/>
      <c r="H345" s="34"/>
      <c r="I345" s="38"/>
      <c r="J345" s="34"/>
      <c r="K345" s="34"/>
      <c r="L345" s="34"/>
      <c r="M345" s="34"/>
      <c r="N345" s="34"/>
      <c r="O345" s="34"/>
      <c r="P345" s="36"/>
      <c r="R345" s="36"/>
      <c r="S345" s="36"/>
      <c r="T345" s="34"/>
      <c r="U345" s="34"/>
      <c r="V345" s="34"/>
      <c r="W345" s="34"/>
    </row>
    <row r="346" spans="1:23">
      <c r="A346" s="34"/>
      <c r="B346" s="34"/>
      <c r="C346" s="34"/>
      <c r="D346" s="53"/>
      <c r="E346" s="34"/>
      <c r="F346" s="34"/>
      <c r="G346" s="34"/>
      <c r="H346" s="34"/>
      <c r="I346" s="38"/>
      <c r="J346" s="34"/>
      <c r="K346" s="34"/>
      <c r="L346" s="34"/>
      <c r="M346" s="34"/>
      <c r="N346" s="34"/>
      <c r="O346" s="34"/>
      <c r="P346" s="36"/>
      <c r="R346" s="36"/>
      <c r="S346" s="36"/>
      <c r="T346" s="34"/>
      <c r="U346" s="34"/>
      <c r="V346" s="34"/>
      <c r="W346" s="34"/>
    </row>
    <row r="347" spans="1:23">
      <c r="A347" s="34"/>
      <c r="B347" s="34"/>
      <c r="C347" s="34"/>
      <c r="D347" s="53"/>
      <c r="E347" s="34"/>
      <c r="F347" s="34"/>
      <c r="G347" s="34"/>
      <c r="H347" s="34"/>
      <c r="I347" s="38"/>
      <c r="J347" s="34"/>
      <c r="K347" s="34"/>
      <c r="L347" s="34"/>
      <c r="M347" s="34"/>
      <c r="N347" s="34"/>
      <c r="O347" s="34"/>
      <c r="P347" s="36"/>
      <c r="R347" s="36"/>
      <c r="S347" s="36"/>
      <c r="T347" s="34"/>
      <c r="U347" s="34"/>
      <c r="V347" s="34"/>
      <c r="W347" s="34"/>
    </row>
    <row r="348" spans="1:23">
      <c r="A348" s="34"/>
      <c r="B348" s="34"/>
      <c r="C348" s="34"/>
      <c r="D348" s="53"/>
      <c r="E348" s="34"/>
      <c r="F348" s="34"/>
      <c r="G348" s="34"/>
      <c r="H348" s="34"/>
      <c r="I348" s="38"/>
      <c r="J348" s="34"/>
      <c r="K348" s="34"/>
      <c r="L348" s="34"/>
      <c r="M348" s="34"/>
      <c r="N348" s="34"/>
      <c r="O348" s="34"/>
      <c r="P348" s="36"/>
      <c r="R348" s="36"/>
      <c r="S348" s="36"/>
      <c r="T348" s="34"/>
      <c r="U348" s="34"/>
      <c r="V348" s="34"/>
      <c r="W348" s="34"/>
    </row>
    <row r="349" spans="1:23">
      <c r="A349" s="34"/>
      <c r="B349" s="34"/>
      <c r="C349" s="34"/>
      <c r="D349" s="53"/>
      <c r="E349" s="34"/>
      <c r="F349" s="34"/>
      <c r="G349" s="34"/>
      <c r="H349" s="34"/>
      <c r="I349" s="38"/>
      <c r="J349" s="34"/>
      <c r="K349" s="34"/>
      <c r="L349" s="34"/>
      <c r="M349" s="34"/>
      <c r="N349" s="34"/>
      <c r="O349" s="34"/>
      <c r="P349" s="36"/>
      <c r="R349" s="36"/>
      <c r="S349" s="36"/>
      <c r="T349" s="34"/>
      <c r="U349" s="34"/>
      <c r="V349" s="34"/>
      <c r="W349" s="34"/>
    </row>
    <row r="350" spans="1:23">
      <c r="A350" s="34"/>
      <c r="B350" s="34"/>
      <c r="C350" s="34"/>
      <c r="D350" s="53"/>
      <c r="E350" s="34"/>
      <c r="F350" s="34"/>
      <c r="G350" s="34"/>
      <c r="H350" s="34"/>
      <c r="I350" s="38"/>
      <c r="J350" s="34"/>
      <c r="K350" s="34"/>
      <c r="L350" s="34"/>
      <c r="M350" s="34"/>
      <c r="N350" s="34"/>
      <c r="O350" s="34"/>
      <c r="P350" s="36"/>
      <c r="R350" s="36"/>
      <c r="S350" s="36"/>
      <c r="T350" s="34"/>
      <c r="U350" s="34"/>
      <c r="V350" s="34"/>
      <c r="W350" s="34"/>
    </row>
    <row r="351" spans="1:23">
      <c r="A351" s="34"/>
      <c r="B351" s="34"/>
      <c r="C351" s="34"/>
      <c r="D351" s="53"/>
      <c r="E351" s="34"/>
      <c r="F351" s="34"/>
      <c r="G351" s="34"/>
      <c r="H351" s="34"/>
      <c r="I351" s="38"/>
      <c r="J351" s="34"/>
      <c r="K351" s="34"/>
      <c r="L351" s="34"/>
      <c r="M351" s="34"/>
      <c r="N351" s="34"/>
      <c r="O351" s="34"/>
      <c r="P351" s="36"/>
      <c r="R351" s="36"/>
      <c r="S351" s="36"/>
      <c r="T351" s="34"/>
      <c r="U351" s="34"/>
      <c r="V351" s="34"/>
      <c r="W351" s="34"/>
    </row>
    <row r="352" spans="1:23">
      <c r="A352" s="34"/>
      <c r="B352" s="34"/>
      <c r="C352" s="34"/>
      <c r="D352" s="53"/>
      <c r="E352" s="34"/>
      <c r="F352" s="34"/>
      <c r="G352" s="34"/>
      <c r="H352" s="34"/>
      <c r="I352" s="39"/>
      <c r="J352" s="34"/>
      <c r="K352" s="34"/>
      <c r="L352" s="34"/>
      <c r="M352" s="34"/>
      <c r="N352" s="34"/>
      <c r="O352" s="34"/>
      <c r="P352" s="36"/>
      <c r="R352" s="36"/>
      <c r="S352" s="36"/>
      <c r="T352" s="34"/>
      <c r="U352" s="34"/>
      <c r="V352" s="34"/>
      <c r="W352" s="34"/>
    </row>
    <row r="353" spans="1:23">
      <c r="A353" s="34"/>
      <c r="B353" s="34"/>
      <c r="C353" s="34"/>
      <c r="D353" s="53"/>
      <c r="E353" s="34"/>
      <c r="F353" s="34"/>
      <c r="G353" s="34"/>
      <c r="H353" s="34"/>
      <c r="I353" s="38"/>
      <c r="J353" s="34"/>
      <c r="K353" s="34"/>
      <c r="L353" s="34"/>
      <c r="M353" s="34"/>
      <c r="N353" s="34"/>
      <c r="O353" s="34"/>
      <c r="P353" s="36"/>
      <c r="R353" s="36"/>
      <c r="S353" s="36"/>
      <c r="T353" s="34"/>
      <c r="U353" s="34"/>
      <c r="V353" s="34"/>
      <c r="W353" s="34"/>
    </row>
    <row r="354" spans="1:23">
      <c r="A354" s="34"/>
      <c r="B354" s="34"/>
      <c r="C354" s="34"/>
      <c r="D354" s="53"/>
      <c r="E354" s="34"/>
      <c r="F354" s="34"/>
      <c r="G354" s="34"/>
      <c r="H354" s="34"/>
      <c r="I354" s="38"/>
      <c r="J354" s="34"/>
      <c r="K354" s="34"/>
      <c r="L354" s="34"/>
      <c r="M354" s="34"/>
      <c r="N354" s="34"/>
      <c r="O354" s="34"/>
      <c r="P354" s="36"/>
      <c r="R354" s="36"/>
      <c r="S354" s="36"/>
      <c r="T354" s="34"/>
      <c r="U354" s="34"/>
      <c r="V354" s="34"/>
      <c r="W354" s="34"/>
    </row>
    <row r="355" spans="1:23">
      <c r="A355" s="34"/>
      <c r="B355" s="34"/>
      <c r="C355" s="34"/>
      <c r="D355" s="53"/>
      <c r="E355" s="34"/>
      <c r="F355" s="34"/>
      <c r="G355" s="34"/>
      <c r="H355" s="34"/>
      <c r="I355" s="38"/>
      <c r="J355" s="34"/>
      <c r="K355" s="34"/>
      <c r="L355" s="34"/>
      <c r="M355" s="34"/>
      <c r="N355" s="34"/>
      <c r="O355" s="34"/>
      <c r="P355" s="36"/>
      <c r="R355" s="36"/>
      <c r="S355" s="36"/>
      <c r="T355" s="34"/>
      <c r="U355" s="34"/>
      <c r="V355" s="34"/>
      <c r="W355" s="34"/>
    </row>
    <row r="356" spans="1:23">
      <c r="A356" s="34"/>
      <c r="B356" s="34"/>
      <c r="C356" s="34"/>
      <c r="D356" s="53"/>
      <c r="E356" s="34"/>
      <c r="F356" s="34"/>
      <c r="G356" s="34"/>
      <c r="H356" s="34"/>
      <c r="I356" s="38"/>
      <c r="J356" s="34"/>
      <c r="K356" s="34"/>
      <c r="L356" s="34"/>
      <c r="M356" s="34"/>
      <c r="N356" s="34"/>
      <c r="O356" s="34"/>
      <c r="P356" s="36"/>
      <c r="R356" s="36"/>
      <c r="S356" s="36"/>
      <c r="T356" s="34"/>
      <c r="U356" s="34"/>
      <c r="V356" s="34"/>
      <c r="W356" s="34"/>
    </row>
    <row r="357" spans="1:23">
      <c r="A357" s="34"/>
      <c r="B357" s="34"/>
      <c r="C357" s="34"/>
      <c r="D357" s="53"/>
      <c r="E357" s="34"/>
      <c r="F357" s="34"/>
      <c r="G357" s="34"/>
      <c r="H357" s="34"/>
      <c r="I357" s="38"/>
      <c r="J357" s="34"/>
      <c r="K357" s="34"/>
      <c r="L357" s="34"/>
      <c r="M357" s="34"/>
      <c r="N357" s="34"/>
      <c r="O357" s="34"/>
      <c r="P357" s="36"/>
      <c r="R357" s="36"/>
      <c r="S357" s="36"/>
      <c r="T357" s="34"/>
      <c r="U357" s="34"/>
      <c r="V357" s="34"/>
      <c r="W357" s="34"/>
    </row>
    <row r="358" spans="1:23">
      <c r="A358" s="34"/>
      <c r="B358" s="34"/>
      <c r="C358" s="34"/>
      <c r="D358" s="53"/>
      <c r="E358" s="34"/>
      <c r="F358" s="34"/>
      <c r="G358" s="34"/>
      <c r="H358" s="34"/>
      <c r="I358" s="38"/>
      <c r="J358" s="34"/>
      <c r="K358" s="34"/>
      <c r="L358" s="34"/>
      <c r="M358" s="34"/>
      <c r="N358" s="34"/>
      <c r="O358" s="34"/>
      <c r="P358" s="36"/>
      <c r="R358" s="36"/>
      <c r="S358" s="36"/>
      <c r="T358" s="34"/>
      <c r="U358" s="34"/>
      <c r="V358" s="34"/>
      <c r="W358" s="34"/>
    </row>
    <row r="359" spans="1:23">
      <c r="A359" s="34"/>
      <c r="B359" s="34"/>
      <c r="C359" s="34"/>
      <c r="D359" s="53"/>
      <c r="E359" s="34"/>
      <c r="F359" s="34"/>
      <c r="G359" s="34"/>
      <c r="H359" s="34"/>
      <c r="I359" s="38"/>
      <c r="J359" s="34"/>
      <c r="K359" s="34"/>
      <c r="L359" s="34"/>
      <c r="M359" s="34"/>
      <c r="N359" s="34"/>
      <c r="O359" s="34"/>
      <c r="P359" s="36"/>
      <c r="R359" s="36"/>
      <c r="S359" s="36"/>
      <c r="T359" s="34"/>
      <c r="U359" s="34"/>
      <c r="V359" s="34"/>
      <c r="W359" s="34"/>
    </row>
    <row r="360" spans="1:23">
      <c r="A360" s="34"/>
      <c r="B360" s="34"/>
      <c r="C360" s="34"/>
      <c r="D360" s="53"/>
      <c r="E360" s="34"/>
      <c r="F360" s="34"/>
      <c r="G360" s="34"/>
      <c r="H360" s="34"/>
      <c r="I360" s="39"/>
      <c r="J360" s="34"/>
      <c r="K360" s="34"/>
      <c r="L360" s="34"/>
      <c r="M360" s="34"/>
      <c r="N360" s="34"/>
      <c r="O360" s="34"/>
      <c r="P360" s="36"/>
      <c r="R360" s="36"/>
      <c r="S360" s="36"/>
      <c r="T360" s="34"/>
      <c r="U360" s="34"/>
      <c r="V360" s="34"/>
      <c r="W360" s="34"/>
    </row>
    <row r="361" spans="1:23">
      <c r="A361" s="34"/>
      <c r="B361" s="34"/>
      <c r="C361" s="34"/>
      <c r="D361" s="53"/>
      <c r="E361" s="34"/>
      <c r="F361" s="34"/>
      <c r="G361" s="34"/>
      <c r="H361" s="34"/>
      <c r="I361" s="38"/>
      <c r="J361" s="34"/>
      <c r="K361" s="34"/>
      <c r="L361" s="34"/>
      <c r="M361" s="34"/>
      <c r="N361" s="34"/>
      <c r="O361" s="34"/>
      <c r="P361" s="36"/>
      <c r="R361" s="36"/>
      <c r="S361" s="36"/>
      <c r="T361" s="34"/>
      <c r="U361" s="34"/>
      <c r="V361" s="34"/>
      <c r="W361" s="34"/>
    </row>
    <row r="362" spans="1:23">
      <c r="A362" s="34"/>
      <c r="B362" s="34"/>
      <c r="C362" s="34"/>
      <c r="D362" s="53"/>
      <c r="E362" s="34"/>
      <c r="F362" s="34"/>
      <c r="G362" s="34"/>
      <c r="H362" s="34"/>
      <c r="I362" s="38"/>
      <c r="J362" s="34"/>
      <c r="K362" s="34"/>
      <c r="L362" s="34"/>
      <c r="M362" s="34"/>
      <c r="N362" s="34"/>
      <c r="O362" s="34"/>
      <c r="P362" s="36"/>
      <c r="R362" s="36"/>
      <c r="S362" s="36"/>
      <c r="T362" s="34"/>
      <c r="U362" s="34"/>
      <c r="V362" s="34"/>
      <c r="W362" s="34"/>
    </row>
    <row r="363" spans="1:23">
      <c r="A363" s="34"/>
      <c r="B363" s="34"/>
      <c r="C363" s="34"/>
      <c r="D363" s="53"/>
      <c r="E363" s="34"/>
      <c r="F363" s="34"/>
      <c r="G363" s="34"/>
      <c r="H363" s="34"/>
      <c r="I363" s="38"/>
      <c r="J363" s="34"/>
      <c r="K363" s="34"/>
      <c r="L363" s="34"/>
      <c r="M363" s="34"/>
      <c r="N363" s="34"/>
      <c r="O363" s="34"/>
      <c r="P363" s="36"/>
      <c r="R363" s="36"/>
      <c r="S363" s="36"/>
      <c r="T363" s="34"/>
      <c r="U363" s="34"/>
      <c r="V363" s="34"/>
      <c r="W363" s="34"/>
    </row>
    <row r="364" spans="1:23">
      <c r="A364" s="34"/>
      <c r="B364" s="34"/>
      <c r="C364" s="34"/>
      <c r="D364" s="53"/>
      <c r="E364" s="34"/>
      <c r="F364" s="34"/>
      <c r="G364" s="34"/>
      <c r="H364" s="34"/>
      <c r="I364" s="38"/>
      <c r="J364" s="34"/>
      <c r="K364" s="34"/>
      <c r="L364" s="34"/>
      <c r="M364" s="34"/>
      <c r="N364" s="34"/>
      <c r="O364" s="34"/>
      <c r="P364" s="36"/>
      <c r="R364" s="36"/>
      <c r="S364" s="36"/>
      <c r="T364" s="34"/>
      <c r="U364" s="34"/>
      <c r="V364" s="34"/>
      <c r="W364" s="34"/>
    </row>
    <row r="365" spans="1:23">
      <c r="A365" s="34"/>
      <c r="B365" s="34"/>
      <c r="C365" s="34"/>
      <c r="D365" s="53"/>
      <c r="E365" s="34"/>
      <c r="F365" s="34"/>
      <c r="G365" s="34"/>
      <c r="H365" s="34"/>
      <c r="I365" s="38"/>
      <c r="J365" s="34"/>
      <c r="K365" s="34"/>
      <c r="L365" s="34"/>
      <c r="M365" s="34"/>
      <c r="N365" s="34"/>
      <c r="O365" s="34"/>
      <c r="P365" s="36"/>
      <c r="R365" s="36"/>
      <c r="S365" s="36"/>
      <c r="T365" s="34"/>
      <c r="U365" s="34"/>
      <c r="V365" s="34"/>
      <c r="W365" s="34"/>
    </row>
    <row r="366" spans="1:23">
      <c r="A366" s="34"/>
      <c r="B366" s="34"/>
      <c r="C366" s="34"/>
      <c r="D366" s="53"/>
      <c r="E366" s="34"/>
      <c r="F366" s="34"/>
      <c r="G366" s="34"/>
      <c r="H366" s="34"/>
      <c r="I366" s="38"/>
      <c r="J366" s="34"/>
      <c r="K366" s="34"/>
      <c r="L366" s="34"/>
      <c r="M366" s="34"/>
      <c r="N366" s="34"/>
      <c r="O366" s="34"/>
      <c r="P366" s="36"/>
      <c r="R366" s="36"/>
      <c r="S366" s="36"/>
      <c r="T366" s="34"/>
      <c r="U366" s="34"/>
      <c r="V366" s="34"/>
      <c r="W366" s="34"/>
    </row>
    <row r="367" spans="1:23">
      <c r="A367" s="34"/>
      <c r="B367" s="34"/>
      <c r="C367" s="34"/>
      <c r="D367" s="53"/>
      <c r="E367" s="34"/>
      <c r="F367" s="34"/>
      <c r="G367" s="34"/>
      <c r="H367" s="34"/>
      <c r="I367" s="38"/>
      <c r="J367" s="34"/>
      <c r="K367" s="34"/>
      <c r="L367" s="34"/>
      <c r="M367" s="34"/>
      <c r="N367" s="34"/>
      <c r="O367" s="34"/>
      <c r="P367" s="36"/>
      <c r="R367" s="36"/>
      <c r="S367" s="36"/>
      <c r="T367" s="34"/>
      <c r="U367" s="34"/>
      <c r="V367" s="34"/>
      <c r="W367" s="34"/>
    </row>
    <row r="368" spans="1:23">
      <c r="A368" s="34"/>
      <c r="B368" s="34"/>
      <c r="C368" s="34"/>
      <c r="D368" s="53"/>
      <c r="E368" s="34"/>
      <c r="F368" s="34"/>
      <c r="G368" s="34"/>
      <c r="H368" s="34"/>
      <c r="I368" s="38"/>
      <c r="J368" s="34"/>
      <c r="K368" s="34"/>
      <c r="L368" s="34"/>
      <c r="M368" s="34"/>
      <c r="N368" s="34"/>
      <c r="O368" s="34"/>
      <c r="P368" s="36"/>
      <c r="R368" s="36"/>
      <c r="S368" s="36"/>
      <c r="T368" s="34"/>
      <c r="U368" s="34"/>
      <c r="V368" s="34"/>
      <c r="W368" s="34"/>
    </row>
    <row r="369" spans="1:23">
      <c r="A369" s="34"/>
      <c r="B369" s="34"/>
      <c r="C369" s="34"/>
      <c r="D369" s="53"/>
      <c r="E369" s="34"/>
      <c r="F369" s="34"/>
      <c r="G369" s="34"/>
      <c r="H369" s="34"/>
      <c r="I369" s="38"/>
      <c r="J369" s="34"/>
      <c r="K369" s="34"/>
      <c r="L369" s="34"/>
      <c r="M369" s="34"/>
      <c r="N369" s="34"/>
      <c r="O369" s="34"/>
      <c r="P369" s="36"/>
      <c r="R369" s="36"/>
      <c r="S369" s="36"/>
      <c r="T369" s="34"/>
      <c r="U369" s="34"/>
      <c r="V369" s="34"/>
      <c r="W369" s="34"/>
    </row>
    <row r="370" spans="1:23">
      <c r="A370" s="34"/>
      <c r="B370" s="34"/>
      <c r="C370" s="34"/>
      <c r="D370" s="53"/>
      <c r="E370" s="34"/>
      <c r="F370" s="34"/>
      <c r="G370" s="34"/>
      <c r="H370" s="34"/>
      <c r="I370" s="38"/>
      <c r="J370" s="34"/>
      <c r="K370" s="34"/>
      <c r="L370" s="34"/>
      <c r="M370" s="34"/>
      <c r="N370" s="34"/>
      <c r="O370" s="34"/>
      <c r="P370" s="36"/>
      <c r="R370" s="36"/>
      <c r="S370" s="36"/>
      <c r="T370" s="34"/>
      <c r="U370" s="34"/>
      <c r="V370" s="34"/>
      <c r="W370" s="34"/>
    </row>
    <row r="371" spans="1:23">
      <c r="A371" s="34"/>
      <c r="B371" s="34"/>
      <c r="C371" s="34"/>
      <c r="D371" s="53"/>
      <c r="E371" s="34"/>
      <c r="F371" s="34"/>
      <c r="G371" s="34"/>
      <c r="H371" s="34"/>
      <c r="I371" s="38"/>
      <c r="J371" s="34"/>
      <c r="K371" s="34"/>
      <c r="L371" s="34"/>
      <c r="M371" s="34"/>
      <c r="N371" s="34"/>
      <c r="O371" s="34"/>
      <c r="P371" s="36"/>
      <c r="R371" s="36"/>
      <c r="S371" s="36"/>
      <c r="T371" s="34"/>
      <c r="U371" s="34"/>
      <c r="V371" s="34"/>
      <c r="W371" s="34"/>
    </row>
    <row r="372" spans="1:23">
      <c r="A372" s="34"/>
      <c r="B372" s="34"/>
      <c r="C372" s="34"/>
      <c r="D372" s="53"/>
      <c r="E372" s="34"/>
      <c r="F372" s="34"/>
      <c r="G372" s="34"/>
      <c r="H372" s="34"/>
      <c r="I372" s="38"/>
      <c r="J372" s="34"/>
      <c r="K372" s="34"/>
      <c r="L372" s="34"/>
      <c r="M372" s="34"/>
      <c r="N372" s="34"/>
      <c r="O372" s="34"/>
      <c r="P372" s="36"/>
      <c r="R372" s="36"/>
      <c r="S372" s="36"/>
      <c r="T372" s="34"/>
      <c r="U372" s="34"/>
      <c r="V372" s="34"/>
      <c r="W372" s="34"/>
    </row>
    <row r="373" spans="1:23">
      <c r="A373" s="34"/>
      <c r="B373" s="34"/>
      <c r="C373" s="34"/>
      <c r="D373" s="53"/>
      <c r="E373" s="34"/>
      <c r="F373" s="34"/>
      <c r="G373" s="34"/>
      <c r="H373" s="34"/>
      <c r="I373" s="38"/>
      <c r="J373" s="34"/>
      <c r="K373" s="34"/>
      <c r="L373" s="34"/>
      <c r="M373" s="34"/>
      <c r="N373" s="34"/>
      <c r="O373" s="34"/>
      <c r="P373" s="36"/>
      <c r="R373" s="36"/>
      <c r="S373" s="36"/>
      <c r="T373" s="34"/>
      <c r="U373" s="34"/>
      <c r="V373" s="34"/>
      <c r="W373" s="34"/>
    </row>
    <row r="374" spans="1:23">
      <c r="A374" s="34"/>
      <c r="B374" s="34"/>
      <c r="C374" s="34"/>
      <c r="D374" s="53"/>
      <c r="E374" s="34"/>
      <c r="F374" s="34"/>
      <c r="G374" s="34"/>
      <c r="H374" s="34"/>
      <c r="I374" s="38"/>
      <c r="J374" s="34"/>
      <c r="K374" s="34"/>
      <c r="L374" s="34"/>
      <c r="M374" s="34"/>
      <c r="N374" s="34"/>
      <c r="O374" s="34"/>
      <c r="P374" s="36"/>
      <c r="R374" s="36"/>
      <c r="S374" s="36"/>
      <c r="T374" s="34"/>
      <c r="U374" s="34"/>
      <c r="V374" s="34"/>
      <c r="W374" s="34"/>
    </row>
    <row r="375" spans="1:23">
      <c r="A375" s="34"/>
      <c r="B375" s="34"/>
      <c r="C375" s="34"/>
      <c r="D375" s="53"/>
      <c r="E375" s="34"/>
      <c r="F375" s="34"/>
      <c r="G375" s="34"/>
      <c r="H375" s="34"/>
      <c r="I375" s="38"/>
      <c r="J375" s="34"/>
      <c r="K375" s="34"/>
      <c r="L375" s="34"/>
      <c r="M375" s="34"/>
      <c r="N375" s="34"/>
      <c r="O375" s="34"/>
      <c r="P375" s="36"/>
      <c r="R375" s="36"/>
      <c r="S375" s="36"/>
      <c r="T375" s="34"/>
      <c r="U375" s="34"/>
      <c r="V375" s="34"/>
      <c r="W375" s="34"/>
    </row>
    <row r="376" spans="1:23">
      <c r="A376" s="34"/>
      <c r="B376" s="34"/>
      <c r="C376" s="34"/>
      <c r="D376" s="53"/>
      <c r="E376" s="34"/>
      <c r="F376" s="34"/>
      <c r="G376" s="34"/>
      <c r="H376" s="34"/>
      <c r="I376" s="39"/>
      <c r="J376" s="34"/>
      <c r="K376" s="34"/>
      <c r="L376" s="34"/>
      <c r="M376" s="34"/>
      <c r="N376" s="34"/>
      <c r="O376" s="34"/>
      <c r="P376" s="36"/>
      <c r="R376" s="36"/>
      <c r="S376" s="36"/>
      <c r="T376" s="34"/>
      <c r="U376" s="34"/>
      <c r="V376" s="34"/>
      <c r="W376" s="34"/>
    </row>
    <row r="377" spans="1:23">
      <c r="A377" s="34"/>
      <c r="B377" s="34"/>
      <c r="C377" s="34"/>
      <c r="D377" s="53"/>
      <c r="E377" s="34"/>
      <c r="F377" s="34"/>
      <c r="G377" s="34"/>
      <c r="H377" s="34"/>
      <c r="I377" s="38"/>
      <c r="J377" s="34"/>
      <c r="K377" s="34"/>
      <c r="L377" s="34"/>
      <c r="M377" s="34"/>
      <c r="N377" s="34"/>
      <c r="O377" s="34"/>
      <c r="P377" s="36"/>
      <c r="R377" s="36"/>
      <c r="S377" s="36"/>
      <c r="T377" s="34"/>
      <c r="U377" s="34"/>
      <c r="V377" s="34"/>
      <c r="W377" s="34"/>
    </row>
    <row r="378" spans="1:23">
      <c r="A378" s="34"/>
      <c r="B378" s="34"/>
      <c r="C378" s="34"/>
      <c r="D378" s="53"/>
      <c r="E378" s="34"/>
      <c r="F378" s="34"/>
      <c r="G378" s="34"/>
      <c r="H378" s="34"/>
      <c r="I378" s="38"/>
      <c r="J378" s="34"/>
      <c r="K378" s="34"/>
      <c r="L378" s="34"/>
      <c r="M378" s="34"/>
      <c r="N378" s="34"/>
      <c r="O378" s="34"/>
      <c r="P378" s="36"/>
      <c r="R378" s="36"/>
      <c r="S378" s="36"/>
      <c r="T378" s="34"/>
      <c r="U378" s="34"/>
      <c r="V378" s="34"/>
      <c r="W378" s="34"/>
    </row>
    <row r="379" spans="1:23">
      <c r="A379" s="34"/>
      <c r="B379" s="34"/>
      <c r="C379" s="34"/>
      <c r="D379" s="53"/>
      <c r="E379" s="34"/>
      <c r="F379" s="34"/>
      <c r="G379" s="34"/>
      <c r="H379" s="34"/>
      <c r="I379" s="38"/>
      <c r="J379" s="34"/>
      <c r="K379" s="34"/>
      <c r="L379" s="34"/>
      <c r="M379" s="34"/>
      <c r="N379" s="34"/>
      <c r="O379" s="34"/>
      <c r="P379" s="36"/>
      <c r="R379" s="36"/>
      <c r="S379" s="36"/>
      <c r="T379" s="34"/>
      <c r="U379" s="34"/>
      <c r="V379" s="34"/>
      <c r="W379" s="34"/>
    </row>
    <row r="380" spans="1:23">
      <c r="A380" s="34"/>
      <c r="B380" s="34"/>
      <c r="C380" s="34"/>
      <c r="D380" s="53"/>
      <c r="E380" s="34"/>
      <c r="F380" s="34"/>
      <c r="G380" s="34"/>
      <c r="H380" s="34"/>
      <c r="I380" s="38"/>
      <c r="J380" s="34"/>
      <c r="K380" s="34"/>
      <c r="L380" s="34"/>
      <c r="M380" s="34"/>
      <c r="N380" s="34"/>
      <c r="O380" s="34"/>
      <c r="P380" s="36"/>
      <c r="R380" s="36"/>
      <c r="S380" s="36"/>
      <c r="T380" s="34"/>
      <c r="U380" s="34"/>
      <c r="V380" s="34"/>
      <c r="W380" s="34"/>
    </row>
    <row r="381" spans="1:23">
      <c r="A381" s="34"/>
      <c r="B381" s="34"/>
      <c r="C381" s="34"/>
      <c r="D381" s="53"/>
      <c r="E381" s="34"/>
      <c r="F381" s="34"/>
      <c r="G381" s="34"/>
      <c r="H381" s="34"/>
      <c r="I381" s="36"/>
      <c r="J381" s="34"/>
      <c r="K381" s="34"/>
      <c r="L381" s="34"/>
      <c r="M381" s="34"/>
      <c r="N381" s="34"/>
      <c r="O381" s="34"/>
      <c r="P381" s="36"/>
      <c r="R381" s="36"/>
      <c r="S381" s="36"/>
      <c r="T381" s="34"/>
      <c r="U381" s="34"/>
      <c r="V381" s="34"/>
      <c r="W381" s="34"/>
    </row>
    <row r="382" spans="1:23">
      <c r="A382" s="34"/>
      <c r="B382" s="34"/>
      <c r="C382" s="34"/>
      <c r="D382" s="53"/>
      <c r="E382" s="34"/>
      <c r="F382" s="34"/>
      <c r="G382" s="34"/>
      <c r="H382" s="34"/>
      <c r="I382" s="38"/>
      <c r="J382" s="34"/>
      <c r="K382" s="34"/>
      <c r="L382" s="34"/>
      <c r="M382" s="34"/>
      <c r="N382" s="34"/>
      <c r="O382" s="34"/>
      <c r="P382" s="36"/>
      <c r="R382" s="36"/>
      <c r="S382" s="36"/>
      <c r="T382" s="34"/>
      <c r="U382" s="34"/>
      <c r="V382" s="34"/>
      <c r="W382" s="34"/>
    </row>
    <row r="383" spans="1:23">
      <c r="A383" s="34"/>
      <c r="B383" s="34"/>
      <c r="C383" s="34"/>
      <c r="D383" s="53"/>
      <c r="E383" s="34"/>
      <c r="F383" s="34"/>
      <c r="G383" s="34"/>
      <c r="H383" s="34"/>
      <c r="I383" s="38"/>
      <c r="J383" s="34"/>
      <c r="K383" s="34"/>
      <c r="L383" s="34"/>
      <c r="M383" s="34"/>
      <c r="N383" s="34"/>
      <c r="O383" s="34"/>
      <c r="P383" s="36"/>
      <c r="R383" s="36"/>
      <c r="S383" s="36"/>
      <c r="T383" s="34"/>
      <c r="U383" s="34"/>
      <c r="V383" s="34"/>
      <c r="W383" s="34"/>
    </row>
    <row r="384" spans="1:23">
      <c r="A384" s="34"/>
      <c r="B384" s="34"/>
      <c r="C384" s="34"/>
      <c r="D384" s="53"/>
      <c r="E384" s="34"/>
      <c r="F384" s="34"/>
      <c r="G384" s="34"/>
      <c r="H384" s="34"/>
      <c r="I384" s="38"/>
      <c r="J384" s="34"/>
      <c r="K384" s="34"/>
      <c r="L384" s="34"/>
      <c r="M384" s="34"/>
      <c r="N384" s="34"/>
      <c r="O384" s="34"/>
      <c r="P384" s="36"/>
      <c r="R384" s="36"/>
      <c r="S384" s="36"/>
      <c r="T384" s="34"/>
      <c r="U384" s="34"/>
      <c r="V384" s="34"/>
      <c r="W384" s="34"/>
    </row>
    <row r="385" spans="1:23">
      <c r="A385" s="34"/>
      <c r="B385" s="34"/>
      <c r="C385" s="34"/>
      <c r="D385" s="53"/>
      <c r="E385" s="34"/>
      <c r="F385" s="34"/>
      <c r="G385" s="34"/>
      <c r="H385" s="34"/>
      <c r="I385" s="38"/>
      <c r="J385" s="34"/>
      <c r="K385" s="34"/>
      <c r="L385" s="34"/>
      <c r="M385" s="34"/>
      <c r="N385" s="34"/>
      <c r="O385" s="34"/>
      <c r="P385" s="36"/>
      <c r="R385" s="36"/>
      <c r="S385" s="36"/>
      <c r="T385" s="34"/>
      <c r="U385" s="34"/>
      <c r="V385" s="34"/>
      <c r="W385" s="34"/>
    </row>
    <row r="386" spans="1:23">
      <c r="A386" s="34"/>
      <c r="B386" s="34"/>
      <c r="C386" s="34"/>
      <c r="D386" s="53"/>
      <c r="E386" s="34"/>
      <c r="F386" s="34"/>
      <c r="G386" s="34"/>
      <c r="H386" s="34"/>
      <c r="I386" s="38"/>
      <c r="J386" s="34"/>
      <c r="K386" s="34"/>
      <c r="L386" s="34"/>
      <c r="M386" s="34"/>
      <c r="N386" s="34"/>
      <c r="O386" s="34"/>
      <c r="P386" s="36"/>
      <c r="R386" s="36"/>
      <c r="S386" s="36"/>
      <c r="T386" s="34"/>
      <c r="U386" s="34"/>
      <c r="V386" s="34"/>
      <c r="W386" s="34"/>
    </row>
    <row r="387" spans="1:23">
      <c r="A387" s="34"/>
      <c r="B387" s="34"/>
      <c r="C387" s="34"/>
      <c r="D387" s="53"/>
      <c r="E387" s="34"/>
      <c r="F387" s="34"/>
      <c r="G387" s="34"/>
      <c r="H387" s="34"/>
      <c r="I387" s="38"/>
      <c r="J387" s="34"/>
      <c r="K387" s="34"/>
      <c r="L387" s="34"/>
      <c r="M387" s="34"/>
      <c r="N387" s="34"/>
      <c r="O387" s="34"/>
      <c r="P387" s="36"/>
      <c r="R387" s="36"/>
      <c r="S387" s="36"/>
      <c r="T387" s="34"/>
      <c r="U387" s="34"/>
      <c r="V387" s="34"/>
      <c r="W387" s="34"/>
    </row>
    <row r="388" spans="1:23">
      <c r="A388" s="34"/>
      <c r="B388" s="34"/>
      <c r="C388" s="34"/>
      <c r="D388" s="53"/>
      <c r="E388" s="34"/>
      <c r="F388" s="34"/>
      <c r="G388" s="34"/>
      <c r="H388" s="34"/>
      <c r="I388" s="38"/>
      <c r="J388" s="34"/>
      <c r="K388" s="34"/>
      <c r="L388" s="34"/>
      <c r="M388" s="34"/>
      <c r="N388" s="34"/>
      <c r="O388" s="34"/>
      <c r="P388" s="36"/>
      <c r="R388" s="36"/>
      <c r="S388" s="36"/>
      <c r="T388" s="34"/>
      <c r="U388" s="34"/>
      <c r="V388" s="34"/>
      <c r="W388" s="34"/>
    </row>
    <row r="389" spans="1:23">
      <c r="A389" s="34"/>
      <c r="B389" s="34"/>
      <c r="C389" s="34"/>
      <c r="D389" s="53"/>
      <c r="E389" s="34"/>
      <c r="F389" s="34"/>
      <c r="G389" s="34"/>
      <c r="H389" s="34"/>
      <c r="I389" s="38"/>
      <c r="J389" s="34"/>
      <c r="K389" s="34"/>
      <c r="L389" s="34"/>
      <c r="M389" s="34"/>
      <c r="N389" s="34"/>
      <c r="O389" s="34"/>
      <c r="P389" s="36"/>
      <c r="R389" s="36"/>
      <c r="S389" s="36"/>
      <c r="T389" s="34"/>
      <c r="U389" s="34"/>
      <c r="V389" s="34"/>
      <c r="W389" s="34"/>
    </row>
    <row r="390" spans="1:23">
      <c r="A390" s="34"/>
      <c r="B390" s="34"/>
      <c r="C390" s="34"/>
      <c r="D390" s="53"/>
      <c r="E390" s="34"/>
      <c r="F390" s="34"/>
      <c r="G390" s="34"/>
      <c r="H390" s="34"/>
      <c r="I390" s="38"/>
      <c r="J390" s="34"/>
      <c r="K390" s="34"/>
      <c r="L390" s="34"/>
      <c r="M390" s="34"/>
      <c r="N390" s="34"/>
      <c r="O390" s="34"/>
      <c r="P390" s="36"/>
      <c r="R390" s="36"/>
      <c r="S390" s="36"/>
      <c r="T390" s="34"/>
      <c r="U390" s="34"/>
      <c r="V390" s="34"/>
      <c r="W390" s="34"/>
    </row>
    <row r="391" spans="1:23">
      <c r="A391" s="34"/>
      <c r="B391" s="34"/>
      <c r="C391" s="34"/>
      <c r="D391" s="53"/>
      <c r="E391" s="34"/>
      <c r="F391" s="34"/>
      <c r="G391" s="34"/>
      <c r="H391" s="34"/>
      <c r="I391" s="38"/>
      <c r="J391" s="34"/>
      <c r="K391" s="34"/>
      <c r="L391" s="34"/>
      <c r="M391" s="34"/>
      <c r="N391" s="34"/>
      <c r="O391" s="34"/>
      <c r="P391" s="36"/>
      <c r="R391" s="36"/>
      <c r="S391" s="36"/>
      <c r="T391" s="34"/>
      <c r="U391" s="34"/>
      <c r="V391" s="34"/>
      <c r="W391" s="34"/>
    </row>
    <row r="392" spans="1:23">
      <c r="A392" s="34"/>
      <c r="B392" s="34"/>
      <c r="C392" s="34"/>
      <c r="D392" s="53"/>
      <c r="E392" s="34"/>
      <c r="F392" s="34"/>
      <c r="G392" s="34"/>
      <c r="H392" s="34"/>
      <c r="I392" s="38"/>
      <c r="J392" s="34"/>
      <c r="K392" s="34"/>
      <c r="L392" s="34"/>
      <c r="M392" s="34"/>
      <c r="N392" s="34"/>
      <c r="O392" s="34"/>
      <c r="P392" s="36"/>
      <c r="R392" s="36"/>
      <c r="S392" s="36"/>
      <c r="T392" s="34"/>
      <c r="U392" s="34"/>
      <c r="V392" s="34"/>
      <c r="W392" s="34"/>
    </row>
    <row r="393" spans="1:23">
      <c r="A393" s="34"/>
      <c r="B393" s="34"/>
      <c r="C393" s="34"/>
      <c r="D393" s="53"/>
      <c r="E393" s="34"/>
      <c r="F393" s="34"/>
      <c r="G393" s="34"/>
      <c r="H393" s="34"/>
      <c r="I393" s="38"/>
      <c r="J393" s="34"/>
      <c r="K393" s="34"/>
      <c r="L393" s="34"/>
      <c r="M393" s="34"/>
      <c r="N393" s="34"/>
      <c r="O393" s="34"/>
      <c r="P393" s="36"/>
      <c r="R393" s="36"/>
      <c r="S393" s="36"/>
      <c r="T393" s="34"/>
      <c r="U393" s="34"/>
      <c r="V393" s="34"/>
      <c r="W393" s="34"/>
    </row>
    <row r="394" spans="1:23">
      <c r="A394" s="34"/>
      <c r="B394" s="34"/>
      <c r="C394" s="34"/>
      <c r="D394" s="53"/>
      <c r="E394" s="34"/>
      <c r="F394" s="34"/>
      <c r="G394" s="34"/>
      <c r="H394" s="34"/>
      <c r="I394" s="38"/>
      <c r="J394" s="34"/>
      <c r="K394" s="34"/>
      <c r="L394" s="34"/>
      <c r="M394" s="34"/>
      <c r="N394" s="34"/>
      <c r="O394" s="34"/>
      <c r="P394" s="36"/>
      <c r="R394" s="36"/>
      <c r="S394" s="36"/>
      <c r="T394" s="34"/>
      <c r="U394" s="34"/>
      <c r="V394" s="34"/>
      <c r="W394" s="34"/>
    </row>
    <row r="395" spans="1:23">
      <c r="A395" s="34"/>
      <c r="B395" s="34"/>
      <c r="C395" s="34"/>
      <c r="D395" s="53"/>
      <c r="E395" s="34"/>
      <c r="F395" s="34"/>
      <c r="G395" s="34"/>
      <c r="H395" s="34"/>
      <c r="I395" s="38"/>
      <c r="J395" s="34"/>
      <c r="K395" s="34"/>
      <c r="L395" s="34"/>
      <c r="M395" s="34"/>
      <c r="N395" s="34"/>
      <c r="O395" s="34"/>
      <c r="P395" s="36"/>
      <c r="R395" s="36"/>
      <c r="S395" s="36"/>
      <c r="T395" s="34"/>
      <c r="U395" s="34"/>
      <c r="V395" s="34"/>
      <c r="W395" s="34"/>
    </row>
    <row r="396" spans="1:23">
      <c r="A396" s="34"/>
      <c r="B396" s="34"/>
      <c r="C396" s="34"/>
      <c r="D396" s="53"/>
      <c r="E396" s="34"/>
      <c r="F396" s="34"/>
      <c r="G396" s="34"/>
      <c r="H396" s="34"/>
      <c r="I396" s="38"/>
      <c r="J396" s="34"/>
      <c r="K396" s="34"/>
      <c r="L396" s="34"/>
      <c r="M396" s="34"/>
      <c r="N396" s="34"/>
      <c r="O396" s="34"/>
      <c r="P396" s="36"/>
      <c r="R396" s="36"/>
      <c r="S396" s="36"/>
      <c r="T396" s="34"/>
      <c r="U396" s="34"/>
      <c r="V396" s="34"/>
      <c r="W396" s="34"/>
    </row>
    <row r="397" spans="1:23">
      <c r="A397" s="34"/>
      <c r="B397" s="34"/>
      <c r="C397" s="34"/>
      <c r="D397" s="53"/>
      <c r="E397" s="34"/>
      <c r="F397" s="34"/>
      <c r="G397" s="34"/>
      <c r="H397" s="34"/>
      <c r="I397" s="38"/>
      <c r="J397" s="34"/>
      <c r="K397" s="34"/>
      <c r="L397" s="34"/>
      <c r="M397" s="34"/>
      <c r="N397" s="34"/>
      <c r="O397" s="34"/>
      <c r="P397" s="36"/>
      <c r="R397" s="36"/>
      <c r="S397" s="36"/>
      <c r="T397" s="34"/>
      <c r="U397" s="34"/>
      <c r="V397" s="34"/>
      <c r="W397" s="34"/>
    </row>
    <row r="398" spans="1:23">
      <c r="A398" s="34"/>
      <c r="B398" s="34"/>
      <c r="C398" s="34"/>
      <c r="D398" s="53"/>
      <c r="E398" s="34"/>
      <c r="F398" s="34"/>
      <c r="G398" s="34"/>
      <c r="H398" s="34"/>
      <c r="I398" s="38"/>
      <c r="J398" s="34"/>
      <c r="K398" s="34"/>
      <c r="L398" s="34"/>
      <c r="M398" s="34"/>
      <c r="N398" s="34"/>
      <c r="O398" s="34"/>
      <c r="P398" s="36"/>
      <c r="R398" s="36"/>
      <c r="S398" s="36"/>
      <c r="T398" s="34"/>
      <c r="U398" s="34"/>
      <c r="V398" s="34"/>
      <c r="W398" s="34"/>
    </row>
    <row r="399" spans="1:23">
      <c r="A399" s="34"/>
      <c r="B399" s="34"/>
      <c r="C399" s="34"/>
      <c r="D399" s="53"/>
      <c r="E399" s="34"/>
      <c r="F399" s="34"/>
      <c r="G399" s="34"/>
      <c r="H399" s="34"/>
      <c r="I399" s="38"/>
      <c r="J399" s="34"/>
      <c r="K399" s="34"/>
      <c r="L399" s="34"/>
      <c r="M399" s="34"/>
      <c r="N399" s="34"/>
      <c r="O399" s="34"/>
      <c r="P399" s="36"/>
      <c r="R399" s="36"/>
      <c r="S399" s="36"/>
      <c r="T399" s="34"/>
      <c r="U399" s="34"/>
      <c r="V399" s="34"/>
      <c r="W399" s="34"/>
    </row>
    <row r="400" spans="1:23">
      <c r="A400" s="34"/>
      <c r="B400" s="34"/>
      <c r="C400" s="34"/>
      <c r="D400" s="53"/>
      <c r="E400" s="34"/>
      <c r="F400" s="34"/>
      <c r="G400" s="34"/>
      <c r="H400" s="34"/>
      <c r="I400" s="38"/>
      <c r="J400" s="34"/>
      <c r="K400" s="34"/>
      <c r="L400" s="34"/>
      <c r="M400" s="34"/>
      <c r="N400" s="34"/>
      <c r="O400" s="34"/>
      <c r="P400" s="36"/>
      <c r="R400" s="36"/>
      <c r="S400" s="36"/>
      <c r="T400" s="34"/>
      <c r="U400" s="34"/>
      <c r="V400" s="34"/>
      <c r="W400" s="34"/>
    </row>
    <row r="401" spans="1:23">
      <c r="A401" s="34"/>
      <c r="B401" s="34"/>
      <c r="C401" s="34"/>
      <c r="D401" s="53"/>
      <c r="E401" s="34"/>
      <c r="F401" s="34"/>
      <c r="G401" s="34"/>
      <c r="H401" s="34"/>
      <c r="I401" s="38"/>
      <c r="J401" s="34"/>
      <c r="K401" s="34"/>
      <c r="L401" s="34"/>
      <c r="M401" s="34"/>
      <c r="N401" s="34"/>
      <c r="O401" s="34"/>
      <c r="P401" s="36"/>
      <c r="R401" s="36"/>
      <c r="S401" s="36"/>
      <c r="T401" s="34"/>
      <c r="U401" s="34"/>
      <c r="V401" s="34"/>
      <c r="W401" s="34"/>
    </row>
    <row r="402" spans="1:23">
      <c r="A402" s="34"/>
      <c r="B402" s="34"/>
      <c r="C402" s="34"/>
      <c r="D402" s="53"/>
      <c r="E402" s="34"/>
      <c r="F402" s="34"/>
      <c r="G402" s="34"/>
      <c r="H402" s="34"/>
      <c r="I402" s="38"/>
      <c r="J402" s="34"/>
      <c r="K402" s="34"/>
      <c r="L402" s="34"/>
      <c r="M402" s="34"/>
      <c r="N402" s="34"/>
      <c r="O402" s="34"/>
      <c r="P402" s="36"/>
      <c r="R402" s="36"/>
      <c r="S402" s="36"/>
      <c r="T402" s="34"/>
      <c r="U402" s="34"/>
      <c r="V402" s="34"/>
      <c r="W402" s="34"/>
    </row>
    <row r="403" spans="1:23">
      <c r="A403" s="34"/>
      <c r="B403" s="34"/>
      <c r="C403" s="34"/>
      <c r="D403" s="53"/>
      <c r="E403" s="34"/>
      <c r="F403" s="34"/>
      <c r="G403" s="34"/>
      <c r="H403" s="34"/>
      <c r="I403" s="38"/>
      <c r="J403" s="34"/>
      <c r="K403" s="34"/>
      <c r="L403" s="34"/>
      <c r="M403" s="34"/>
      <c r="N403" s="34"/>
      <c r="O403" s="34"/>
      <c r="P403" s="36"/>
      <c r="R403" s="36"/>
      <c r="S403" s="36"/>
      <c r="T403" s="34"/>
      <c r="U403" s="34"/>
      <c r="V403" s="34"/>
      <c r="W403" s="34"/>
    </row>
    <row r="404" spans="1:23">
      <c r="A404" s="34"/>
      <c r="B404" s="34"/>
      <c r="C404" s="34"/>
      <c r="D404" s="53"/>
      <c r="E404" s="34"/>
      <c r="F404" s="34"/>
      <c r="G404" s="34"/>
      <c r="H404" s="34"/>
      <c r="I404" s="38"/>
      <c r="J404" s="34"/>
      <c r="K404" s="34"/>
      <c r="L404" s="34"/>
      <c r="M404" s="34"/>
      <c r="N404" s="34"/>
      <c r="O404" s="34"/>
      <c r="P404" s="36"/>
      <c r="R404" s="36"/>
      <c r="S404" s="36"/>
      <c r="T404" s="34"/>
      <c r="U404" s="34"/>
      <c r="V404" s="34"/>
      <c r="W404" s="34"/>
    </row>
    <row r="405" spans="1:23">
      <c r="A405" s="34"/>
      <c r="B405" s="34"/>
      <c r="C405" s="34"/>
      <c r="D405" s="53"/>
      <c r="E405" s="34"/>
      <c r="F405" s="34"/>
      <c r="G405" s="34"/>
      <c r="H405" s="34"/>
      <c r="I405" s="39"/>
      <c r="J405" s="34"/>
      <c r="K405" s="34"/>
      <c r="L405" s="34"/>
      <c r="M405" s="34"/>
      <c r="N405" s="34"/>
      <c r="O405" s="34"/>
      <c r="P405" s="36"/>
      <c r="R405" s="36"/>
      <c r="S405" s="36"/>
      <c r="T405" s="34"/>
      <c r="U405" s="34"/>
      <c r="V405" s="34"/>
      <c r="W405" s="34"/>
    </row>
    <row r="406" spans="1:23">
      <c r="A406" s="34"/>
      <c r="B406" s="34"/>
      <c r="C406" s="34"/>
      <c r="D406" s="53"/>
      <c r="E406" s="34"/>
      <c r="F406" s="34"/>
      <c r="G406" s="34"/>
      <c r="H406" s="34"/>
      <c r="I406" s="38"/>
      <c r="J406" s="34"/>
      <c r="K406" s="34"/>
      <c r="L406" s="34"/>
      <c r="M406" s="34"/>
      <c r="N406" s="34"/>
      <c r="O406" s="34"/>
      <c r="P406" s="36"/>
      <c r="R406" s="36"/>
      <c r="S406" s="36"/>
      <c r="T406" s="34"/>
      <c r="U406" s="34"/>
      <c r="V406" s="34"/>
      <c r="W406" s="34"/>
    </row>
    <row r="407" spans="1:23">
      <c r="A407" s="34"/>
      <c r="B407" s="34"/>
      <c r="C407" s="34"/>
      <c r="D407" s="53"/>
      <c r="E407" s="34"/>
      <c r="F407" s="34"/>
      <c r="G407" s="34"/>
      <c r="H407" s="34"/>
      <c r="I407" s="38"/>
      <c r="J407" s="34"/>
      <c r="K407" s="34"/>
      <c r="L407" s="34"/>
      <c r="M407" s="34"/>
      <c r="N407" s="34"/>
      <c r="O407" s="34"/>
      <c r="P407" s="36"/>
      <c r="R407" s="36"/>
      <c r="S407" s="36"/>
      <c r="T407" s="34"/>
      <c r="U407" s="34"/>
      <c r="V407" s="34"/>
      <c r="W407" s="34"/>
    </row>
    <row r="408" spans="1:23">
      <c r="A408" s="34"/>
      <c r="B408" s="34"/>
      <c r="C408" s="34"/>
      <c r="D408" s="53"/>
      <c r="E408" s="34"/>
      <c r="F408" s="34"/>
      <c r="G408" s="34"/>
      <c r="H408" s="34"/>
      <c r="I408" s="38"/>
      <c r="J408" s="34"/>
      <c r="K408" s="34"/>
      <c r="L408" s="34"/>
      <c r="M408" s="34"/>
      <c r="N408" s="34"/>
      <c r="O408" s="34"/>
      <c r="P408" s="36"/>
      <c r="R408" s="36"/>
      <c r="S408" s="36"/>
      <c r="T408" s="34"/>
      <c r="U408" s="34"/>
      <c r="V408" s="34"/>
      <c r="W408" s="34"/>
    </row>
    <row r="409" spans="1:23">
      <c r="A409" s="34"/>
      <c r="B409" s="34"/>
      <c r="C409" s="34"/>
      <c r="D409" s="53"/>
      <c r="E409" s="34"/>
      <c r="F409" s="34"/>
      <c r="G409" s="34"/>
      <c r="H409" s="34"/>
      <c r="I409" s="38"/>
      <c r="J409" s="34"/>
      <c r="K409" s="34"/>
      <c r="L409" s="34"/>
      <c r="M409" s="34"/>
      <c r="N409" s="34"/>
      <c r="O409" s="34"/>
      <c r="P409" s="36"/>
      <c r="R409" s="36"/>
      <c r="S409" s="36"/>
      <c r="T409" s="34"/>
      <c r="U409" s="34"/>
      <c r="V409" s="34"/>
      <c r="W409" s="34"/>
    </row>
    <row r="410" spans="1:23">
      <c r="A410" s="34"/>
      <c r="B410" s="34"/>
      <c r="C410" s="34"/>
      <c r="D410" s="53"/>
      <c r="E410" s="34"/>
      <c r="F410" s="34"/>
      <c r="G410" s="34"/>
      <c r="H410" s="34"/>
      <c r="I410" s="38"/>
      <c r="J410" s="34"/>
      <c r="K410" s="34"/>
      <c r="L410" s="34"/>
      <c r="M410" s="34"/>
      <c r="N410" s="34"/>
      <c r="O410" s="34"/>
      <c r="P410" s="36"/>
      <c r="R410" s="36"/>
      <c r="S410" s="36"/>
      <c r="T410" s="34"/>
      <c r="U410" s="34"/>
      <c r="V410" s="34"/>
      <c r="W410" s="34"/>
    </row>
    <row r="411" spans="1:23">
      <c r="A411" s="34"/>
      <c r="B411" s="34"/>
      <c r="C411" s="34"/>
      <c r="D411" s="53"/>
      <c r="E411" s="34"/>
      <c r="F411" s="34"/>
      <c r="G411" s="34"/>
      <c r="H411" s="34"/>
      <c r="I411" s="38"/>
      <c r="J411" s="34"/>
      <c r="K411" s="34"/>
      <c r="L411" s="34"/>
      <c r="M411" s="34"/>
      <c r="N411" s="34"/>
      <c r="O411" s="34"/>
      <c r="P411" s="36"/>
      <c r="R411" s="36"/>
      <c r="S411" s="36"/>
      <c r="T411" s="34"/>
      <c r="U411" s="34"/>
      <c r="V411" s="34"/>
      <c r="W411" s="34"/>
    </row>
    <row r="412" spans="1:23">
      <c r="A412" s="34"/>
      <c r="B412" s="34"/>
      <c r="C412" s="34"/>
      <c r="D412" s="53"/>
      <c r="E412" s="34"/>
      <c r="F412" s="34"/>
      <c r="G412" s="34"/>
      <c r="H412" s="34"/>
      <c r="I412" s="38"/>
      <c r="J412" s="34"/>
      <c r="K412" s="34"/>
      <c r="L412" s="34"/>
      <c r="M412" s="34"/>
      <c r="N412" s="34"/>
      <c r="O412" s="34"/>
      <c r="P412" s="36"/>
      <c r="R412" s="36"/>
      <c r="S412" s="36"/>
      <c r="T412" s="34"/>
      <c r="U412" s="34"/>
      <c r="V412" s="34"/>
      <c r="W412" s="34"/>
    </row>
    <row r="413" spans="1:23">
      <c r="A413" s="34"/>
      <c r="B413" s="34"/>
      <c r="C413" s="34"/>
      <c r="D413" s="53"/>
      <c r="E413" s="34"/>
      <c r="F413" s="34"/>
      <c r="G413" s="34"/>
      <c r="H413" s="34"/>
      <c r="I413" s="38"/>
      <c r="J413" s="34"/>
      <c r="K413" s="34"/>
      <c r="L413" s="34"/>
      <c r="M413" s="34"/>
      <c r="N413" s="34"/>
      <c r="O413" s="34"/>
      <c r="P413" s="36"/>
      <c r="R413" s="36"/>
      <c r="S413" s="36"/>
      <c r="T413" s="34"/>
      <c r="U413" s="34"/>
      <c r="V413" s="34"/>
      <c r="W413" s="34"/>
    </row>
    <row r="414" spans="1:23">
      <c r="A414" s="34"/>
      <c r="B414" s="34"/>
      <c r="C414" s="34"/>
      <c r="D414" s="53"/>
      <c r="E414" s="34"/>
      <c r="F414" s="34"/>
      <c r="G414" s="34"/>
      <c r="H414" s="34"/>
      <c r="I414" s="38"/>
      <c r="J414" s="34"/>
      <c r="K414" s="34"/>
      <c r="L414" s="34"/>
      <c r="M414" s="34"/>
      <c r="N414" s="34"/>
      <c r="O414" s="34"/>
      <c r="P414" s="36"/>
      <c r="R414" s="36"/>
      <c r="S414" s="36"/>
      <c r="T414" s="34"/>
      <c r="U414" s="34"/>
      <c r="V414" s="34"/>
      <c r="W414" s="34"/>
    </row>
    <row r="415" spans="1:23">
      <c r="A415" s="34"/>
      <c r="B415" s="34"/>
      <c r="C415" s="34"/>
      <c r="D415" s="53"/>
      <c r="E415" s="34"/>
      <c r="F415" s="34"/>
      <c r="G415" s="34"/>
      <c r="H415" s="34"/>
      <c r="I415" s="38"/>
      <c r="J415" s="34"/>
      <c r="K415" s="34"/>
      <c r="L415" s="34"/>
      <c r="M415" s="34"/>
      <c r="N415" s="34"/>
      <c r="O415" s="34"/>
      <c r="P415" s="36"/>
      <c r="R415" s="36"/>
      <c r="S415" s="36"/>
      <c r="T415" s="34"/>
      <c r="U415" s="34"/>
      <c r="V415" s="34"/>
      <c r="W415" s="34"/>
    </row>
    <row r="416" spans="1:23">
      <c r="A416" s="34"/>
      <c r="B416" s="34"/>
      <c r="C416" s="34"/>
      <c r="D416" s="53"/>
      <c r="E416" s="34"/>
      <c r="F416" s="34"/>
      <c r="G416" s="34"/>
      <c r="H416" s="34"/>
      <c r="I416" s="38"/>
      <c r="J416" s="34"/>
      <c r="K416" s="34"/>
      <c r="L416" s="34"/>
      <c r="M416" s="34"/>
      <c r="N416" s="34"/>
      <c r="O416" s="34"/>
      <c r="P416" s="36"/>
      <c r="R416" s="36"/>
      <c r="S416" s="36"/>
      <c r="T416" s="34"/>
      <c r="U416" s="34"/>
      <c r="V416" s="34"/>
      <c r="W416" s="34"/>
    </row>
    <row r="417" spans="1:23">
      <c r="A417" s="34"/>
      <c r="B417" s="34"/>
      <c r="C417" s="34"/>
      <c r="D417" s="53"/>
      <c r="E417" s="34"/>
      <c r="F417" s="34"/>
      <c r="G417" s="34"/>
      <c r="H417" s="34"/>
      <c r="I417" s="38"/>
      <c r="J417" s="34"/>
      <c r="K417" s="34"/>
      <c r="L417" s="34"/>
      <c r="M417" s="34"/>
      <c r="N417" s="34"/>
      <c r="O417" s="34"/>
      <c r="P417" s="36"/>
      <c r="R417" s="36"/>
      <c r="S417" s="36"/>
      <c r="T417" s="34"/>
      <c r="U417" s="34"/>
      <c r="V417" s="34"/>
      <c r="W417" s="34"/>
    </row>
    <row r="418" spans="1:23">
      <c r="A418" s="34"/>
      <c r="B418" s="34"/>
      <c r="C418" s="34"/>
      <c r="D418" s="53"/>
      <c r="E418" s="34"/>
      <c r="F418" s="34"/>
      <c r="G418" s="34"/>
      <c r="H418" s="34"/>
      <c r="I418" s="38"/>
      <c r="J418" s="34"/>
      <c r="K418" s="34"/>
      <c r="L418" s="34"/>
      <c r="M418" s="34"/>
      <c r="N418" s="34"/>
      <c r="O418" s="34"/>
      <c r="P418" s="36"/>
      <c r="R418" s="36"/>
      <c r="S418" s="36"/>
      <c r="T418" s="34"/>
      <c r="U418" s="34"/>
      <c r="V418" s="34"/>
      <c r="W418" s="34"/>
    </row>
    <row r="419" spans="1:23">
      <c r="A419" s="34"/>
      <c r="B419" s="34"/>
      <c r="C419" s="34"/>
      <c r="D419" s="53"/>
      <c r="E419" s="34"/>
      <c r="F419" s="34"/>
      <c r="G419" s="34"/>
      <c r="H419" s="34"/>
      <c r="I419" s="38"/>
      <c r="J419" s="34"/>
      <c r="K419" s="34"/>
      <c r="L419" s="34"/>
      <c r="M419" s="34"/>
      <c r="N419" s="34"/>
      <c r="O419" s="34"/>
      <c r="P419" s="36"/>
      <c r="R419" s="36"/>
      <c r="S419" s="36"/>
      <c r="T419" s="34"/>
      <c r="U419" s="34"/>
      <c r="V419" s="34"/>
      <c r="W419" s="34"/>
    </row>
    <row r="420" spans="1:23">
      <c r="A420" s="34"/>
      <c r="B420" s="34"/>
      <c r="C420" s="34"/>
      <c r="D420" s="53"/>
      <c r="E420" s="34"/>
      <c r="F420" s="34"/>
      <c r="G420" s="34"/>
      <c r="H420" s="34"/>
      <c r="I420" s="38"/>
      <c r="J420" s="34"/>
      <c r="K420" s="34"/>
      <c r="L420" s="34"/>
      <c r="M420" s="34"/>
      <c r="N420" s="34"/>
      <c r="O420" s="34"/>
      <c r="P420" s="36"/>
      <c r="R420" s="36"/>
      <c r="S420" s="36"/>
      <c r="T420" s="34"/>
      <c r="U420" s="34"/>
      <c r="V420" s="34"/>
      <c r="W420" s="34"/>
    </row>
    <row r="421" spans="1:23">
      <c r="A421" s="34"/>
      <c r="B421" s="34"/>
      <c r="C421" s="34"/>
      <c r="D421" s="53"/>
      <c r="E421" s="34"/>
      <c r="F421" s="34"/>
      <c r="G421" s="34"/>
      <c r="H421" s="34"/>
      <c r="I421" s="38"/>
      <c r="J421" s="34"/>
      <c r="K421" s="34"/>
      <c r="L421" s="34"/>
      <c r="M421" s="34"/>
      <c r="N421" s="34"/>
      <c r="O421" s="34"/>
      <c r="P421" s="36"/>
      <c r="R421" s="36"/>
      <c r="S421" s="36"/>
      <c r="T421" s="34"/>
      <c r="U421" s="34"/>
      <c r="V421" s="34"/>
      <c r="W421" s="34"/>
    </row>
    <row r="422" spans="1:23">
      <c r="A422" s="34"/>
      <c r="B422" s="34"/>
      <c r="C422" s="34"/>
      <c r="D422" s="53"/>
      <c r="E422" s="34"/>
      <c r="F422" s="34"/>
      <c r="G422" s="34"/>
      <c r="H422" s="34"/>
      <c r="I422" s="38"/>
      <c r="J422" s="34"/>
      <c r="K422" s="34"/>
      <c r="L422" s="34"/>
      <c r="M422" s="34"/>
      <c r="N422" s="34"/>
      <c r="O422" s="34"/>
      <c r="P422" s="36"/>
      <c r="R422" s="36"/>
      <c r="S422" s="36"/>
      <c r="T422" s="34"/>
      <c r="U422" s="34"/>
      <c r="V422" s="34"/>
      <c r="W422" s="34"/>
    </row>
    <row r="423" spans="1:23">
      <c r="A423" s="34"/>
      <c r="B423" s="34"/>
      <c r="C423" s="34"/>
      <c r="D423" s="53"/>
      <c r="E423" s="34"/>
      <c r="F423" s="34"/>
      <c r="G423" s="34"/>
      <c r="H423" s="34"/>
      <c r="I423" s="38"/>
      <c r="J423" s="34"/>
      <c r="K423" s="34"/>
      <c r="L423" s="34"/>
      <c r="M423" s="34"/>
      <c r="N423" s="34"/>
      <c r="O423" s="34"/>
      <c r="P423" s="36"/>
      <c r="R423" s="36"/>
      <c r="S423" s="36"/>
      <c r="T423" s="34"/>
      <c r="U423" s="34"/>
      <c r="V423" s="34"/>
      <c r="W423" s="34"/>
    </row>
    <row r="424" spans="1:23">
      <c r="A424" s="34"/>
      <c r="B424" s="34"/>
      <c r="C424" s="34"/>
      <c r="D424" s="53"/>
      <c r="E424" s="34"/>
      <c r="F424" s="34"/>
      <c r="G424" s="34"/>
      <c r="H424" s="34"/>
      <c r="I424" s="38"/>
      <c r="J424" s="34"/>
      <c r="K424" s="34"/>
      <c r="L424" s="34"/>
      <c r="M424" s="34"/>
      <c r="N424" s="34"/>
      <c r="O424" s="34"/>
      <c r="P424" s="36"/>
      <c r="R424" s="36"/>
      <c r="S424" s="36"/>
      <c r="T424" s="34"/>
      <c r="U424" s="34"/>
      <c r="V424" s="34"/>
      <c r="W424" s="34"/>
    </row>
    <row r="425" spans="1:23">
      <c r="A425" s="34"/>
      <c r="B425" s="34"/>
      <c r="C425" s="34"/>
      <c r="D425" s="53"/>
      <c r="E425" s="34"/>
      <c r="F425" s="34"/>
      <c r="G425" s="34"/>
      <c r="H425" s="34"/>
      <c r="I425" s="38"/>
      <c r="J425" s="34"/>
      <c r="K425" s="34"/>
      <c r="L425" s="34"/>
      <c r="M425" s="34"/>
      <c r="N425" s="34"/>
      <c r="O425" s="34"/>
      <c r="P425" s="36"/>
      <c r="R425" s="36"/>
      <c r="S425" s="36"/>
      <c r="T425" s="34"/>
      <c r="U425" s="34"/>
      <c r="V425" s="34"/>
      <c r="W425" s="34"/>
    </row>
    <row r="426" spans="1:23">
      <c r="A426" s="34"/>
      <c r="B426" s="34"/>
      <c r="C426" s="34"/>
      <c r="D426" s="53"/>
      <c r="E426" s="34"/>
      <c r="F426" s="34"/>
      <c r="G426" s="34"/>
      <c r="H426" s="34"/>
      <c r="I426" s="38"/>
      <c r="J426" s="34"/>
      <c r="K426" s="34"/>
      <c r="L426" s="34"/>
      <c r="M426" s="34"/>
      <c r="N426" s="34"/>
      <c r="O426" s="34"/>
      <c r="P426" s="36"/>
      <c r="R426" s="36"/>
      <c r="S426" s="36"/>
      <c r="T426" s="34"/>
      <c r="U426" s="34"/>
      <c r="V426" s="34"/>
      <c r="W426" s="34"/>
    </row>
    <row r="427" spans="1:23">
      <c r="A427" s="34"/>
      <c r="B427" s="34"/>
      <c r="C427" s="34"/>
      <c r="D427" s="53"/>
      <c r="E427" s="34"/>
      <c r="F427" s="34"/>
      <c r="G427" s="34"/>
      <c r="H427" s="34"/>
      <c r="I427" s="38"/>
      <c r="J427" s="34"/>
      <c r="K427" s="34"/>
      <c r="L427" s="34"/>
      <c r="M427" s="34"/>
      <c r="N427" s="34"/>
      <c r="O427" s="34"/>
      <c r="P427" s="36"/>
      <c r="R427" s="36"/>
      <c r="S427" s="36"/>
      <c r="T427" s="34"/>
      <c r="U427" s="34"/>
      <c r="V427" s="34"/>
      <c r="W427" s="34"/>
    </row>
    <row r="428" spans="1:23">
      <c r="A428" s="34"/>
      <c r="B428" s="34"/>
      <c r="C428" s="34"/>
      <c r="D428" s="53"/>
      <c r="E428" s="34"/>
      <c r="F428" s="34"/>
      <c r="G428" s="34"/>
      <c r="H428" s="34"/>
      <c r="I428" s="38"/>
      <c r="J428" s="34"/>
      <c r="K428" s="34"/>
      <c r="L428" s="34"/>
      <c r="M428" s="34"/>
      <c r="N428" s="34"/>
      <c r="O428" s="34"/>
      <c r="P428" s="36"/>
      <c r="R428" s="36"/>
      <c r="S428" s="36"/>
      <c r="T428" s="34"/>
      <c r="U428" s="34"/>
      <c r="V428" s="34"/>
      <c r="W428" s="34"/>
    </row>
    <row r="429" spans="1:23">
      <c r="A429" s="34"/>
      <c r="B429" s="34"/>
      <c r="C429" s="34"/>
      <c r="D429" s="53"/>
      <c r="E429" s="34"/>
      <c r="F429" s="34"/>
      <c r="G429" s="34"/>
      <c r="H429" s="34"/>
      <c r="I429" s="38"/>
      <c r="J429" s="34"/>
      <c r="K429" s="34"/>
      <c r="L429" s="34"/>
      <c r="M429" s="34"/>
      <c r="N429" s="34"/>
      <c r="O429" s="34"/>
      <c r="P429" s="36"/>
      <c r="R429" s="36"/>
      <c r="S429" s="36"/>
      <c r="T429" s="34"/>
      <c r="U429" s="34"/>
      <c r="V429" s="34"/>
      <c r="W429" s="34"/>
    </row>
    <row r="430" spans="1:23">
      <c r="A430" s="34"/>
      <c r="B430" s="34"/>
      <c r="C430" s="34"/>
      <c r="D430" s="53"/>
      <c r="E430" s="34"/>
      <c r="F430" s="34"/>
      <c r="G430" s="34"/>
      <c r="H430" s="34"/>
      <c r="I430" s="38"/>
      <c r="J430" s="34"/>
      <c r="K430" s="34"/>
      <c r="L430" s="34"/>
      <c r="M430" s="34"/>
      <c r="N430" s="34"/>
      <c r="O430" s="34"/>
      <c r="P430" s="36"/>
      <c r="R430" s="36"/>
      <c r="S430" s="36"/>
      <c r="T430" s="34"/>
      <c r="U430" s="34"/>
      <c r="V430" s="34"/>
      <c r="W430" s="34"/>
    </row>
    <row r="431" spans="1:23">
      <c r="A431" s="34"/>
      <c r="B431" s="34"/>
      <c r="C431" s="34"/>
      <c r="D431" s="53"/>
      <c r="E431" s="34"/>
      <c r="F431" s="34"/>
      <c r="G431" s="34"/>
      <c r="H431" s="34"/>
      <c r="I431" s="38"/>
      <c r="J431" s="34"/>
      <c r="K431" s="34"/>
      <c r="L431" s="34"/>
      <c r="M431" s="34"/>
      <c r="N431" s="34"/>
      <c r="O431" s="34"/>
      <c r="P431" s="36"/>
      <c r="R431" s="36"/>
      <c r="S431" s="36"/>
      <c r="T431" s="34"/>
      <c r="U431" s="34"/>
      <c r="V431" s="34"/>
      <c r="W431" s="34"/>
    </row>
    <row r="432" spans="1:23">
      <c r="A432" s="34"/>
      <c r="B432" s="34"/>
      <c r="C432" s="34"/>
      <c r="D432" s="53"/>
      <c r="E432" s="34"/>
      <c r="F432" s="34"/>
      <c r="G432" s="34"/>
      <c r="H432" s="34"/>
      <c r="I432" s="38"/>
      <c r="J432" s="34"/>
      <c r="K432" s="34"/>
      <c r="L432" s="34"/>
      <c r="M432" s="34"/>
      <c r="N432" s="34"/>
      <c r="O432" s="34"/>
      <c r="P432" s="36"/>
      <c r="R432" s="36"/>
      <c r="S432" s="36"/>
      <c r="T432" s="34"/>
      <c r="U432" s="34"/>
      <c r="V432" s="34"/>
      <c r="W432" s="34"/>
    </row>
    <row r="433" spans="1:23">
      <c r="A433" s="34"/>
      <c r="B433" s="34"/>
      <c r="C433" s="34"/>
      <c r="D433" s="53"/>
      <c r="E433" s="34"/>
      <c r="F433" s="34"/>
      <c r="G433" s="34"/>
      <c r="H433" s="34"/>
      <c r="I433" s="38"/>
      <c r="J433" s="34"/>
      <c r="K433" s="34"/>
      <c r="L433" s="34"/>
      <c r="M433" s="34"/>
      <c r="N433" s="34"/>
      <c r="O433" s="34"/>
      <c r="P433" s="36"/>
      <c r="R433" s="36"/>
      <c r="S433" s="36"/>
      <c r="T433" s="34"/>
      <c r="U433" s="34"/>
      <c r="V433" s="34"/>
      <c r="W433" s="34"/>
    </row>
    <row r="434" spans="1:23">
      <c r="A434" s="34"/>
      <c r="B434" s="34"/>
      <c r="C434" s="34"/>
      <c r="D434" s="53"/>
      <c r="E434" s="34"/>
      <c r="F434" s="34"/>
      <c r="G434" s="34"/>
      <c r="H434" s="34"/>
      <c r="I434" s="38"/>
      <c r="J434" s="34"/>
      <c r="K434" s="34"/>
      <c r="L434" s="34"/>
      <c r="M434" s="34"/>
      <c r="N434" s="34"/>
      <c r="O434" s="34"/>
      <c r="P434" s="36"/>
      <c r="R434" s="36"/>
      <c r="S434" s="36"/>
      <c r="T434" s="34"/>
      <c r="U434" s="34"/>
      <c r="V434" s="34"/>
      <c r="W434" s="34"/>
    </row>
    <row r="435" spans="1:23">
      <c r="A435" s="34"/>
      <c r="B435" s="34"/>
      <c r="C435" s="34"/>
      <c r="D435" s="53"/>
      <c r="E435" s="34"/>
      <c r="F435" s="34"/>
      <c r="G435" s="34"/>
      <c r="H435" s="34"/>
      <c r="I435" s="38"/>
      <c r="J435" s="34"/>
      <c r="K435" s="34"/>
      <c r="L435" s="34"/>
      <c r="M435" s="34"/>
      <c r="N435" s="34"/>
      <c r="O435" s="34"/>
      <c r="P435" s="36"/>
      <c r="R435" s="36"/>
      <c r="S435" s="36"/>
      <c r="T435" s="34"/>
      <c r="U435" s="34"/>
      <c r="V435" s="34"/>
      <c r="W435" s="34"/>
    </row>
    <row r="436" spans="1:23">
      <c r="A436" s="34"/>
      <c r="B436" s="34"/>
      <c r="C436" s="34"/>
      <c r="D436" s="53"/>
      <c r="E436" s="34"/>
      <c r="F436" s="34"/>
      <c r="G436" s="34"/>
      <c r="H436" s="34"/>
      <c r="I436" s="38"/>
      <c r="J436" s="34"/>
      <c r="K436" s="34"/>
      <c r="L436" s="34"/>
      <c r="M436" s="34"/>
      <c r="N436" s="34"/>
      <c r="O436" s="34"/>
      <c r="P436" s="36"/>
      <c r="R436" s="36"/>
      <c r="S436" s="36"/>
      <c r="T436" s="34"/>
      <c r="U436" s="34"/>
      <c r="V436" s="34"/>
      <c r="W436" s="34"/>
    </row>
    <row r="437" spans="1:23">
      <c r="A437" s="34"/>
      <c r="B437" s="34"/>
      <c r="C437" s="34"/>
      <c r="D437" s="53"/>
      <c r="E437" s="34"/>
      <c r="F437" s="34"/>
      <c r="G437" s="34"/>
      <c r="H437" s="34"/>
      <c r="I437" s="38"/>
      <c r="J437" s="34"/>
      <c r="K437" s="34"/>
      <c r="L437" s="34"/>
      <c r="M437" s="34"/>
      <c r="N437" s="34"/>
      <c r="O437" s="34"/>
      <c r="P437" s="36"/>
      <c r="R437" s="36"/>
      <c r="S437" s="36"/>
      <c r="T437" s="34"/>
      <c r="U437" s="34"/>
      <c r="V437" s="34"/>
      <c r="W437" s="34"/>
    </row>
    <row r="438" spans="1:23">
      <c r="A438" s="34"/>
      <c r="B438" s="34"/>
      <c r="C438" s="34"/>
      <c r="D438" s="53"/>
      <c r="E438" s="34"/>
      <c r="F438" s="34"/>
      <c r="G438" s="34"/>
      <c r="H438" s="34"/>
      <c r="I438" s="38"/>
      <c r="J438" s="34"/>
      <c r="K438" s="34"/>
      <c r="L438" s="34"/>
      <c r="M438" s="34"/>
      <c r="N438" s="34"/>
      <c r="O438" s="34"/>
      <c r="P438" s="36"/>
      <c r="R438" s="36"/>
      <c r="S438" s="36"/>
      <c r="T438" s="34"/>
      <c r="U438" s="34"/>
      <c r="V438" s="34"/>
      <c r="W438" s="34"/>
    </row>
    <row r="439" spans="1:23">
      <c r="A439" s="34"/>
      <c r="B439" s="34"/>
      <c r="C439" s="34"/>
      <c r="D439" s="53"/>
      <c r="E439" s="34"/>
      <c r="F439" s="34"/>
      <c r="G439" s="34"/>
      <c r="H439" s="34"/>
      <c r="I439" s="38"/>
      <c r="J439" s="34"/>
      <c r="K439" s="34"/>
      <c r="L439" s="34"/>
      <c r="M439" s="34"/>
      <c r="N439" s="34"/>
      <c r="O439" s="34"/>
      <c r="P439" s="36"/>
      <c r="R439" s="36"/>
      <c r="S439" s="36"/>
      <c r="T439" s="34"/>
      <c r="U439" s="34"/>
      <c r="V439" s="34"/>
      <c r="W439" s="34"/>
    </row>
    <row r="440" spans="1:23">
      <c r="A440" s="34"/>
      <c r="B440" s="34"/>
      <c r="C440" s="34"/>
      <c r="D440" s="53"/>
      <c r="E440" s="34"/>
      <c r="F440" s="34"/>
      <c r="G440" s="34"/>
      <c r="H440" s="34"/>
      <c r="I440" s="38"/>
      <c r="J440" s="34"/>
      <c r="K440" s="34"/>
      <c r="L440" s="34"/>
      <c r="M440" s="34"/>
      <c r="N440" s="34"/>
      <c r="O440" s="34"/>
      <c r="P440" s="36"/>
      <c r="R440" s="36"/>
      <c r="S440" s="36"/>
      <c r="T440" s="34"/>
      <c r="U440" s="34"/>
      <c r="V440" s="34"/>
      <c r="W440" s="34"/>
    </row>
    <row r="441" spans="1:23">
      <c r="A441" s="34"/>
      <c r="B441" s="34"/>
      <c r="C441" s="34"/>
      <c r="D441" s="53"/>
      <c r="E441" s="34"/>
      <c r="F441" s="34"/>
      <c r="G441" s="34"/>
      <c r="H441" s="34"/>
      <c r="I441" s="38"/>
      <c r="J441" s="34"/>
      <c r="K441" s="34"/>
      <c r="L441" s="34"/>
      <c r="M441" s="34"/>
      <c r="N441" s="34"/>
      <c r="O441" s="34"/>
      <c r="P441" s="36"/>
      <c r="R441" s="36"/>
      <c r="S441" s="36"/>
      <c r="T441" s="34"/>
      <c r="U441" s="34"/>
      <c r="V441" s="34"/>
      <c r="W441" s="34"/>
    </row>
    <row r="442" spans="1:23">
      <c r="A442" s="34"/>
      <c r="B442" s="34"/>
      <c r="C442" s="34"/>
      <c r="D442" s="53"/>
      <c r="E442" s="34"/>
      <c r="F442" s="34"/>
      <c r="G442" s="34"/>
      <c r="H442" s="34"/>
      <c r="I442" s="38"/>
      <c r="J442" s="34"/>
      <c r="K442" s="34"/>
      <c r="L442" s="34"/>
      <c r="M442" s="34"/>
      <c r="N442" s="34"/>
      <c r="O442" s="34"/>
      <c r="P442" s="36"/>
      <c r="R442" s="36"/>
      <c r="S442" s="36"/>
      <c r="T442" s="34"/>
      <c r="U442" s="34"/>
      <c r="V442" s="34"/>
      <c r="W442" s="34"/>
    </row>
    <row r="443" spans="1:23">
      <c r="A443" s="34"/>
      <c r="B443" s="34"/>
      <c r="C443" s="34"/>
      <c r="D443" s="53"/>
      <c r="E443" s="34"/>
      <c r="F443" s="34"/>
      <c r="G443" s="34"/>
      <c r="H443" s="34"/>
      <c r="I443" s="38"/>
      <c r="J443" s="34"/>
      <c r="K443" s="34"/>
      <c r="L443" s="34"/>
      <c r="M443" s="34"/>
      <c r="N443" s="34"/>
      <c r="O443" s="34"/>
      <c r="P443" s="36"/>
      <c r="R443" s="36"/>
      <c r="S443" s="36"/>
      <c r="T443" s="34"/>
      <c r="U443" s="34"/>
      <c r="V443" s="34"/>
      <c r="W443" s="34"/>
    </row>
    <row r="444" spans="1:23">
      <c r="A444" s="34"/>
      <c r="B444" s="34"/>
      <c r="C444" s="34"/>
      <c r="D444" s="53"/>
      <c r="E444" s="34"/>
      <c r="F444" s="34"/>
      <c r="G444" s="34"/>
      <c r="H444" s="34"/>
      <c r="I444" s="38"/>
      <c r="J444" s="34"/>
      <c r="K444" s="34"/>
      <c r="L444" s="34"/>
      <c r="M444" s="34"/>
      <c r="N444" s="34"/>
      <c r="O444" s="34"/>
      <c r="P444" s="36"/>
      <c r="R444" s="36"/>
      <c r="S444" s="36"/>
      <c r="T444" s="34"/>
      <c r="U444" s="34"/>
      <c r="V444" s="34"/>
      <c r="W444" s="34"/>
    </row>
    <row r="445" spans="1:23">
      <c r="A445" s="34"/>
      <c r="B445" s="34"/>
      <c r="C445" s="34"/>
      <c r="D445" s="53"/>
      <c r="E445" s="34"/>
      <c r="F445" s="34"/>
      <c r="G445" s="34"/>
      <c r="H445" s="34"/>
      <c r="I445" s="38"/>
      <c r="J445" s="34"/>
      <c r="K445" s="34"/>
      <c r="L445" s="34"/>
      <c r="M445" s="34"/>
      <c r="N445" s="34"/>
      <c r="O445" s="34"/>
      <c r="P445" s="36"/>
      <c r="R445" s="36"/>
      <c r="S445" s="36"/>
      <c r="T445" s="34"/>
      <c r="U445" s="34"/>
      <c r="V445" s="34"/>
      <c r="W445" s="34"/>
    </row>
    <row r="446" spans="1:23">
      <c r="A446" s="34"/>
      <c r="B446" s="34"/>
      <c r="C446" s="34"/>
      <c r="D446" s="53"/>
      <c r="E446" s="34"/>
      <c r="F446" s="34"/>
      <c r="G446" s="34"/>
      <c r="H446" s="34"/>
      <c r="I446" s="38"/>
      <c r="J446" s="34"/>
      <c r="K446" s="34"/>
      <c r="L446" s="34"/>
      <c r="M446" s="34"/>
      <c r="N446" s="34"/>
      <c r="O446" s="34"/>
      <c r="P446" s="36"/>
      <c r="R446" s="36"/>
      <c r="S446" s="36"/>
      <c r="T446" s="34"/>
      <c r="U446" s="34"/>
      <c r="V446" s="34"/>
      <c r="W446" s="3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8"/>
  <sheetViews>
    <sheetView workbookViewId="0">
      <selection activeCell="A4" sqref="A4"/>
    </sheetView>
  </sheetViews>
  <sheetFormatPr defaultColWidth="9" defaultRowHeight="16.5"/>
  <cols>
    <col min="1" max="1" width="15.375" style="2" bestFit="1" customWidth="1"/>
    <col min="2" max="3" width="8.25" style="2" bestFit="1" customWidth="1"/>
    <col min="4" max="4" width="10.5" style="1" bestFit="1" customWidth="1"/>
    <col min="5" max="5" width="6" style="2" bestFit="1" customWidth="1"/>
    <col min="6" max="6" width="10.5" style="1" bestFit="1" customWidth="1"/>
    <col min="7" max="7" width="8.25" style="3" bestFit="1" customWidth="1"/>
    <col min="8" max="8" width="8.5" style="2" bestFit="1" customWidth="1"/>
    <col min="9" max="9" width="15.375" style="2" bestFit="1" customWidth="1"/>
    <col min="10" max="10" width="10.5" style="2" bestFit="1" customWidth="1"/>
    <col min="11" max="11" width="16.625" style="2" bestFit="1" customWidth="1"/>
    <col min="12" max="12" width="17.75" style="3" bestFit="1" customWidth="1"/>
    <col min="13" max="13" width="16.5" style="3" bestFit="1" customWidth="1"/>
    <col min="14" max="14" width="7.75" style="1" bestFit="1" customWidth="1"/>
    <col min="15" max="15" width="10.5" style="1" bestFit="1" customWidth="1"/>
    <col min="16" max="16" width="34.875" style="1" bestFit="1" customWidth="1"/>
    <col min="17" max="17" width="6" style="1" bestFit="1" customWidth="1"/>
    <col min="18" max="19" width="12.875" style="2" bestFit="1" customWidth="1"/>
    <col min="20" max="20" width="20.25" style="1" bestFit="1" customWidth="1"/>
    <col min="21" max="21" width="10.5" style="1" bestFit="1" customWidth="1"/>
    <col min="22" max="22" width="20.25" style="1" bestFit="1" customWidth="1"/>
    <col min="23" max="24" width="10.5" style="1" bestFit="1" customWidth="1"/>
    <col min="25" max="25" width="15.375" style="1" bestFit="1" customWidth="1"/>
    <col min="26" max="26" width="6" style="2" bestFit="1" customWidth="1"/>
    <col min="27" max="27" width="10.5" style="2" bestFit="1" customWidth="1"/>
    <col min="28" max="28" width="8.125" style="2" bestFit="1" customWidth="1"/>
    <col min="29" max="30" width="9.5" style="2" bestFit="1" customWidth="1"/>
    <col min="31" max="31" width="11.875" style="2" bestFit="1" customWidth="1"/>
    <col min="32" max="32" width="17.75" style="3" bestFit="1" customWidth="1"/>
    <col min="33" max="33" width="16.125" style="3" bestFit="1" customWidth="1"/>
    <col min="34" max="34" width="9.875" style="3" bestFit="1" customWidth="1"/>
    <col min="35" max="35" width="8.875" style="3" bestFit="1" customWidth="1"/>
    <col min="36" max="36" width="8" style="3" bestFit="1" customWidth="1"/>
    <col min="37" max="37" width="11.75" style="2" bestFit="1" customWidth="1"/>
    <col min="38" max="38" width="10.5" style="2" bestFit="1" customWidth="1"/>
    <col min="39" max="39" width="11.125" style="2" bestFit="1" customWidth="1"/>
    <col min="40" max="40" width="15.375" style="2" bestFit="1" customWidth="1"/>
    <col min="41" max="41" width="20.25" style="1" bestFit="1" customWidth="1"/>
    <col min="42" max="42" width="15.375" style="2" bestFit="1" customWidth="1"/>
    <col min="43" max="43" width="10.5" style="2" bestFit="1" customWidth="1"/>
    <col min="44" max="44" width="15.375" style="2" bestFit="1" customWidth="1"/>
    <col min="45" max="46" width="20.25" style="2" bestFit="1" customWidth="1"/>
    <col min="47" max="48" width="10.5" style="2" bestFit="1" customWidth="1"/>
    <col min="49" max="49" width="17.75" style="1" bestFit="1" customWidth="1"/>
    <col min="50" max="50" width="22.5" style="2" bestFit="1" customWidth="1"/>
    <col min="51" max="51" width="47" style="2" bestFit="1" customWidth="1"/>
    <col min="52" max="52" width="42.25" style="2" bestFit="1" customWidth="1"/>
    <col min="53" max="53" width="20.875" style="2" bestFit="1" customWidth="1"/>
    <col min="54" max="54" width="18.75" style="2" bestFit="1" customWidth="1"/>
    <col min="55" max="55" width="15.375" style="2" bestFit="1" customWidth="1"/>
    <col min="56" max="16384" width="9" style="2"/>
  </cols>
  <sheetData>
    <row r="1" spans="1:55">
      <c r="A1" s="8" t="s">
        <v>108</v>
      </c>
      <c r="B1" s="8" t="s">
        <v>112</v>
      </c>
      <c r="C1" s="8" t="s">
        <v>106</v>
      </c>
      <c r="D1" s="4" t="s">
        <v>119</v>
      </c>
      <c r="E1" s="8" t="s">
        <v>120</v>
      </c>
      <c r="F1" s="4" t="s">
        <v>121</v>
      </c>
      <c r="G1" s="76" t="s">
        <v>122</v>
      </c>
      <c r="H1" s="4" t="s">
        <v>111</v>
      </c>
      <c r="I1" s="8" t="s">
        <v>123</v>
      </c>
      <c r="J1" s="8" t="s">
        <v>124</v>
      </c>
      <c r="K1" s="8" t="s">
        <v>125</v>
      </c>
      <c r="L1" s="6" t="s">
        <v>126</v>
      </c>
      <c r="M1" s="6" t="s">
        <v>127</v>
      </c>
      <c r="N1" s="4" t="s">
        <v>128</v>
      </c>
      <c r="O1" s="4" t="s">
        <v>129</v>
      </c>
      <c r="P1" s="4" t="s">
        <v>130</v>
      </c>
      <c r="Q1" s="4" t="s">
        <v>131</v>
      </c>
      <c r="R1" s="4" t="s">
        <v>132</v>
      </c>
      <c r="S1" s="4" t="s">
        <v>133</v>
      </c>
      <c r="T1" s="4" t="s">
        <v>134</v>
      </c>
      <c r="U1" s="4" t="s">
        <v>135</v>
      </c>
      <c r="V1" s="4" t="s">
        <v>136</v>
      </c>
      <c r="W1" s="4" t="s">
        <v>137</v>
      </c>
      <c r="X1" s="4" t="s">
        <v>138</v>
      </c>
      <c r="Y1" s="4" t="s">
        <v>139</v>
      </c>
      <c r="Z1" s="4" t="s">
        <v>140</v>
      </c>
      <c r="AA1" s="4" t="s">
        <v>141</v>
      </c>
      <c r="AB1" s="4" t="s">
        <v>142</v>
      </c>
      <c r="AC1" s="4" t="s">
        <v>143</v>
      </c>
      <c r="AD1" s="4" t="s">
        <v>144</v>
      </c>
      <c r="AE1" s="4" t="s">
        <v>145</v>
      </c>
      <c r="AF1" s="4" t="s">
        <v>146</v>
      </c>
      <c r="AG1" s="4" t="s">
        <v>147</v>
      </c>
      <c r="AH1" s="4" t="s">
        <v>148</v>
      </c>
      <c r="AI1" s="4" t="s">
        <v>149</v>
      </c>
      <c r="AJ1" s="4" t="s">
        <v>150</v>
      </c>
      <c r="AK1" s="4" t="s">
        <v>151</v>
      </c>
      <c r="AL1" s="4" t="s">
        <v>152</v>
      </c>
      <c r="AM1" s="4" t="s">
        <v>153</v>
      </c>
      <c r="AN1" s="4" t="s">
        <v>154</v>
      </c>
      <c r="AO1" s="4" t="s">
        <v>155</v>
      </c>
      <c r="AP1" s="4" t="s">
        <v>156</v>
      </c>
      <c r="AQ1" s="4" t="s">
        <v>157</v>
      </c>
      <c r="AR1" s="4" t="s">
        <v>158</v>
      </c>
      <c r="AS1" s="4" t="s">
        <v>159</v>
      </c>
      <c r="AT1" s="4" t="s">
        <v>160</v>
      </c>
      <c r="AU1" s="4" t="s">
        <v>161</v>
      </c>
      <c r="AV1" s="4" t="s">
        <v>162</v>
      </c>
      <c r="AW1" s="4" t="s">
        <v>163</v>
      </c>
      <c r="AX1" s="4" t="s">
        <v>164</v>
      </c>
      <c r="AY1" s="4" t="s">
        <v>165</v>
      </c>
      <c r="AZ1" s="4" t="s">
        <v>166</v>
      </c>
      <c r="BA1" s="4" t="s">
        <v>167</v>
      </c>
      <c r="BB1" s="4" t="s">
        <v>168</v>
      </c>
      <c r="BC1" s="4" t="s">
        <v>184</v>
      </c>
    </row>
    <row r="2" spans="1:55">
      <c r="A2" s="8" t="s">
        <v>0</v>
      </c>
      <c r="B2" s="8" t="s">
        <v>1</v>
      </c>
      <c r="C2" s="8" t="s">
        <v>2</v>
      </c>
      <c r="D2" s="4" t="s">
        <v>3</v>
      </c>
      <c r="E2" s="8" t="s">
        <v>4</v>
      </c>
      <c r="F2" s="4" t="s">
        <v>5</v>
      </c>
      <c r="G2" s="76" t="s">
        <v>6</v>
      </c>
      <c r="H2" s="8" t="s">
        <v>7</v>
      </c>
      <c r="I2" s="10" t="s">
        <v>80</v>
      </c>
      <c r="J2" s="8" t="s">
        <v>8</v>
      </c>
      <c r="K2" s="8" t="s">
        <v>9</v>
      </c>
      <c r="L2" s="6" t="s">
        <v>10</v>
      </c>
      <c r="M2" s="6" t="s">
        <v>101</v>
      </c>
      <c r="N2" s="4" t="s">
        <v>11</v>
      </c>
      <c r="O2" s="4" t="s">
        <v>12</v>
      </c>
      <c r="P2" s="4" t="s">
        <v>183</v>
      </c>
      <c r="Q2" s="4" t="s">
        <v>13</v>
      </c>
      <c r="R2" s="8" t="s">
        <v>14</v>
      </c>
      <c r="S2" s="8" t="s">
        <v>86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6" t="s">
        <v>68</v>
      </c>
      <c r="AG2" s="6" t="s">
        <v>69</v>
      </c>
      <c r="AH2" s="6" t="s">
        <v>70</v>
      </c>
      <c r="AI2" s="6" t="s">
        <v>71</v>
      </c>
      <c r="AJ2" s="6" t="s">
        <v>72</v>
      </c>
      <c r="AK2" s="8" t="s">
        <v>73</v>
      </c>
      <c r="AL2" s="10" t="s">
        <v>81</v>
      </c>
      <c r="AM2" s="10" t="s">
        <v>82</v>
      </c>
      <c r="AN2" s="10" t="s">
        <v>83</v>
      </c>
      <c r="AO2" s="4" t="s">
        <v>74</v>
      </c>
      <c r="AP2" s="8" t="s">
        <v>27</v>
      </c>
      <c r="AQ2" s="10" t="s">
        <v>84</v>
      </c>
      <c r="AR2" s="10" t="s">
        <v>85</v>
      </c>
      <c r="AS2" s="8" t="s">
        <v>28</v>
      </c>
      <c r="AT2" s="8" t="s">
        <v>29</v>
      </c>
      <c r="AU2" s="8" t="s">
        <v>30</v>
      </c>
      <c r="AV2" s="8" t="s">
        <v>31</v>
      </c>
      <c r="AW2" s="4" t="s">
        <v>32</v>
      </c>
      <c r="AX2" s="8" t="s">
        <v>93</v>
      </c>
      <c r="AY2" s="8" t="s">
        <v>94</v>
      </c>
      <c r="AZ2" s="8" t="s">
        <v>95</v>
      </c>
      <c r="BA2" s="8" t="s">
        <v>96</v>
      </c>
      <c r="BB2" s="8" t="s">
        <v>97</v>
      </c>
      <c r="BC2" s="8" t="s">
        <v>98</v>
      </c>
    </row>
    <row r="3" spans="1:55">
      <c r="A3" s="8" t="s">
        <v>33</v>
      </c>
      <c r="B3" s="8" t="s">
        <v>34</v>
      </c>
      <c r="C3" s="8" t="s">
        <v>35</v>
      </c>
      <c r="D3" s="4" t="s">
        <v>36</v>
      </c>
      <c r="E3" s="8" t="s">
        <v>37</v>
      </c>
      <c r="F3" s="4" t="s">
        <v>38</v>
      </c>
      <c r="G3" s="76" t="s">
        <v>110</v>
      </c>
      <c r="H3" s="8" t="s">
        <v>39</v>
      </c>
      <c r="I3" s="12" t="s">
        <v>75</v>
      </c>
      <c r="J3" s="8" t="s">
        <v>88</v>
      </c>
      <c r="K3" s="8" t="s">
        <v>40</v>
      </c>
      <c r="L3" s="6" t="s">
        <v>41</v>
      </c>
      <c r="M3" s="6" t="s">
        <v>102</v>
      </c>
      <c r="N3" s="4" t="s">
        <v>42</v>
      </c>
      <c r="O3" s="4" t="s">
        <v>43</v>
      </c>
      <c r="P3" s="4" t="s">
        <v>181</v>
      </c>
      <c r="Q3" s="4" t="s">
        <v>44</v>
      </c>
      <c r="R3" s="8" t="s">
        <v>45</v>
      </c>
      <c r="S3" s="8" t="s">
        <v>87</v>
      </c>
      <c r="T3" s="4" t="s">
        <v>46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61</v>
      </c>
      <c r="Z3" s="8" t="s">
        <v>51</v>
      </c>
      <c r="AA3" s="8" t="s">
        <v>52</v>
      </c>
      <c r="AB3" s="8" t="s">
        <v>23</v>
      </c>
      <c r="AC3" s="8" t="s">
        <v>53</v>
      </c>
      <c r="AD3" s="8" t="s">
        <v>54</v>
      </c>
      <c r="AE3" s="8" t="s">
        <v>55</v>
      </c>
      <c r="AF3" s="6" t="s">
        <v>89</v>
      </c>
      <c r="AG3" s="6" t="s">
        <v>62</v>
      </c>
      <c r="AH3" s="6" t="s">
        <v>63</v>
      </c>
      <c r="AI3" s="6" t="s">
        <v>64</v>
      </c>
      <c r="AJ3" s="6" t="s">
        <v>65</v>
      </c>
      <c r="AK3" s="8" t="s">
        <v>66</v>
      </c>
      <c r="AL3" s="12" t="s">
        <v>76</v>
      </c>
      <c r="AM3" s="12" t="s">
        <v>77</v>
      </c>
      <c r="AN3" s="12" t="s">
        <v>78</v>
      </c>
      <c r="AO3" s="4" t="s">
        <v>67</v>
      </c>
      <c r="AP3" s="8" t="s">
        <v>90</v>
      </c>
      <c r="AQ3" s="12" t="s">
        <v>91</v>
      </c>
      <c r="AR3" s="12" t="s">
        <v>79</v>
      </c>
      <c r="AS3" s="8" t="s">
        <v>56</v>
      </c>
      <c r="AT3" s="8" t="s">
        <v>57</v>
      </c>
      <c r="AU3" s="8" t="s">
        <v>58</v>
      </c>
      <c r="AV3" s="8" t="s">
        <v>59</v>
      </c>
      <c r="AW3" s="4" t="s">
        <v>60</v>
      </c>
      <c r="AX3" s="8" t="s">
        <v>92</v>
      </c>
      <c r="AY3" s="8" t="s">
        <v>105</v>
      </c>
      <c r="AZ3" s="8" t="s">
        <v>104</v>
      </c>
      <c r="BA3" s="8" t="s">
        <v>103</v>
      </c>
      <c r="BB3" s="8" t="s">
        <v>99</v>
      </c>
      <c r="BC3" s="8" t="s">
        <v>100</v>
      </c>
    </row>
    <row r="4" spans="1:55" ht="19.5">
      <c r="A4" s="8" t="s">
        <v>107</v>
      </c>
      <c r="B4" s="8" t="s">
        <v>642</v>
      </c>
      <c r="C4" s="8" t="s">
        <v>108</v>
      </c>
      <c r="D4" s="5" t="s">
        <v>109</v>
      </c>
      <c r="E4" s="8" t="s">
        <v>107</v>
      </c>
      <c r="F4" s="68" t="s">
        <v>241</v>
      </c>
      <c r="G4" s="76" t="s">
        <v>108</v>
      </c>
      <c r="H4" s="8" t="s">
        <v>175</v>
      </c>
      <c r="I4" s="8" t="s">
        <v>114</v>
      </c>
      <c r="J4" s="8" t="s">
        <v>115</v>
      </c>
      <c r="K4" s="8" t="s">
        <v>116</v>
      </c>
      <c r="L4" s="6" t="s">
        <v>108</v>
      </c>
      <c r="M4" s="6"/>
      <c r="N4" s="68" t="s">
        <v>570</v>
      </c>
      <c r="O4" s="69" t="s">
        <v>239</v>
      </c>
      <c r="P4" s="22"/>
      <c r="Q4" s="68" t="s">
        <v>171</v>
      </c>
      <c r="R4" s="8" t="s">
        <v>169</v>
      </c>
      <c r="S4" s="8"/>
      <c r="T4" s="68" t="s">
        <v>187</v>
      </c>
      <c r="U4" s="68" t="s">
        <v>586</v>
      </c>
      <c r="V4" s="68" t="s">
        <v>187</v>
      </c>
      <c r="W4" s="68" t="s">
        <v>595</v>
      </c>
      <c r="X4" s="68" t="s">
        <v>242</v>
      </c>
      <c r="Y4" s="4" t="s">
        <v>170</v>
      </c>
      <c r="Z4" s="8"/>
      <c r="AA4" s="8"/>
      <c r="AB4" s="8"/>
      <c r="AC4" s="6" t="s">
        <v>652</v>
      </c>
      <c r="AD4" s="8"/>
      <c r="AE4" s="6" t="s">
        <v>653</v>
      </c>
      <c r="AF4" s="77" t="s">
        <v>641</v>
      </c>
      <c r="AG4" s="70" t="s">
        <v>108</v>
      </c>
      <c r="AH4" s="71">
        <f>VLOOKUP(原始教務處資料!B2,代號!$A$2:$B$117,2,FALSE)</f>
        <v>23</v>
      </c>
      <c r="AI4" s="71">
        <f>原始教務處資料!C2</f>
        <v>1</v>
      </c>
      <c r="AJ4" s="71">
        <f>VLOOKUP(原始教務處資料!D2,代號!$D$2:$E$121,2,0)</f>
        <v>19</v>
      </c>
      <c r="AK4" s="8"/>
      <c r="AL4" s="8"/>
      <c r="AM4" s="8"/>
      <c r="AN4" s="8"/>
      <c r="AO4" s="4" t="s">
        <v>116</v>
      </c>
      <c r="AP4" s="8"/>
      <c r="AQ4" s="8"/>
      <c r="AR4" s="8"/>
      <c r="AS4" s="8"/>
      <c r="AT4" s="8"/>
      <c r="AU4" s="8"/>
      <c r="AV4" s="8"/>
      <c r="AW4" s="4" t="s">
        <v>116</v>
      </c>
      <c r="AX4" s="8"/>
      <c r="AY4" s="8"/>
      <c r="AZ4" s="8"/>
      <c r="BA4" s="8"/>
      <c r="BB4" s="8"/>
      <c r="BC4" s="8"/>
    </row>
    <row r="5" spans="1:55" ht="19.5">
      <c r="A5" s="8" t="s">
        <v>107</v>
      </c>
      <c r="B5" s="8" t="s">
        <v>642</v>
      </c>
      <c r="C5" s="8" t="s">
        <v>108</v>
      </c>
      <c r="D5" s="4" t="s">
        <v>109</v>
      </c>
      <c r="E5" s="8" t="s">
        <v>107</v>
      </c>
      <c r="F5" s="68" t="s">
        <v>246</v>
      </c>
      <c r="G5" s="76" t="s">
        <v>112</v>
      </c>
      <c r="H5" s="8" t="s">
        <v>175</v>
      </c>
      <c r="I5" s="8" t="s">
        <v>114</v>
      </c>
      <c r="J5" s="8" t="s">
        <v>115</v>
      </c>
      <c r="K5" s="8" t="s">
        <v>116</v>
      </c>
      <c r="L5" s="6"/>
      <c r="M5" s="6"/>
      <c r="N5" s="68" t="s">
        <v>572</v>
      </c>
      <c r="O5" s="69" t="s">
        <v>245</v>
      </c>
      <c r="P5" s="22"/>
      <c r="Q5" s="68" t="s">
        <v>171</v>
      </c>
      <c r="R5" s="8" t="s">
        <v>169</v>
      </c>
      <c r="S5" s="8"/>
      <c r="T5" s="68" t="s">
        <v>188</v>
      </c>
      <c r="U5" s="68" t="s">
        <v>587</v>
      </c>
      <c r="V5" s="68" t="s">
        <v>188</v>
      </c>
      <c r="W5" s="68" t="s">
        <v>643</v>
      </c>
      <c r="X5" s="68" t="s">
        <v>247</v>
      </c>
      <c r="Y5" s="4" t="s">
        <v>170</v>
      </c>
      <c r="Z5" s="8"/>
      <c r="AA5" s="8"/>
      <c r="AB5" s="8"/>
      <c r="AC5" s="6" t="s">
        <v>652</v>
      </c>
      <c r="AD5" s="8"/>
      <c r="AE5" s="6" t="s">
        <v>653</v>
      </c>
      <c r="AF5" s="77" t="s">
        <v>520</v>
      </c>
      <c r="AG5" s="70" t="s">
        <v>108</v>
      </c>
      <c r="AH5" s="71">
        <f>VLOOKUP(原始教務處資料!B3,代號!$A$2:$B$117,2,FALSE)</f>
        <v>23</v>
      </c>
      <c r="AI5" s="71">
        <f>原始教務處資料!C3</f>
        <v>1</v>
      </c>
      <c r="AJ5" s="71">
        <f>VLOOKUP(原始教務處資料!D3,代號!$D$2:$E$122,2,0)</f>
        <v>19</v>
      </c>
      <c r="AK5" s="8"/>
      <c r="AL5" s="8"/>
      <c r="AM5" s="8"/>
      <c r="AN5" s="8"/>
      <c r="AO5" s="4" t="s">
        <v>116</v>
      </c>
      <c r="AP5" s="8"/>
      <c r="AQ5" s="8"/>
      <c r="AR5" s="8"/>
      <c r="AS5" s="8"/>
      <c r="AT5" s="8"/>
      <c r="AU5" s="8"/>
      <c r="AV5" s="8"/>
      <c r="AW5" s="4" t="s">
        <v>116</v>
      </c>
      <c r="AX5" s="8"/>
      <c r="AY5" s="8"/>
      <c r="AZ5" s="8"/>
      <c r="BA5" s="8"/>
      <c r="BB5" s="8"/>
      <c r="BC5" s="8"/>
    </row>
    <row r="6" spans="1:55" ht="19.5">
      <c r="A6" s="8" t="s">
        <v>106</v>
      </c>
      <c r="B6" s="8" t="s">
        <v>642</v>
      </c>
      <c r="C6" s="8" t="s">
        <v>171</v>
      </c>
      <c r="D6" s="4" t="s">
        <v>172</v>
      </c>
      <c r="E6" s="8" t="s">
        <v>106</v>
      </c>
      <c r="F6" s="68" t="s">
        <v>251</v>
      </c>
      <c r="G6" s="76" t="s">
        <v>107</v>
      </c>
      <c r="H6" s="8" t="s">
        <v>175</v>
      </c>
      <c r="I6" s="8" t="s">
        <v>113</v>
      </c>
      <c r="J6" s="8" t="s">
        <v>115</v>
      </c>
      <c r="K6" s="8" t="s">
        <v>116</v>
      </c>
      <c r="L6" s="6"/>
      <c r="M6" s="6"/>
      <c r="N6" s="68" t="s">
        <v>574</v>
      </c>
      <c r="O6" s="69" t="s">
        <v>250</v>
      </c>
      <c r="P6" s="22"/>
      <c r="Q6" s="68" t="s">
        <v>171</v>
      </c>
      <c r="R6" s="8" t="s">
        <v>173</v>
      </c>
      <c r="S6" s="8"/>
      <c r="T6" s="68" t="s">
        <v>253</v>
      </c>
      <c r="U6" s="68" t="s">
        <v>588</v>
      </c>
      <c r="V6" s="68" t="s">
        <v>253</v>
      </c>
      <c r="W6" s="68" t="s">
        <v>644</v>
      </c>
      <c r="X6" s="68" t="s">
        <v>252</v>
      </c>
      <c r="Y6" s="4" t="s">
        <v>174</v>
      </c>
      <c r="Z6" s="8"/>
      <c r="AA6" s="8"/>
      <c r="AB6" s="8"/>
      <c r="AC6" s="6" t="s">
        <v>652</v>
      </c>
      <c r="AD6" s="8"/>
      <c r="AE6" s="6" t="s">
        <v>653</v>
      </c>
      <c r="AF6" s="77" t="s">
        <v>520</v>
      </c>
      <c r="AG6" s="70" t="s">
        <v>171</v>
      </c>
      <c r="AH6" s="71">
        <f>VLOOKUP(原始教務處資料!B4,代號!$A$2:$B$117,2,FALSE)</f>
        <v>23</v>
      </c>
      <c r="AI6" s="71">
        <f>原始教務處資料!C4</f>
        <v>1</v>
      </c>
      <c r="AJ6" s="71">
        <f>VLOOKUP(原始教務處資料!D4,代號!$D$2:$E$122,2,0)</f>
        <v>19</v>
      </c>
      <c r="AK6" s="8"/>
      <c r="AL6" s="8"/>
      <c r="AM6" s="8"/>
      <c r="AN6" s="8"/>
      <c r="AO6" s="4" t="s">
        <v>116</v>
      </c>
      <c r="AP6" s="8"/>
      <c r="AQ6" s="8"/>
      <c r="AR6" s="8"/>
      <c r="AS6" s="8"/>
      <c r="AT6" s="8"/>
      <c r="AU6" s="8"/>
      <c r="AV6" s="8"/>
      <c r="AW6" s="4" t="s">
        <v>116</v>
      </c>
      <c r="AX6" s="8"/>
      <c r="AY6" s="8"/>
      <c r="AZ6" s="8"/>
      <c r="BA6" s="8"/>
      <c r="BB6" s="8"/>
      <c r="BC6" s="8"/>
    </row>
    <row r="7" spans="1:55" ht="19.5">
      <c r="A7" s="8" t="s">
        <v>106</v>
      </c>
      <c r="B7" s="8" t="s">
        <v>642</v>
      </c>
      <c r="C7" s="8" t="s">
        <v>171</v>
      </c>
      <c r="D7" s="4" t="s">
        <v>172</v>
      </c>
      <c r="E7" s="8" t="s">
        <v>106</v>
      </c>
      <c r="F7" s="68" t="s">
        <v>257</v>
      </c>
      <c r="G7" s="76" t="s">
        <v>119</v>
      </c>
      <c r="H7" s="8" t="s">
        <v>175</v>
      </c>
      <c r="I7" s="8" t="s">
        <v>113</v>
      </c>
      <c r="J7" s="8" t="s">
        <v>115</v>
      </c>
      <c r="K7" s="8" t="s">
        <v>116</v>
      </c>
      <c r="L7" s="6"/>
      <c r="M7" s="6"/>
      <c r="N7" s="68" t="s">
        <v>576</v>
      </c>
      <c r="O7" s="69" t="s">
        <v>256</v>
      </c>
      <c r="P7" s="22"/>
      <c r="Q7" s="68" t="s">
        <v>171</v>
      </c>
      <c r="R7" s="8" t="s">
        <v>173</v>
      </c>
      <c r="S7" s="8"/>
      <c r="T7" s="68" t="s">
        <v>259</v>
      </c>
      <c r="U7" s="68" t="s">
        <v>590</v>
      </c>
      <c r="V7" s="68" t="s">
        <v>259</v>
      </c>
      <c r="W7" s="68" t="s">
        <v>645</v>
      </c>
      <c r="X7" s="68" t="s">
        <v>258</v>
      </c>
      <c r="Y7" s="4" t="s">
        <v>174</v>
      </c>
      <c r="Z7" s="8"/>
      <c r="AA7" s="8"/>
      <c r="AB7" s="8"/>
      <c r="AC7" s="6" t="s">
        <v>652</v>
      </c>
      <c r="AD7" s="8"/>
      <c r="AE7" s="6" t="s">
        <v>653</v>
      </c>
      <c r="AF7" s="77" t="s">
        <v>520</v>
      </c>
      <c r="AG7" s="70" t="s">
        <v>171</v>
      </c>
      <c r="AH7" s="71">
        <f>VLOOKUP(原始教務處資料!B5,代號!$A$2:$B$117,2,FALSE)</f>
        <v>23</v>
      </c>
      <c r="AI7" s="71">
        <f>原始教務處資料!C5</f>
        <v>1</v>
      </c>
      <c r="AJ7" s="71">
        <f>VLOOKUP(原始教務處資料!D5,代號!$D$2:$E$122,2,0)</f>
        <v>19</v>
      </c>
      <c r="AK7" s="8"/>
      <c r="AL7" s="8"/>
      <c r="AM7" s="8"/>
      <c r="AN7" s="8"/>
      <c r="AO7" s="4" t="s">
        <v>116</v>
      </c>
      <c r="AP7" s="8"/>
      <c r="AQ7" s="8"/>
      <c r="AR7" s="8"/>
      <c r="AS7" s="8"/>
      <c r="AT7" s="8"/>
      <c r="AU7" s="8"/>
      <c r="AV7" s="8"/>
      <c r="AW7" s="4" t="s">
        <v>116</v>
      </c>
      <c r="AX7" s="8"/>
      <c r="AY7" s="8"/>
      <c r="AZ7" s="8"/>
      <c r="BA7" s="8"/>
      <c r="BB7" s="8"/>
      <c r="BC7" s="8"/>
    </row>
    <row r="8" spans="1:55" ht="19.5">
      <c r="A8" s="8" t="s">
        <v>106</v>
      </c>
      <c r="B8" s="8" t="s">
        <v>642</v>
      </c>
      <c r="C8" s="8" t="s">
        <v>171</v>
      </c>
      <c r="D8" s="4" t="s">
        <v>172</v>
      </c>
      <c r="E8" s="8" t="s">
        <v>106</v>
      </c>
      <c r="F8" s="68" t="s">
        <v>263</v>
      </c>
      <c r="G8" s="76" t="s">
        <v>120</v>
      </c>
      <c r="H8" s="8" t="s">
        <v>175</v>
      </c>
      <c r="I8" s="8" t="s">
        <v>113</v>
      </c>
      <c r="J8" s="8" t="s">
        <v>115</v>
      </c>
      <c r="K8" s="8" t="s">
        <v>116</v>
      </c>
      <c r="L8" s="6" t="s">
        <v>112</v>
      </c>
      <c r="M8" s="6"/>
      <c r="N8" s="68" t="s">
        <v>578</v>
      </c>
      <c r="O8" s="69" t="s">
        <v>262</v>
      </c>
      <c r="P8" s="22"/>
      <c r="Q8" s="68" t="s">
        <v>171</v>
      </c>
      <c r="R8" s="8" t="s">
        <v>173</v>
      </c>
      <c r="S8" s="8"/>
      <c r="T8" s="68" t="s">
        <v>187</v>
      </c>
      <c r="U8" s="68" t="s">
        <v>592</v>
      </c>
      <c r="V8" s="68" t="s">
        <v>187</v>
      </c>
      <c r="W8" s="68" t="s">
        <v>599</v>
      </c>
      <c r="X8" s="68" t="s">
        <v>242</v>
      </c>
      <c r="Y8" s="4" t="s">
        <v>174</v>
      </c>
      <c r="Z8" s="8"/>
      <c r="AA8" s="8"/>
      <c r="AB8" s="8"/>
      <c r="AC8" s="6" t="s">
        <v>652</v>
      </c>
      <c r="AD8" s="8"/>
      <c r="AE8" s="6" t="s">
        <v>653</v>
      </c>
      <c r="AF8" s="77" t="s">
        <v>520</v>
      </c>
      <c r="AG8" s="70" t="s">
        <v>171</v>
      </c>
      <c r="AH8" s="71">
        <f>VLOOKUP(原始教務處資料!B6,代號!$A$2:$B$117,2,FALSE)</f>
        <v>23</v>
      </c>
      <c r="AI8" s="71">
        <f>原始教務處資料!C6</f>
        <v>1</v>
      </c>
      <c r="AJ8" s="71">
        <f>VLOOKUP(原始教務處資料!D6,代號!$D$2:$E$122,2,0)</f>
        <v>19</v>
      </c>
      <c r="AK8" s="8"/>
      <c r="AL8" s="8"/>
      <c r="AM8" s="8"/>
      <c r="AN8" s="8"/>
      <c r="AO8" s="4" t="s">
        <v>116</v>
      </c>
      <c r="AP8" s="8"/>
      <c r="AQ8" s="8"/>
      <c r="AR8" s="8"/>
      <c r="AS8" s="8"/>
      <c r="AT8" s="8"/>
      <c r="AU8" s="8"/>
      <c r="AV8" s="8"/>
      <c r="AW8" s="4" t="s">
        <v>116</v>
      </c>
      <c r="AX8" s="8"/>
      <c r="AY8" s="8"/>
      <c r="AZ8" s="8"/>
      <c r="BA8" s="8"/>
      <c r="BB8" s="8"/>
      <c r="BC8" s="8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2"/>
  <sheetViews>
    <sheetView topLeftCell="K1" workbookViewId="0">
      <selection activeCell="W10" sqref="W10"/>
    </sheetView>
  </sheetViews>
  <sheetFormatPr defaultColWidth="9" defaultRowHeight="16.5"/>
  <cols>
    <col min="1" max="1" width="15.375" style="2" bestFit="1" customWidth="1"/>
    <col min="2" max="3" width="8.25" style="2" bestFit="1" customWidth="1"/>
    <col min="4" max="4" width="10.5" style="1" bestFit="1" customWidth="1"/>
    <col min="5" max="5" width="6" style="2" bestFit="1" customWidth="1"/>
    <col min="6" max="6" width="12.125" style="1" bestFit="1" customWidth="1"/>
    <col min="7" max="7" width="8.25" style="2" bestFit="1" customWidth="1"/>
    <col min="8" max="8" width="8.5" style="2" bestFit="1" customWidth="1"/>
    <col min="9" max="9" width="15.375" style="1" bestFit="1" customWidth="1"/>
    <col min="10" max="10" width="10.5" style="1" bestFit="1" customWidth="1"/>
    <col min="11" max="11" width="16.625" style="1" bestFit="1" customWidth="1"/>
    <col min="12" max="12" width="17.75" style="2" bestFit="1" customWidth="1"/>
    <col min="13" max="13" width="16.5" style="2" bestFit="1" customWidth="1"/>
    <col min="14" max="14" width="7.75" style="1" bestFit="1" customWidth="1"/>
    <col min="15" max="15" width="14.875" style="1" bestFit="1" customWidth="1"/>
    <col min="16" max="16" width="34.875" style="1" bestFit="1" customWidth="1"/>
    <col min="17" max="17" width="6" style="1" bestFit="1" customWidth="1"/>
    <col min="18" max="19" width="12.875" style="2" bestFit="1" customWidth="1"/>
    <col min="20" max="20" width="20.25" style="1" bestFit="1" customWidth="1"/>
    <col min="21" max="21" width="43.875" style="1" bestFit="1" customWidth="1"/>
    <col min="22" max="22" width="20.25" style="1" bestFit="1" customWidth="1"/>
    <col min="23" max="23" width="43.875" style="1" bestFit="1" customWidth="1"/>
    <col min="24" max="24" width="10.5" style="1" bestFit="1" customWidth="1"/>
    <col min="25" max="25" width="15.375" style="1" bestFit="1" customWidth="1"/>
    <col min="26" max="26" width="6" style="2" bestFit="1" customWidth="1"/>
    <col min="27" max="27" width="10.5" style="2" bestFit="1" customWidth="1"/>
    <col min="28" max="28" width="8.125" style="2" bestFit="1" customWidth="1"/>
    <col min="29" max="30" width="9.5" style="2" bestFit="1" customWidth="1"/>
    <col min="31" max="31" width="11.875" style="2" bestFit="1" customWidth="1"/>
    <col min="32" max="32" width="17.75" style="3" bestFit="1" customWidth="1"/>
    <col min="33" max="33" width="16.125" style="3" bestFit="1" customWidth="1"/>
    <col min="34" max="34" width="9.875" style="3" bestFit="1" customWidth="1"/>
    <col min="35" max="35" width="8.875" style="3" bestFit="1" customWidth="1"/>
    <col min="36" max="36" width="8" style="3" bestFit="1" customWidth="1"/>
    <col min="37" max="37" width="11.75" style="2" bestFit="1" customWidth="1"/>
    <col min="38" max="38" width="10.5" style="2" bestFit="1" customWidth="1"/>
    <col min="39" max="39" width="11.125" style="2" bestFit="1" customWidth="1"/>
    <col min="40" max="40" width="15.375" style="2" bestFit="1" customWidth="1"/>
    <col min="41" max="41" width="20.25" style="1" bestFit="1" customWidth="1"/>
    <col min="42" max="42" width="15.375" style="2" bestFit="1" customWidth="1"/>
    <col min="43" max="43" width="10.5" style="2" bestFit="1" customWidth="1"/>
    <col min="44" max="44" width="15.375" style="2" bestFit="1" customWidth="1"/>
    <col min="45" max="46" width="20.25" style="2" bestFit="1" customWidth="1"/>
    <col min="47" max="48" width="10.5" style="2" bestFit="1" customWidth="1"/>
    <col min="49" max="49" width="17.75" style="1" bestFit="1" customWidth="1"/>
    <col min="50" max="50" width="22.5" style="2" bestFit="1" customWidth="1"/>
    <col min="51" max="51" width="47" style="2" bestFit="1" customWidth="1"/>
    <col min="52" max="52" width="42.25" style="2" bestFit="1" customWidth="1"/>
    <col min="53" max="53" width="20.875" style="2" bestFit="1" customWidth="1"/>
    <col min="54" max="54" width="18.75" style="2" bestFit="1" customWidth="1"/>
    <col min="55" max="55" width="15.375" style="2" bestFit="1" customWidth="1"/>
    <col min="56" max="16384" width="9" style="2"/>
  </cols>
  <sheetData>
    <row r="1" spans="1:55">
      <c r="A1" s="8" t="s">
        <v>108</v>
      </c>
      <c r="B1" s="8" t="s">
        <v>112</v>
      </c>
      <c r="C1" s="8" t="s">
        <v>106</v>
      </c>
      <c r="D1" s="4" t="s">
        <v>119</v>
      </c>
      <c r="E1" s="8" t="s">
        <v>120</v>
      </c>
      <c r="F1" s="4" t="s">
        <v>121</v>
      </c>
      <c r="G1" s="5" t="s">
        <v>122</v>
      </c>
      <c r="H1" s="4" t="s">
        <v>111</v>
      </c>
      <c r="I1" s="4" t="s">
        <v>123</v>
      </c>
      <c r="J1" s="4" t="s">
        <v>124</v>
      </c>
      <c r="K1" s="4" t="s">
        <v>125</v>
      </c>
      <c r="L1" s="4" t="s">
        <v>126</v>
      </c>
      <c r="M1" s="4" t="s">
        <v>127</v>
      </c>
      <c r="N1" s="4" t="s">
        <v>128</v>
      </c>
      <c r="O1" s="4" t="s">
        <v>129</v>
      </c>
      <c r="P1" s="4" t="s">
        <v>130</v>
      </c>
      <c r="Q1" s="4" t="s">
        <v>131</v>
      </c>
      <c r="R1" s="4" t="s">
        <v>132</v>
      </c>
      <c r="S1" s="4" t="s">
        <v>133</v>
      </c>
      <c r="T1" s="4" t="s">
        <v>134</v>
      </c>
      <c r="U1" s="4" t="s">
        <v>135</v>
      </c>
      <c r="V1" s="4" t="s">
        <v>136</v>
      </c>
      <c r="W1" s="4" t="s">
        <v>137</v>
      </c>
      <c r="X1" s="4" t="s">
        <v>138</v>
      </c>
      <c r="Y1" s="4" t="s">
        <v>139</v>
      </c>
      <c r="Z1" s="4" t="s">
        <v>140</v>
      </c>
      <c r="AA1" s="4" t="s">
        <v>141</v>
      </c>
      <c r="AB1" s="4" t="s">
        <v>142</v>
      </c>
      <c r="AC1" s="4" t="s">
        <v>143</v>
      </c>
      <c r="AD1" s="4" t="s">
        <v>144</v>
      </c>
      <c r="AE1" s="4" t="s">
        <v>145</v>
      </c>
      <c r="AF1" s="4" t="s">
        <v>146</v>
      </c>
      <c r="AG1" s="4" t="s">
        <v>147</v>
      </c>
      <c r="AH1" s="4" t="s">
        <v>148</v>
      </c>
      <c r="AI1" s="4" t="s">
        <v>149</v>
      </c>
      <c r="AJ1" s="4" t="s">
        <v>150</v>
      </c>
      <c r="AK1" s="4" t="s">
        <v>151</v>
      </c>
      <c r="AL1" s="4" t="s">
        <v>152</v>
      </c>
      <c r="AM1" s="4" t="s">
        <v>153</v>
      </c>
      <c r="AN1" s="4" t="s">
        <v>154</v>
      </c>
      <c r="AO1" s="4" t="s">
        <v>155</v>
      </c>
      <c r="AP1" s="4" t="s">
        <v>156</v>
      </c>
      <c r="AQ1" s="4" t="s">
        <v>157</v>
      </c>
      <c r="AR1" s="4" t="s">
        <v>158</v>
      </c>
      <c r="AS1" s="4" t="s">
        <v>159</v>
      </c>
      <c r="AT1" s="4" t="s">
        <v>160</v>
      </c>
      <c r="AU1" s="4" t="s">
        <v>161</v>
      </c>
      <c r="AV1" s="4" t="s">
        <v>162</v>
      </c>
      <c r="AW1" s="4" t="s">
        <v>163</v>
      </c>
      <c r="AX1" s="4" t="s">
        <v>164</v>
      </c>
      <c r="AY1" s="4" t="s">
        <v>165</v>
      </c>
      <c r="AZ1" s="4" t="s">
        <v>166</v>
      </c>
      <c r="BA1" s="4" t="s">
        <v>167</v>
      </c>
      <c r="BB1" s="4" t="s">
        <v>168</v>
      </c>
      <c r="BC1" s="4" t="s">
        <v>184</v>
      </c>
    </row>
    <row r="2" spans="1:55">
      <c r="A2" s="8" t="s">
        <v>0</v>
      </c>
      <c r="B2" s="8" t="s">
        <v>1</v>
      </c>
      <c r="C2" s="8" t="s">
        <v>2</v>
      </c>
      <c r="D2" s="4" t="s">
        <v>3</v>
      </c>
      <c r="E2" s="8" t="s">
        <v>4</v>
      </c>
      <c r="F2" s="4" t="s">
        <v>5</v>
      </c>
      <c r="G2" s="7" t="s">
        <v>6</v>
      </c>
      <c r="H2" s="8" t="s">
        <v>7</v>
      </c>
      <c r="I2" s="9" t="s">
        <v>80</v>
      </c>
      <c r="J2" s="4" t="s">
        <v>8</v>
      </c>
      <c r="K2" s="4" t="s">
        <v>9</v>
      </c>
      <c r="L2" s="8" t="s">
        <v>10</v>
      </c>
      <c r="M2" s="8" t="s">
        <v>101</v>
      </c>
      <c r="N2" s="4" t="s">
        <v>11</v>
      </c>
      <c r="O2" s="4" t="s">
        <v>12</v>
      </c>
      <c r="P2" s="4" t="s">
        <v>183</v>
      </c>
      <c r="Q2" s="4" t="s">
        <v>13</v>
      </c>
      <c r="R2" s="8" t="s">
        <v>14</v>
      </c>
      <c r="S2" s="8" t="s">
        <v>86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6" t="s">
        <v>68</v>
      </c>
      <c r="AG2" s="6" t="s">
        <v>69</v>
      </c>
      <c r="AH2" s="6" t="s">
        <v>70</v>
      </c>
      <c r="AI2" s="6" t="s">
        <v>71</v>
      </c>
      <c r="AJ2" s="6" t="s">
        <v>72</v>
      </c>
      <c r="AK2" s="8" t="s">
        <v>73</v>
      </c>
      <c r="AL2" s="10" t="s">
        <v>81</v>
      </c>
      <c r="AM2" s="10" t="s">
        <v>82</v>
      </c>
      <c r="AN2" s="10" t="s">
        <v>83</v>
      </c>
      <c r="AO2" s="4" t="s">
        <v>74</v>
      </c>
      <c r="AP2" s="8" t="s">
        <v>27</v>
      </c>
      <c r="AQ2" s="10" t="s">
        <v>84</v>
      </c>
      <c r="AR2" s="10" t="s">
        <v>85</v>
      </c>
      <c r="AS2" s="8" t="s">
        <v>28</v>
      </c>
      <c r="AT2" s="8" t="s">
        <v>29</v>
      </c>
      <c r="AU2" s="8" t="s">
        <v>30</v>
      </c>
      <c r="AV2" s="8" t="s">
        <v>31</v>
      </c>
      <c r="AW2" s="4" t="s">
        <v>32</v>
      </c>
      <c r="AX2" s="8" t="s">
        <v>93</v>
      </c>
      <c r="AY2" s="8" t="s">
        <v>94</v>
      </c>
      <c r="AZ2" s="8" t="s">
        <v>95</v>
      </c>
      <c r="BA2" s="8" t="s">
        <v>96</v>
      </c>
      <c r="BB2" s="8" t="s">
        <v>97</v>
      </c>
      <c r="BC2" s="8" t="s">
        <v>98</v>
      </c>
    </row>
    <row r="3" spans="1:55">
      <c r="A3" s="8" t="s">
        <v>33</v>
      </c>
      <c r="B3" s="8" t="s">
        <v>34</v>
      </c>
      <c r="C3" s="8" t="s">
        <v>35</v>
      </c>
      <c r="D3" s="4" t="s">
        <v>36</v>
      </c>
      <c r="E3" s="8" t="s">
        <v>37</v>
      </c>
      <c r="F3" s="4" t="s">
        <v>38</v>
      </c>
      <c r="G3" s="7" t="s">
        <v>110</v>
      </c>
      <c r="H3" s="8" t="s">
        <v>39</v>
      </c>
      <c r="I3" s="11" t="s">
        <v>75</v>
      </c>
      <c r="J3" s="4" t="s">
        <v>88</v>
      </c>
      <c r="K3" s="4" t="s">
        <v>40</v>
      </c>
      <c r="L3" s="8" t="s">
        <v>41</v>
      </c>
      <c r="M3" s="8" t="s">
        <v>102</v>
      </c>
      <c r="N3" s="4" t="s">
        <v>42</v>
      </c>
      <c r="O3" s="4" t="s">
        <v>43</v>
      </c>
      <c r="P3" s="4" t="s">
        <v>181</v>
      </c>
      <c r="Q3" s="4" t="s">
        <v>44</v>
      </c>
      <c r="R3" s="8" t="s">
        <v>45</v>
      </c>
      <c r="S3" s="8" t="s">
        <v>87</v>
      </c>
      <c r="T3" s="4" t="s">
        <v>46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61</v>
      </c>
      <c r="Z3" s="8" t="s">
        <v>51</v>
      </c>
      <c r="AA3" s="8" t="s">
        <v>52</v>
      </c>
      <c r="AB3" s="8" t="s">
        <v>23</v>
      </c>
      <c r="AC3" s="8" t="s">
        <v>53</v>
      </c>
      <c r="AD3" s="8" t="s">
        <v>54</v>
      </c>
      <c r="AE3" s="8" t="s">
        <v>55</v>
      </c>
      <c r="AF3" s="6" t="s">
        <v>89</v>
      </c>
      <c r="AG3" s="6" t="s">
        <v>62</v>
      </c>
      <c r="AH3" s="6" t="s">
        <v>63</v>
      </c>
      <c r="AI3" s="6" t="s">
        <v>64</v>
      </c>
      <c r="AJ3" s="6" t="s">
        <v>65</v>
      </c>
      <c r="AK3" s="8" t="s">
        <v>66</v>
      </c>
      <c r="AL3" s="12" t="s">
        <v>76</v>
      </c>
      <c r="AM3" s="12" t="s">
        <v>77</v>
      </c>
      <c r="AN3" s="12" t="s">
        <v>78</v>
      </c>
      <c r="AO3" s="4" t="s">
        <v>67</v>
      </c>
      <c r="AP3" s="8" t="s">
        <v>90</v>
      </c>
      <c r="AQ3" s="12" t="s">
        <v>91</v>
      </c>
      <c r="AR3" s="12" t="s">
        <v>79</v>
      </c>
      <c r="AS3" s="8" t="s">
        <v>56</v>
      </c>
      <c r="AT3" s="8" t="s">
        <v>57</v>
      </c>
      <c r="AU3" s="8" t="s">
        <v>58</v>
      </c>
      <c r="AV3" s="8" t="s">
        <v>59</v>
      </c>
      <c r="AW3" s="4" t="s">
        <v>60</v>
      </c>
      <c r="AX3" s="8" t="s">
        <v>92</v>
      </c>
      <c r="AY3" s="8" t="s">
        <v>105</v>
      </c>
      <c r="AZ3" s="8" t="s">
        <v>104</v>
      </c>
      <c r="BA3" s="8" t="s">
        <v>103</v>
      </c>
      <c r="BB3" s="8" t="s">
        <v>99</v>
      </c>
      <c r="BC3" s="8" t="s">
        <v>100</v>
      </c>
    </row>
    <row r="4" spans="1:55">
      <c r="A4" s="8" t="s">
        <v>107</v>
      </c>
      <c r="B4" s="8" t="s">
        <v>642</v>
      </c>
      <c r="C4" s="8" t="s">
        <v>108</v>
      </c>
      <c r="D4" s="5" t="s">
        <v>109</v>
      </c>
      <c r="E4" s="8" t="s">
        <v>107</v>
      </c>
      <c r="F4" s="4" t="s">
        <v>198</v>
      </c>
      <c r="G4" s="7" t="s">
        <v>108</v>
      </c>
      <c r="H4" s="8" t="s">
        <v>176</v>
      </c>
      <c r="I4" s="4" t="s">
        <v>114</v>
      </c>
      <c r="J4" s="4" t="s">
        <v>115</v>
      </c>
      <c r="K4" s="4" t="s">
        <v>116</v>
      </c>
      <c r="L4" s="8"/>
      <c r="M4" s="8"/>
      <c r="N4" s="4" t="s">
        <v>199</v>
      </c>
      <c r="O4" s="4" t="s">
        <v>200</v>
      </c>
      <c r="P4" s="4"/>
      <c r="Q4" s="4" t="s">
        <v>108</v>
      </c>
      <c r="R4" s="8" t="s">
        <v>169</v>
      </c>
      <c r="S4" s="8"/>
      <c r="T4" s="4" t="s">
        <v>201</v>
      </c>
      <c r="U4" s="4" t="s">
        <v>202</v>
      </c>
      <c r="V4" s="4" t="s">
        <v>201</v>
      </c>
      <c r="W4" s="4" t="s">
        <v>648</v>
      </c>
      <c r="X4" s="4" t="s">
        <v>203</v>
      </c>
      <c r="Y4" s="4" t="s">
        <v>170</v>
      </c>
      <c r="Z4" s="8"/>
      <c r="AA4" s="8"/>
      <c r="AB4" s="8"/>
      <c r="AC4" s="8"/>
      <c r="AD4" s="8"/>
      <c r="AE4" s="8"/>
      <c r="AF4" s="6" t="s">
        <v>197</v>
      </c>
      <c r="AG4" s="6" t="s">
        <v>108</v>
      </c>
      <c r="AH4" s="6" t="s">
        <v>191</v>
      </c>
      <c r="AI4" s="6" t="s">
        <v>112</v>
      </c>
      <c r="AJ4" s="6" t="s">
        <v>112</v>
      </c>
      <c r="AK4" s="8"/>
      <c r="AL4" s="8"/>
      <c r="AM4" s="8"/>
      <c r="AN4" s="8"/>
      <c r="AO4" s="4" t="s">
        <v>116</v>
      </c>
      <c r="AP4" s="8"/>
      <c r="AQ4" s="8"/>
      <c r="AR4" s="8"/>
      <c r="AS4" s="8"/>
      <c r="AT4" s="8"/>
      <c r="AU4" s="8"/>
      <c r="AV4" s="8"/>
      <c r="AW4" s="4" t="s">
        <v>116</v>
      </c>
      <c r="AX4" s="8"/>
      <c r="AY4" s="8"/>
      <c r="AZ4" s="8"/>
      <c r="BA4" s="8"/>
      <c r="BB4" s="8"/>
      <c r="BC4" s="8"/>
    </row>
    <row r="5" spans="1:55">
      <c r="A5" s="8" t="s">
        <v>106</v>
      </c>
      <c r="B5" s="8" t="s">
        <v>642</v>
      </c>
      <c r="C5" s="8" t="s">
        <v>171</v>
      </c>
      <c r="D5" s="4" t="s">
        <v>172</v>
      </c>
      <c r="E5" s="8" t="s">
        <v>106</v>
      </c>
      <c r="F5" s="4" t="s">
        <v>204</v>
      </c>
      <c r="G5" s="7" t="s">
        <v>112</v>
      </c>
      <c r="H5" s="8" t="s">
        <v>176</v>
      </c>
      <c r="I5" s="4" t="s">
        <v>113</v>
      </c>
      <c r="J5" s="4" t="s">
        <v>115</v>
      </c>
      <c r="K5" s="4" t="s">
        <v>116</v>
      </c>
      <c r="L5" s="8"/>
      <c r="M5" s="8"/>
      <c r="N5" s="4" t="s">
        <v>205</v>
      </c>
      <c r="O5" s="4" t="s">
        <v>206</v>
      </c>
      <c r="P5" s="4"/>
      <c r="Q5" s="4" t="s">
        <v>108</v>
      </c>
      <c r="R5" s="8" t="s">
        <v>173</v>
      </c>
      <c r="S5" s="8"/>
      <c r="T5" s="4" t="s">
        <v>207</v>
      </c>
      <c r="U5" s="4" t="s">
        <v>208</v>
      </c>
      <c r="V5" s="4" t="s">
        <v>207</v>
      </c>
      <c r="W5" s="4" t="s">
        <v>647</v>
      </c>
      <c r="X5" s="4" t="s">
        <v>209</v>
      </c>
      <c r="Y5" s="4" t="s">
        <v>174</v>
      </c>
      <c r="Z5" s="8"/>
      <c r="AA5" s="8"/>
      <c r="AB5" s="8"/>
      <c r="AC5" s="8"/>
      <c r="AD5" s="8"/>
      <c r="AE5" s="8"/>
      <c r="AF5" s="6" t="s">
        <v>196</v>
      </c>
      <c r="AG5" s="6" t="s">
        <v>171</v>
      </c>
      <c r="AH5" s="6" t="s">
        <v>192</v>
      </c>
      <c r="AI5" s="6" t="s">
        <v>112</v>
      </c>
      <c r="AJ5" s="6" t="s">
        <v>107</v>
      </c>
      <c r="AK5" s="8"/>
      <c r="AL5" s="8"/>
      <c r="AM5" s="8"/>
      <c r="AN5" s="8"/>
      <c r="AO5" s="4" t="s">
        <v>116</v>
      </c>
      <c r="AP5" s="8"/>
      <c r="AQ5" s="8"/>
      <c r="AR5" s="8"/>
      <c r="AS5" s="8"/>
      <c r="AT5" s="8"/>
      <c r="AU5" s="8"/>
      <c r="AV5" s="8"/>
      <c r="AW5" s="4" t="s">
        <v>116</v>
      </c>
      <c r="AX5" s="8"/>
      <c r="AY5" s="8"/>
      <c r="AZ5" s="8"/>
      <c r="BA5" s="8"/>
      <c r="BB5" s="8"/>
      <c r="BC5" s="8"/>
    </row>
    <row r="6" spans="1:55">
      <c r="A6" s="8" t="s">
        <v>106</v>
      </c>
      <c r="B6" s="8" t="s">
        <v>642</v>
      </c>
      <c r="C6" s="8" t="s">
        <v>171</v>
      </c>
      <c r="D6" s="4" t="s">
        <v>172</v>
      </c>
      <c r="E6" s="8" t="s">
        <v>106</v>
      </c>
      <c r="F6" s="4" t="s">
        <v>210</v>
      </c>
      <c r="G6" s="7" t="s">
        <v>217</v>
      </c>
      <c r="H6" s="8" t="s">
        <v>176</v>
      </c>
      <c r="I6" s="4" t="s">
        <v>113</v>
      </c>
      <c r="J6" s="4" t="s">
        <v>115</v>
      </c>
      <c r="K6" s="4" t="s">
        <v>116</v>
      </c>
      <c r="L6" s="8"/>
      <c r="M6" s="8"/>
      <c r="N6" s="4" t="s">
        <v>211</v>
      </c>
      <c r="O6" s="4" t="s">
        <v>212</v>
      </c>
      <c r="P6" s="4"/>
      <c r="Q6" s="4" t="s">
        <v>112</v>
      </c>
      <c r="R6" s="8" t="s">
        <v>173</v>
      </c>
      <c r="S6" s="8"/>
      <c r="T6" s="4" t="s">
        <v>213</v>
      </c>
      <c r="U6" s="4" t="s">
        <v>214</v>
      </c>
      <c r="V6" s="4" t="s">
        <v>213</v>
      </c>
      <c r="W6" s="4" t="s">
        <v>646</v>
      </c>
      <c r="X6" s="4" t="s">
        <v>215</v>
      </c>
      <c r="Y6" s="4" t="s">
        <v>174</v>
      </c>
      <c r="Z6" s="8"/>
      <c r="AA6" s="8"/>
      <c r="AB6" s="8"/>
      <c r="AC6" s="8"/>
      <c r="AD6" s="8"/>
      <c r="AE6" s="8"/>
      <c r="AF6" s="6" t="s">
        <v>196</v>
      </c>
      <c r="AG6" s="6" t="s">
        <v>171</v>
      </c>
      <c r="AH6" s="6" t="s">
        <v>192</v>
      </c>
      <c r="AI6" s="6" t="s">
        <v>112</v>
      </c>
      <c r="AJ6" s="6" t="s">
        <v>107</v>
      </c>
      <c r="AK6" s="8"/>
      <c r="AL6" s="8"/>
      <c r="AM6" s="8"/>
      <c r="AN6" s="8"/>
      <c r="AO6" s="4" t="s">
        <v>116</v>
      </c>
      <c r="AP6" s="8"/>
      <c r="AQ6" s="8"/>
      <c r="AR6" s="8"/>
      <c r="AS6" s="8"/>
      <c r="AT6" s="8"/>
      <c r="AU6" s="8"/>
      <c r="AV6" s="8"/>
      <c r="AW6" s="4" t="s">
        <v>116</v>
      </c>
      <c r="AX6" s="8"/>
      <c r="AY6" s="8"/>
      <c r="AZ6" s="8"/>
      <c r="BA6" s="8"/>
      <c r="BB6" s="8"/>
      <c r="BC6" s="8"/>
    </row>
    <row r="7" spans="1:55">
      <c r="A7" s="8"/>
      <c r="B7" s="8"/>
      <c r="C7" s="8"/>
      <c r="D7" s="4"/>
      <c r="E7" s="8"/>
      <c r="F7" s="4"/>
      <c r="G7" s="7"/>
      <c r="H7" s="8"/>
      <c r="I7" s="4"/>
      <c r="J7" s="4"/>
      <c r="K7" s="4"/>
      <c r="L7" s="8"/>
      <c r="M7" s="8"/>
      <c r="N7" s="4"/>
      <c r="O7" s="4"/>
      <c r="P7" s="4"/>
      <c r="Q7" s="4"/>
      <c r="R7" s="8"/>
      <c r="S7" s="8"/>
      <c r="T7" s="4"/>
      <c r="U7" s="4"/>
      <c r="V7" s="4"/>
      <c r="W7" s="4"/>
      <c r="X7" s="4"/>
      <c r="Y7" s="4"/>
      <c r="Z7" s="8"/>
      <c r="AA7" s="8"/>
      <c r="AB7" s="8"/>
      <c r="AC7" s="8"/>
      <c r="AD7" s="8"/>
      <c r="AE7" s="8"/>
      <c r="AF7" s="6"/>
      <c r="AG7" s="6"/>
      <c r="AH7" s="6"/>
      <c r="AI7" s="6"/>
      <c r="AJ7" s="6"/>
      <c r="AK7" s="8"/>
      <c r="AL7" s="8"/>
      <c r="AM7" s="8"/>
      <c r="AN7" s="8"/>
      <c r="AO7" s="4"/>
      <c r="AP7" s="8"/>
      <c r="AQ7" s="8"/>
      <c r="AR7" s="8"/>
      <c r="AS7" s="8"/>
      <c r="AT7" s="8"/>
      <c r="AU7" s="8"/>
      <c r="AV7" s="8"/>
      <c r="AW7" s="4"/>
      <c r="AX7" s="8"/>
      <c r="AY7" s="8"/>
      <c r="AZ7" s="8"/>
      <c r="BA7" s="8"/>
      <c r="BB7" s="8"/>
      <c r="BC7" s="8"/>
    </row>
    <row r="8" spans="1:55">
      <c r="A8" s="8"/>
      <c r="B8" s="8"/>
      <c r="C8" s="8"/>
      <c r="D8" s="4"/>
      <c r="E8" s="8"/>
      <c r="F8" s="4"/>
      <c r="G8" s="7"/>
      <c r="H8" s="8"/>
      <c r="I8" s="4"/>
      <c r="J8" s="4"/>
      <c r="K8" s="4"/>
      <c r="L8" s="8"/>
      <c r="M8" s="8"/>
      <c r="N8" s="4"/>
      <c r="O8" s="4"/>
      <c r="P8" s="4"/>
      <c r="Q8" s="4"/>
      <c r="R8" s="8"/>
      <c r="S8" s="8"/>
      <c r="T8" s="4"/>
      <c r="U8" s="4"/>
      <c r="V8" s="4"/>
      <c r="W8" s="4"/>
      <c r="X8" s="4"/>
      <c r="Y8" s="4"/>
      <c r="Z8" s="8"/>
      <c r="AA8" s="8"/>
      <c r="AB8" s="8"/>
      <c r="AC8" s="8"/>
      <c r="AD8" s="8"/>
      <c r="AE8" s="8"/>
      <c r="AF8" s="6"/>
      <c r="AG8" s="6"/>
      <c r="AH8" s="6"/>
      <c r="AI8" s="6"/>
      <c r="AJ8" s="6"/>
      <c r="AK8" s="8"/>
      <c r="AL8" s="8"/>
      <c r="AM8" s="8"/>
      <c r="AN8" s="8"/>
      <c r="AO8" s="4"/>
      <c r="AP8" s="8"/>
      <c r="AQ8" s="8"/>
      <c r="AR8" s="8"/>
      <c r="AS8" s="8"/>
      <c r="AT8" s="8"/>
      <c r="AU8" s="8"/>
      <c r="AV8" s="8"/>
      <c r="AW8" s="4"/>
      <c r="AX8" s="8"/>
      <c r="AY8" s="8"/>
      <c r="AZ8" s="8"/>
      <c r="BA8" s="8"/>
      <c r="BB8" s="8"/>
      <c r="BC8" s="8"/>
    </row>
    <row r="9" spans="1:55">
      <c r="A9" s="8"/>
      <c r="B9" s="8"/>
      <c r="C9" s="8"/>
      <c r="D9" s="4"/>
      <c r="E9" s="8"/>
      <c r="F9" s="4"/>
      <c r="G9" s="7"/>
      <c r="H9" s="8"/>
      <c r="I9" s="4"/>
      <c r="J9" s="4"/>
      <c r="K9" s="4"/>
      <c r="L9" s="8"/>
      <c r="M9" s="8"/>
      <c r="N9" s="4"/>
      <c r="O9" s="4"/>
      <c r="P9" s="4"/>
      <c r="Q9" s="4"/>
      <c r="R9" s="8"/>
      <c r="S9" s="8"/>
      <c r="T9" s="4"/>
      <c r="U9" s="4"/>
      <c r="V9" s="4"/>
      <c r="W9" s="4"/>
      <c r="X9" s="4"/>
      <c r="Y9" s="4"/>
      <c r="Z9" s="8"/>
      <c r="AA9" s="8"/>
      <c r="AB9" s="8"/>
      <c r="AC9" s="8"/>
      <c r="AD9" s="8"/>
      <c r="AE9" s="8"/>
      <c r="AF9" s="6"/>
      <c r="AG9" s="6"/>
      <c r="AH9" s="6"/>
      <c r="AI9" s="6"/>
      <c r="AJ9" s="6"/>
      <c r="AK9" s="8"/>
      <c r="AL9" s="8"/>
      <c r="AM9" s="8"/>
      <c r="AN9" s="8"/>
      <c r="AO9" s="4"/>
      <c r="AP9" s="8"/>
      <c r="AQ9" s="8"/>
      <c r="AR9" s="8"/>
      <c r="AS9" s="8"/>
      <c r="AT9" s="8"/>
      <c r="AU9" s="8"/>
      <c r="AV9" s="8"/>
      <c r="AW9" s="4"/>
      <c r="AX9" s="8"/>
      <c r="AY9" s="8"/>
      <c r="AZ9" s="8"/>
      <c r="BA9" s="8"/>
      <c r="BB9" s="8"/>
      <c r="BC9" s="8"/>
    </row>
    <row r="10" spans="1:55">
      <c r="A10" s="8"/>
      <c r="B10" s="8"/>
      <c r="C10" s="8"/>
      <c r="D10" s="4"/>
      <c r="E10" s="8"/>
      <c r="F10" s="4"/>
      <c r="G10" s="7"/>
      <c r="H10" s="8"/>
      <c r="I10" s="4"/>
      <c r="J10" s="4"/>
      <c r="K10" s="4"/>
      <c r="L10" s="8"/>
      <c r="M10" s="8"/>
      <c r="N10" s="4"/>
      <c r="O10" s="4"/>
      <c r="P10" s="4"/>
      <c r="Q10" s="4"/>
      <c r="R10" s="8"/>
      <c r="S10" s="8"/>
      <c r="T10" s="4"/>
      <c r="U10" s="4"/>
      <c r="V10" s="4"/>
      <c r="W10" s="4"/>
      <c r="X10" s="4"/>
      <c r="Y10" s="4"/>
      <c r="Z10" s="8"/>
      <c r="AA10" s="8"/>
      <c r="AB10" s="8"/>
      <c r="AC10" s="8"/>
      <c r="AD10" s="8"/>
      <c r="AE10" s="8"/>
      <c r="AF10" s="6"/>
      <c r="AG10" s="6"/>
      <c r="AH10" s="6"/>
      <c r="AI10" s="6"/>
      <c r="AJ10" s="6"/>
      <c r="AK10" s="8"/>
      <c r="AL10" s="8"/>
      <c r="AM10" s="8"/>
      <c r="AN10" s="8"/>
      <c r="AO10" s="4"/>
      <c r="AP10" s="8"/>
      <c r="AQ10" s="8"/>
      <c r="AR10" s="8"/>
      <c r="AS10" s="8"/>
      <c r="AT10" s="8"/>
      <c r="AU10" s="8"/>
      <c r="AV10" s="8"/>
      <c r="AW10" s="4"/>
      <c r="AX10" s="8"/>
      <c r="AY10" s="8"/>
      <c r="AZ10" s="8"/>
      <c r="BA10" s="8"/>
      <c r="BB10" s="8"/>
      <c r="BC10" s="8"/>
    </row>
    <row r="11" spans="1:55">
      <c r="A11" s="8"/>
      <c r="B11" s="8"/>
      <c r="C11" s="8"/>
      <c r="D11" s="4"/>
      <c r="E11" s="8"/>
      <c r="F11" s="4"/>
      <c r="G11" s="7"/>
      <c r="H11" s="8"/>
      <c r="I11" s="4"/>
      <c r="J11" s="4"/>
      <c r="K11" s="4"/>
      <c r="L11" s="8"/>
      <c r="M11" s="8"/>
      <c r="N11" s="4"/>
      <c r="O11" s="4"/>
      <c r="P11" s="4"/>
      <c r="Q11" s="4"/>
      <c r="R11" s="8"/>
      <c r="S11" s="8"/>
      <c r="T11" s="4"/>
      <c r="U11" s="4"/>
      <c r="V11" s="4"/>
      <c r="W11" s="4"/>
      <c r="X11" s="4"/>
      <c r="Y11" s="4"/>
      <c r="Z11" s="8"/>
      <c r="AA11" s="8"/>
      <c r="AB11" s="8"/>
      <c r="AC11" s="8"/>
      <c r="AD11" s="8"/>
      <c r="AE11" s="8"/>
      <c r="AF11" s="6"/>
      <c r="AG11" s="6"/>
      <c r="AH11" s="6"/>
      <c r="AI11" s="6"/>
      <c r="AJ11" s="6"/>
      <c r="AK11" s="8"/>
      <c r="AL11" s="8"/>
      <c r="AM11" s="8"/>
      <c r="AN11" s="8"/>
      <c r="AO11" s="4"/>
      <c r="AP11" s="8"/>
      <c r="AQ11" s="8"/>
      <c r="AR11" s="8"/>
      <c r="AS11" s="8"/>
      <c r="AT11" s="8"/>
      <c r="AU11" s="8"/>
      <c r="AV11" s="8"/>
      <c r="AW11" s="4"/>
      <c r="AX11" s="8"/>
      <c r="AY11" s="8"/>
      <c r="AZ11" s="8"/>
      <c r="BA11" s="8"/>
      <c r="BB11" s="8"/>
      <c r="BC11" s="8"/>
    </row>
    <row r="12" spans="1:55">
      <c r="A12" s="8"/>
      <c r="B12" s="8"/>
      <c r="C12" s="8"/>
      <c r="D12" s="4"/>
      <c r="E12" s="8"/>
      <c r="F12" s="4"/>
      <c r="G12" s="7"/>
      <c r="H12" s="8"/>
      <c r="I12" s="4"/>
      <c r="J12" s="4"/>
      <c r="K12" s="4"/>
      <c r="L12" s="8"/>
      <c r="M12" s="8"/>
      <c r="N12" s="4"/>
      <c r="O12" s="4"/>
      <c r="P12" s="4"/>
      <c r="Q12" s="4"/>
      <c r="R12" s="8"/>
      <c r="S12" s="8"/>
      <c r="T12" s="4"/>
      <c r="U12" s="4"/>
      <c r="V12" s="4"/>
      <c r="W12" s="4"/>
      <c r="X12" s="4"/>
      <c r="Y12" s="4"/>
      <c r="Z12" s="8"/>
      <c r="AA12" s="8"/>
      <c r="AB12" s="8"/>
      <c r="AC12" s="8"/>
      <c r="AD12" s="8"/>
      <c r="AE12" s="8"/>
      <c r="AF12" s="6"/>
      <c r="AG12" s="6"/>
      <c r="AH12" s="6"/>
      <c r="AI12" s="6"/>
      <c r="AJ12" s="6"/>
      <c r="AK12" s="8"/>
      <c r="AL12" s="8"/>
      <c r="AM12" s="8"/>
      <c r="AN12" s="8"/>
      <c r="AO12" s="4"/>
      <c r="AP12" s="8"/>
      <c r="AQ12" s="8"/>
      <c r="AR12" s="8"/>
      <c r="AS12" s="8"/>
      <c r="AT12" s="8"/>
      <c r="AU12" s="8"/>
      <c r="AV12" s="8"/>
      <c r="AW12" s="4"/>
      <c r="AX12" s="8"/>
      <c r="AY12" s="8"/>
      <c r="AZ12" s="8"/>
      <c r="BA12" s="8"/>
      <c r="BB12" s="8"/>
      <c r="BC12" s="8"/>
    </row>
    <row r="13" spans="1:55">
      <c r="A13" s="8"/>
      <c r="B13" s="8"/>
      <c r="C13" s="8"/>
      <c r="D13" s="4"/>
      <c r="E13" s="8"/>
      <c r="F13" s="4"/>
      <c r="G13" s="7"/>
      <c r="H13" s="8"/>
      <c r="I13" s="4"/>
      <c r="J13" s="4"/>
      <c r="K13" s="4"/>
      <c r="L13" s="8"/>
      <c r="M13" s="8"/>
      <c r="N13" s="4"/>
      <c r="O13" s="4"/>
      <c r="P13" s="4"/>
      <c r="Q13" s="4"/>
      <c r="R13" s="8"/>
      <c r="S13" s="8"/>
      <c r="T13" s="4"/>
      <c r="U13" s="4"/>
      <c r="V13" s="4"/>
      <c r="W13" s="4"/>
      <c r="X13" s="4"/>
      <c r="Y13" s="4"/>
      <c r="Z13" s="8"/>
      <c r="AA13" s="8"/>
      <c r="AB13" s="8"/>
      <c r="AC13" s="8"/>
      <c r="AD13" s="8"/>
      <c r="AE13" s="8"/>
      <c r="AF13" s="6"/>
      <c r="AG13" s="6"/>
      <c r="AH13" s="6"/>
      <c r="AI13" s="6"/>
      <c r="AJ13" s="6"/>
      <c r="AK13" s="8"/>
      <c r="AL13" s="8"/>
      <c r="AM13" s="8"/>
      <c r="AN13" s="8"/>
      <c r="AO13" s="4"/>
      <c r="AP13" s="8"/>
      <c r="AQ13" s="8"/>
      <c r="AR13" s="8"/>
      <c r="AS13" s="8"/>
      <c r="AT13" s="8"/>
      <c r="AU13" s="8"/>
      <c r="AV13" s="8"/>
      <c r="AW13" s="4"/>
      <c r="AX13" s="8"/>
      <c r="AY13" s="8"/>
      <c r="AZ13" s="8"/>
      <c r="BA13" s="8"/>
      <c r="BB13" s="8"/>
      <c r="BC13" s="8"/>
    </row>
    <row r="14" spans="1:55">
      <c r="A14" s="8"/>
      <c r="B14" s="8"/>
      <c r="C14" s="8"/>
      <c r="D14" s="4"/>
      <c r="E14" s="8"/>
      <c r="F14" s="4"/>
      <c r="G14" s="7"/>
      <c r="H14" s="8"/>
      <c r="I14" s="4"/>
      <c r="J14" s="4"/>
      <c r="K14" s="4"/>
      <c r="L14" s="8"/>
      <c r="M14" s="8"/>
      <c r="N14" s="4"/>
      <c r="O14" s="4"/>
      <c r="P14" s="4"/>
      <c r="Q14" s="4"/>
      <c r="R14" s="8"/>
      <c r="S14" s="8"/>
      <c r="T14" s="4"/>
      <c r="U14" s="4"/>
      <c r="V14" s="4"/>
      <c r="W14" s="4"/>
      <c r="X14" s="4"/>
      <c r="Y14" s="4"/>
      <c r="Z14" s="8"/>
      <c r="AA14" s="8"/>
      <c r="AB14" s="8"/>
      <c r="AC14" s="8"/>
      <c r="AD14" s="8"/>
      <c r="AE14" s="8"/>
      <c r="AF14" s="6"/>
      <c r="AG14" s="6"/>
      <c r="AH14" s="6"/>
      <c r="AI14" s="6"/>
      <c r="AJ14" s="6"/>
      <c r="AK14" s="8"/>
      <c r="AL14" s="8"/>
      <c r="AM14" s="8"/>
      <c r="AN14" s="8"/>
      <c r="AO14" s="4"/>
      <c r="AP14" s="8"/>
      <c r="AQ14" s="8"/>
      <c r="AR14" s="8"/>
      <c r="AS14" s="8"/>
      <c r="AT14" s="8"/>
      <c r="AU14" s="8"/>
      <c r="AV14" s="8"/>
      <c r="AW14" s="4"/>
      <c r="AX14" s="8"/>
      <c r="AY14" s="8"/>
      <c r="AZ14" s="8"/>
      <c r="BA14" s="8"/>
      <c r="BB14" s="8"/>
      <c r="BC14" s="8"/>
    </row>
    <row r="15" spans="1:55">
      <c r="A15" s="8"/>
      <c r="B15" s="8"/>
      <c r="C15" s="8"/>
      <c r="D15" s="4"/>
      <c r="E15" s="8"/>
      <c r="F15" s="4"/>
      <c r="G15" s="7"/>
      <c r="H15" s="8"/>
      <c r="I15" s="4"/>
      <c r="J15" s="4"/>
      <c r="K15" s="4"/>
      <c r="L15" s="8"/>
      <c r="M15" s="8"/>
      <c r="N15" s="4"/>
      <c r="O15" s="4"/>
      <c r="P15" s="4"/>
      <c r="Q15" s="4"/>
      <c r="R15" s="8"/>
      <c r="S15" s="8"/>
      <c r="T15" s="4"/>
      <c r="U15" s="4"/>
      <c r="V15" s="4"/>
      <c r="W15" s="4"/>
      <c r="X15" s="4"/>
      <c r="Y15" s="4"/>
      <c r="Z15" s="8"/>
      <c r="AA15" s="8"/>
      <c r="AB15" s="8"/>
      <c r="AC15" s="8"/>
      <c r="AD15" s="8"/>
      <c r="AE15" s="8"/>
      <c r="AF15" s="6"/>
      <c r="AG15" s="6"/>
      <c r="AH15" s="6"/>
      <c r="AI15" s="6"/>
      <c r="AJ15" s="6"/>
      <c r="AK15" s="8"/>
      <c r="AL15" s="8"/>
      <c r="AM15" s="8"/>
      <c r="AN15" s="8"/>
      <c r="AO15" s="4"/>
      <c r="AP15" s="8"/>
      <c r="AQ15" s="8"/>
      <c r="AR15" s="8"/>
      <c r="AS15" s="8"/>
      <c r="AT15" s="8"/>
      <c r="AU15" s="8"/>
      <c r="AV15" s="8"/>
      <c r="AW15" s="4"/>
      <c r="AX15" s="8"/>
      <c r="AY15" s="8"/>
      <c r="AZ15" s="8"/>
      <c r="BA15" s="8"/>
      <c r="BB15" s="8"/>
      <c r="BC15" s="8"/>
    </row>
    <row r="16" spans="1:55">
      <c r="A16" s="8"/>
      <c r="B16" s="8"/>
      <c r="C16" s="8"/>
      <c r="D16" s="4"/>
      <c r="E16" s="8"/>
      <c r="F16" s="4"/>
      <c r="G16" s="7"/>
      <c r="H16" s="8"/>
      <c r="I16" s="4"/>
      <c r="J16" s="4"/>
      <c r="K16" s="4"/>
      <c r="L16" s="8"/>
      <c r="M16" s="8"/>
      <c r="N16" s="4"/>
      <c r="O16" s="4"/>
      <c r="P16" s="4"/>
      <c r="Q16" s="4"/>
      <c r="R16" s="8"/>
      <c r="S16" s="8"/>
      <c r="T16" s="4"/>
      <c r="U16" s="4"/>
      <c r="V16" s="4"/>
      <c r="W16" s="4"/>
      <c r="X16" s="4"/>
      <c r="Y16" s="4"/>
      <c r="Z16" s="8"/>
      <c r="AA16" s="8"/>
      <c r="AB16" s="8"/>
      <c r="AC16" s="8"/>
      <c r="AD16" s="8"/>
      <c r="AE16" s="8"/>
      <c r="AF16" s="6"/>
      <c r="AG16" s="6"/>
      <c r="AH16" s="6"/>
      <c r="AI16" s="6"/>
      <c r="AJ16" s="6"/>
      <c r="AK16" s="8"/>
      <c r="AL16" s="8"/>
      <c r="AM16" s="8"/>
      <c r="AN16" s="8"/>
      <c r="AO16" s="4"/>
      <c r="AP16" s="8"/>
      <c r="AQ16" s="8"/>
      <c r="AR16" s="8"/>
      <c r="AS16" s="8"/>
      <c r="AT16" s="8"/>
      <c r="AU16" s="8"/>
      <c r="AV16" s="8"/>
      <c r="AW16" s="4"/>
      <c r="AX16" s="8"/>
      <c r="AY16" s="8"/>
      <c r="AZ16" s="8"/>
      <c r="BA16" s="8"/>
      <c r="BB16" s="8"/>
      <c r="BC16" s="8"/>
    </row>
    <row r="17" spans="1:55">
      <c r="A17" s="8"/>
      <c r="B17" s="8"/>
      <c r="C17" s="8"/>
      <c r="D17" s="4"/>
      <c r="E17" s="8"/>
      <c r="F17" s="4"/>
      <c r="G17" s="7"/>
      <c r="H17" s="8"/>
      <c r="I17" s="4"/>
      <c r="J17" s="4"/>
      <c r="K17" s="4"/>
      <c r="L17" s="8"/>
      <c r="M17" s="8"/>
      <c r="N17" s="4"/>
      <c r="O17" s="4"/>
      <c r="P17" s="4"/>
      <c r="Q17" s="4"/>
      <c r="R17" s="8"/>
      <c r="S17" s="8"/>
      <c r="T17" s="4"/>
      <c r="U17" s="4"/>
      <c r="V17" s="4"/>
      <c r="W17" s="4"/>
      <c r="X17" s="4"/>
      <c r="Y17" s="4"/>
      <c r="Z17" s="8"/>
      <c r="AA17" s="8"/>
      <c r="AB17" s="8"/>
      <c r="AC17" s="8"/>
      <c r="AD17" s="8"/>
      <c r="AE17" s="8"/>
      <c r="AF17" s="6"/>
      <c r="AG17" s="6"/>
      <c r="AH17" s="6"/>
      <c r="AI17" s="6"/>
      <c r="AJ17" s="6"/>
      <c r="AK17" s="8"/>
      <c r="AL17" s="8"/>
      <c r="AM17" s="8"/>
      <c r="AN17" s="8"/>
      <c r="AO17" s="4"/>
      <c r="AP17" s="8"/>
      <c r="AQ17" s="8"/>
      <c r="AR17" s="8"/>
      <c r="AS17" s="8"/>
      <c r="AT17" s="8"/>
      <c r="AU17" s="8"/>
      <c r="AV17" s="8"/>
      <c r="AW17" s="4"/>
      <c r="AX17" s="8"/>
      <c r="AY17" s="8"/>
      <c r="AZ17" s="8"/>
      <c r="BA17" s="8"/>
      <c r="BB17" s="8"/>
      <c r="BC17" s="8"/>
    </row>
    <row r="18" spans="1:55">
      <c r="A18" s="8"/>
      <c r="B18" s="8"/>
      <c r="C18" s="8"/>
      <c r="D18" s="4"/>
      <c r="E18" s="8"/>
      <c r="F18" s="4"/>
      <c r="G18" s="7"/>
      <c r="H18" s="8"/>
      <c r="I18" s="4"/>
      <c r="J18" s="4"/>
      <c r="K18" s="4"/>
      <c r="L18" s="8"/>
      <c r="M18" s="8"/>
      <c r="N18" s="4"/>
      <c r="O18" s="4"/>
      <c r="P18" s="4"/>
      <c r="Q18" s="4"/>
      <c r="R18" s="8"/>
      <c r="S18" s="8"/>
      <c r="T18" s="4"/>
      <c r="U18" s="4"/>
      <c r="V18" s="4"/>
      <c r="W18" s="4"/>
      <c r="X18" s="4"/>
      <c r="Y18" s="4"/>
      <c r="Z18" s="8"/>
      <c r="AA18" s="8"/>
      <c r="AB18" s="8"/>
      <c r="AC18" s="8"/>
      <c r="AD18" s="8"/>
      <c r="AE18" s="8"/>
      <c r="AF18" s="6"/>
      <c r="AG18" s="6"/>
      <c r="AH18" s="6"/>
      <c r="AI18" s="6"/>
      <c r="AJ18" s="6"/>
      <c r="AK18" s="8"/>
      <c r="AL18" s="8"/>
      <c r="AM18" s="8"/>
      <c r="AN18" s="8"/>
      <c r="AO18" s="4"/>
      <c r="AP18" s="8"/>
      <c r="AQ18" s="8"/>
      <c r="AR18" s="8"/>
      <c r="AS18" s="8"/>
      <c r="AT18" s="8"/>
      <c r="AU18" s="8"/>
      <c r="AV18" s="8"/>
      <c r="AW18" s="4"/>
      <c r="AX18" s="8"/>
      <c r="AY18" s="8"/>
      <c r="AZ18" s="8"/>
      <c r="BA18" s="8"/>
      <c r="BB18" s="8"/>
      <c r="BC18" s="8"/>
    </row>
    <row r="19" spans="1:55">
      <c r="A19" s="8"/>
      <c r="B19" s="8"/>
      <c r="C19" s="8"/>
      <c r="D19" s="4"/>
      <c r="E19" s="8"/>
      <c r="F19" s="4"/>
      <c r="G19" s="7"/>
      <c r="H19" s="8"/>
      <c r="I19" s="4"/>
      <c r="J19" s="4"/>
      <c r="K19" s="4"/>
      <c r="L19" s="8"/>
      <c r="M19" s="8"/>
      <c r="N19" s="4"/>
      <c r="O19" s="4"/>
      <c r="P19" s="4"/>
      <c r="Q19" s="4"/>
      <c r="R19" s="8"/>
      <c r="S19" s="8"/>
      <c r="T19" s="4"/>
      <c r="U19" s="4"/>
      <c r="V19" s="4"/>
      <c r="W19" s="4"/>
      <c r="X19" s="4"/>
      <c r="Y19" s="4"/>
      <c r="Z19" s="8"/>
      <c r="AA19" s="8"/>
      <c r="AB19" s="8"/>
      <c r="AC19" s="8"/>
      <c r="AD19" s="8"/>
      <c r="AE19" s="8"/>
      <c r="AF19" s="6"/>
      <c r="AG19" s="6"/>
      <c r="AH19" s="6"/>
      <c r="AI19" s="6"/>
      <c r="AJ19" s="6"/>
      <c r="AK19" s="8"/>
      <c r="AL19" s="8"/>
      <c r="AM19" s="8"/>
      <c r="AN19" s="8"/>
      <c r="AO19" s="4"/>
      <c r="AP19" s="8"/>
      <c r="AQ19" s="8"/>
      <c r="AR19" s="8"/>
      <c r="AS19" s="8"/>
      <c r="AT19" s="8"/>
      <c r="AU19" s="8"/>
      <c r="AV19" s="8"/>
      <c r="AW19" s="4"/>
      <c r="AX19" s="8"/>
      <c r="AY19" s="8"/>
      <c r="AZ19" s="8"/>
      <c r="BA19" s="8"/>
      <c r="BB19" s="8"/>
      <c r="BC19" s="8"/>
    </row>
    <row r="20" spans="1:55">
      <c r="A20" s="8"/>
      <c r="B20" s="8"/>
      <c r="C20" s="8"/>
      <c r="D20" s="4"/>
      <c r="E20" s="8"/>
      <c r="F20" s="4"/>
      <c r="G20" s="7"/>
      <c r="H20" s="8"/>
      <c r="I20" s="4"/>
      <c r="J20" s="4"/>
      <c r="K20" s="4"/>
      <c r="L20" s="8"/>
      <c r="M20" s="8"/>
      <c r="N20" s="4"/>
      <c r="O20" s="4"/>
      <c r="P20" s="4"/>
      <c r="Q20" s="4"/>
      <c r="R20" s="8"/>
      <c r="S20" s="8"/>
      <c r="T20" s="4"/>
      <c r="U20" s="4"/>
      <c r="V20" s="4"/>
      <c r="W20" s="4"/>
      <c r="X20" s="4"/>
      <c r="Y20" s="4"/>
      <c r="Z20" s="8"/>
      <c r="AA20" s="8"/>
      <c r="AB20" s="8"/>
      <c r="AC20" s="8"/>
      <c r="AD20" s="8"/>
      <c r="AE20" s="8"/>
      <c r="AF20" s="6"/>
      <c r="AG20" s="6"/>
      <c r="AH20" s="6"/>
      <c r="AI20" s="6"/>
      <c r="AJ20" s="6"/>
      <c r="AK20" s="8"/>
      <c r="AL20" s="8"/>
      <c r="AM20" s="8"/>
      <c r="AN20" s="8"/>
      <c r="AO20" s="4"/>
      <c r="AP20" s="8"/>
      <c r="AQ20" s="8"/>
      <c r="AR20" s="8"/>
      <c r="AS20" s="8"/>
      <c r="AT20" s="8"/>
      <c r="AU20" s="8"/>
      <c r="AV20" s="8"/>
      <c r="AW20" s="4"/>
      <c r="AX20" s="8"/>
      <c r="AY20" s="8"/>
      <c r="AZ20" s="8"/>
      <c r="BA20" s="8"/>
      <c r="BB20" s="8"/>
      <c r="BC20" s="8"/>
    </row>
    <row r="21" spans="1:55">
      <c r="A21" s="8"/>
      <c r="B21" s="8"/>
      <c r="C21" s="8"/>
      <c r="D21" s="4"/>
      <c r="E21" s="8"/>
      <c r="F21" s="4"/>
      <c r="G21" s="7"/>
      <c r="H21" s="8"/>
      <c r="I21" s="4"/>
      <c r="J21" s="4"/>
      <c r="K21" s="4"/>
      <c r="L21" s="8"/>
      <c r="M21" s="8"/>
      <c r="N21" s="4"/>
      <c r="O21" s="4"/>
      <c r="P21" s="4"/>
      <c r="Q21" s="4"/>
      <c r="R21" s="8"/>
      <c r="S21" s="8"/>
      <c r="T21" s="4"/>
      <c r="U21" s="4"/>
      <c r="V21" s="4"/>
      <c r="W21" s="4"/>
      <c r="X21" s="4"/>
      <c r="Y21" s="4"/>
      <c r="Z21" s="8"/>
      <c r="AA21" s="8"/>
      <c r="AB21" s="8"/>
      <c r="AC21" s="8"/>
      <c r="AD21" s="8"/>
      <c r="AE21" s="8"/>
      <c r="AF21" s="6"/>
      <c r="AG21" s="6"/>
      <c r="AH21" s="6"/>
      <c r="AI21" s="6"/>
      <c r="AJ21" s="6"/>
      <c r="AK21" s="8"/>
      <c r="AL21" s="8"/>
      <c r="AM21" s="8"/>
      <c r="AN21" s="8"/>
      <c r="AO21" s="4"/>
      <c r="AP21" s="8"/>
      <c r="AQ21" s="8"/>
      <c r="AR21" s="8"/>
      <c r="AS21" s="8"/>
      <c r="AT21" s="8"/>
      <c r="AU21" s="8"/>
      <c r="AV21" s="8"/>
      <c r="AW21" s="4"/>
      <c r="AX21" s="8"/>
      <c r="AY21" s="8"/>
      <c r="AZ21" s="8"/>
      <c r="BA21" s="8"/>
      <c r="BB21" s="8"/>
      <c r="BC21" s="8"/>
    </row>
    <row r="22" spans="1:55">
      <c r="A22" s="8"/>
      <c r="B22" s="8"/>
      <c r="C22" s="8"/>
      <c r="D22" s="4"/>
      <c r="E22" s="8"/>
      <c r="F22" s="4"/>
      <c r="G22" s="7"/>
      <c r="H22" s="8"/>
      <c r="I22" s="4"/>
      <c r="J22" s="4"/>
      <c r="K22" s="4"/>
      <c r="L22" s="8"/>
      <c r="M22" s="8"/>
      <c r="N22" s="4"/>
      <c r="O22" s="4"/>
      <c r="P22" s="4"/>
      <c r="Q22" s="4"/>
      <c r="R22" s="8"/>
      <c r="S22" s="8"/>
      <c r="T22" s="4"/>
      <c r="U22" s="4"/>
      <c r="V22" s="4"/>
      <c r="W22" s="4"/>
      <c r="X22" s="4"/>
      <c r="Y22" s="4"/>
      <c r="Z22" s="8"/>
      <c r="AA22" s="8"/>
      <c r="AB22" s="8"/>
      <c r="AC22" s="8"/>
      <c r="AD22" s="8"/>
      <c r="AE22" s="8"/>
      <c r="AF22" s="6"/>
      <c r="AG22" s="6"/>
      <c r="AH22" s="6"/>
      <c r="AI22" s="6"/>
      <c r="AJ22" s="6"/>
      <c r="AK22" s="8"/>
      <c r="AL22" s="8"/>
      <c r="AM22" s="8"/>
      <c r="AN22" s="8"/>
      <c r="AO22" s="4"/>
      <c r="AP22" s="8"/>
      <c r="AQ22" s="8"/>
      <c r="AR22" s="8"/>
      <c r="AS22" s="8"/>
      <c r="AT22" s="8"/>
      <c r="AU22" s="8"/>
      <c r="AV22" s="8"/>
      <c r="AW22" s="4"/>
      <c r="AX22" s="8"/>
      <c r="AY22" s="8"/>
      <c r="AZ22" s="8"/>
      <c r="BA22" s="8"/>
      <c r="BB22" s="8"/>
      <c r="BC22" s="8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7"/>
  </sheetPr>
  <dimension ref="A1:I449"/>
  <sheetViews>
    <sheetView view="pageBreakPreview" zoomScale="120" zoomScaleNormal="100" zoomScaleSheetLayoutView="120" workbookViewId="0">
      <selection activeCell="G2" sqref="G2:I2"/>
    </sheetView>
  </sheetViews>
  <sheetFormatPr defaultRowHeight="16.5"/>
  <cols>
    <col min="1" max="1" width="7.5" style="16" bestFit="1" customWidth="1"/>
    <col min="2" max="2" width="12.375" style="18" bestFit="1" customWidth="1"/>
    <col min="3" max="3" width="7.5" style="18" bestFit="1" customWidth="1"/>
    <col min="4" max="4" width="24.5" style="18" bestFit="1" customWidth="1"/>
    <col min="5" max="5" width="16.125" style="16" bestFit="1" customWidth="1"/>
    <col min="6" max="6" width="12.625" style="16" bestFit="1" customWidth="1"/>
    <col min="7" max="9" width="5.5" style="16" bestFit="1" customWidth="1"/>
    <col min="10" max="257" width="9" style="18"/>
    <col min="258" max="258" width="8.25" style="18" bestFit="1" customWidth="1"/>
    <col min="259" max="259" width="12.75" style="18" customWidth="1"/>
    <col min="260" max="260" width="10.75" style="18" customWidth="1"/>
    <col min="261" max="261" width="23.25" style="18" customWidth="1"/>
    <col min="262" max="262" width="10.5" style="18" bestFit="1" customWidth="1"/>
    <col min="263" max="265" width="6" style="18" bestFit="1" customWidth="1"/>
    <col min="266" max="513" width="9" style="18"/>
    <col min="514" max="514" width="8.25" style="18" bestFit="1" customWidth="1"/>
    <col min="515" max="515" width="12.75" style="18" customWidth="1"/>
    <col min="516" max="516" width="10.75" style="18" customWidth="1"/>
    <col min="517" max="517" width="23.25" style="18" customWidth="1"/>
    <col min="518" max="518" width="10.5" style="18" bestFit="1" customWidth="1"/>
    <col min="519" max="521" width="6" style="18" bestFit="1" customWidth="1"/>
    <col min="522" max="769" width="9" style="18"/>
    <col min="770" max="770" width="8.25" style="18" bestFit="1" customWidth="1"/>
    <col min="771" max="771" width="12.75" style="18" customWidth="1"/>
    <col min="772" max="772" width="10.75" style="18" customWidth="1"/>
    <col min="773" max="773" width="23.25" style="18" customWidth="1"/>
    <col min="774" max="774" width="10.5" style="18" bestFit="1" customWidth="1"/>
    <col min="775" max="777" width="6" style="18" bestFit="1" customWidth="1"/>
    <col min="778" max="1025" width="9" style="18"/>
    <col min="1026" max="1026" width="8.25" style="18" bestFit="1" customWidth="1"/>
    <col min="1027" max="1027" width="12.75" style="18" customWidth="1"/>
    <col min="1028" max="1028" width="10.75" style="18" customWidth="1"/>
    <col min="1029" max="1029" width="23.25" style="18" customWidth="1"/>
    <col min="1030" max="1030" width="10.5" style="18" bestFit="1" customWidth="1"/>
    <col min="1031" max="1033" width="6" style="18" bestFit="1" customWidth="1"/>
    <col min="1034" max="1281" width="9" style="18"/>
    <col min="1282" max="1282" width="8.25" style="18" bestFit="1" customWidth="1"/>
    <col min="1283" max="1283" width="12.75" style="18" customWidth="1"/>
    <col min="1284" max="1284" width="10.75" style="18" customWidth="1"/>
    <col min="1285" max="1285" width="23.25" style="18" customWidth="1"/>
    <col min="1286" max="1286" width="10.5" style="18" bestFit="1" customWidth="1"/>
    <col min="1287" max="1289" width="6" style="18" bestFit="1" customWidth="1"/>
    <col min="1290" max="1537" width="9" style="18"/>
    <col min="1538" max="1538" width="8.25" style="18" bestFit="1" customWidth="1"/>
    <col min="1539" max="1539" width="12.75" style="18" customWidth="1"/>
    <col min="1540" max="1540" width="10.75" style="18" customWidth="1"/>
    <col min="1541" max="1541" width="23.25" style="18" customWidth="1"/>
    <col min="1542" max="1542" width="10.5" style="18" bestFit="1" customWidth="1"/>
    <col min="1543" max="1545" width="6" style="18" bestFit="1" customWidth="1"/>
    <col min="1546" max="1793" width="9" style="18"/>
    <col min="1794" max="1794" width="8.25" style="18" bestFit="1" customWidth="1"/>
    <col min="1795" max="1795" width="12.75" style="18" customWidth="1"/>
    <col min="1796" max="1796" width="10.75" style="18" customWidth="1"/>
    <col min="1797" max="1797" width="23.25" style="18" customWidth="1"/>
    <col min="1798" max="1798" width="10.5" style="18" bestFit="1" customWidth="1"/>
    <col min="1799" max="1801" width="6" style="18" bestFit="1" customWidth="1"/>
    <col min="1802" max="2049" width="9" style="18"/>
    <col min="2050" max="2050" width="8.25" style="18" bestFit="1" customWidth="1"/>
    <col min="2051" max="2051" width="12.75" style="18" customWidth="1"/>
    <col min="2052" max="2052" width="10.75" style="18" customWidth="1"/>
    <col min="2053" max="2053" width="23.25" style="18" customWidth="1"/>
    <col min="2054" max="2054" width="10.5" style="18" bestFit="1" customWidth="1"/>
    <col min="2055" max="2057" width="6" style="18" bestFit="1" customWidth="1"/>
    <col min="2058" max="2305" width="9" style="18"/>
    <col min="2306" max="2306" width="8.25" style="18" bestFit="1" customWidth="1"/>
    <col min="2307" max="2307" width="12.75" style="18" customWidth="1"/>
    <col min="2308" max="2308" width="10.75" style="18" customWidth="1"/>
    <col min="2309" max="2309" width="23.25" style="18" customWidth="1"/>
    <col min="2310" max="2310" width="10.5" style="18" bestFit="1" customWidth="1"/>
    <col min="2311" max="2313" width="6" style="18" bestFit="1" customWidth="1"/>
    <col min="2314" max="2561" width="9" style="18"/>
    <col min="2562" max="2562" width="8.25" style="18" bestFit="1" customWidth="1"/>
    <col min="2563" max="2563" width="12.75" style="18" customWidth="1"/>
    <col min="2564" max="2564" width="10.75" style="18" customWidth="1"/>
    <col min="2565" max="2565" width="23.25" style="18" customWidth="1"/>
    <col min="2566" max="2566" width="10.5" style="18" bestFit="1" customWidth="1"/>
    <col min="2567" max="2569" width="6" style="18" bestFit="1" customWidth="1"/>
    <col min="2570" max="2817" width="9" style="18"/>
    <col min="2818" max="2818" width="8.25" style="18" bestFit="1" customWidth="1"/>
    <col min="2819" max="2819" width="12.75" style="18" customWidth="1"/>
    <col min="2820" max="2820" width="10.75" style="18" customWidth="1"/>
    <col min="2821" max="2821" width="23.25" style="18" customWidth="1"/>
    <col min="2822" max="2822" width="10.5" style="18" bestFit="1" customWidth="1"/>
    <col min="2823" max="2825" width="6" style="18" bestFit="1" customWidth="1"/>
    <col min="2826" max="3073" width="9" style="18"/>
    <col min="3074" max="3074" width="8.25" style="18" bestFit="1" customWidth="1"/>
    <col min="3075" max="3075" width="12.75" style="18" customWidth="1"/>
    <col min="3076" max="3076" width="10.75" style="18" customWidth="1"/>
    <col min="3077" max="3077" width="23.25" style="18" customWidth="1"/>
    <col min="3078" max="3078" width="10.5" style="18" bestFit="1" customWidth="1"/>
    <col min="3079" max="3081" width="6" style="18" bestFit="1" customWidth="1"/>
    <col min="3082" max="3329" width="9" style="18"/>
    <col min="3330" max="3330" width="8.25" style="18" bestFit="1" customWidth="1"/>
    <col min="3331" max="3331" width="12.75" style="18" customWidth="1"/>
    <col min="3332" max="3332" width="10.75" style="18" customWidth="1"/>
    <col min="3333" max="3333" width="23.25" style="18" customWidth="1"/>
    <col min="3334" max="3334" width="10.5" style="18" bestFit="1" customWidth="1"/>
    <col min="3335" max="3337" width="6" style="18" bestFit="1" customWidth="1"/>
    <col min="3338" max="3585" width="9" style="18"/>
    <col min="3586" max="3586" width="8.25" style="18" bestFit="1" customWidth="1"/>
    <col min="3587" max="3587" width="12.75" style="18" customWidth="1"/>
    <col min="3588" max="3588" width="10.75" style="18" customWidth="1"/>
    <col min="3589" max="3589" width="23.25" style="18" customWidth="1"/>
    <col min="3590" max="3590" width="10.5" style="18" bestFit="1" customWidth="1"/>
    <col min="3591" max="3593" width="6" style="18" bestFit="1" customWidth="1"/>
    <col min="3594" max="3841" width="9" style="18"/>
    <col min="3842" max="3842" width="8.25" style="18" bestFit="1" customWidth="1"/>
    <col min="3843" max="3843" width="12.75" style="18" customWidth="1"/>
    <col min="3844" max="3844" width="10.75" style="18" customWidth="1"/>
    <col min="3845" max="3845" width="23.25" style="18" customWidth="1"/>
    <col min="3846" max="3846" width="10.5" style="18" bestFit="1" customWidth="1"/>
    <col min="3847" max="3849" width="6" style="18" bestFit="1" customWidth="1"/>
    <col min="3850" max="4097" width="9" style="18"/>
    <col min="4098" max="4098" width="8.25" style="18" bestFit="1" customWidth="1"/>
    <col min="4099" max="4099" width="12.75" style="18" customWidth="1"/>
    <col min="4100" max="4100" width="10.75" style="18" customWidth="1"/>
    <col min="4101" max="4101" width="23.25" style="18" customWidth="1"/>
    <col min="4102" max="4102" width="10.5" style="18" bestFit="1" customWidth="1"/>
    <col min="4103" max="4105" width="6" style="18" bestFit="1" customWidth="1"/>
    <col min="4106" max="4353" width="9" style="18"/>
    <col min="4354" max="4354" width="8.25" style="18" bestFit="1" customWidth="1"/>
    <col min="4355" max="4355" width="12.75" style="18" customWidth="1"/>
    <col min="4356" max="4356" width="10.75" style="18" customWidth="1"/>
    <col min="4357" max="4357" width="23.25" style="18" customWidth="1"/>
    <col min="4358" max="4358" width="10.5" style="18" bestFit="1" customWidth="1"/>
    <col min="4359" max="4361" width="6" style="18" bestFit="1" customWidth="1"/>
    <col min="4362" max="4609" width="9" style="18"/>
    <col min="4610" max="4610" width="8.25" style="18" bestFit="1" customWidth="1"/>
    <col min="4611" max="4611" width="12.75" style="18" customWidth="1"/>
    <col min="4612" max="4612" width="10.75" style="18" customWidth="1"/>
    <col min="4613" max="4613" width="23.25" style="18" customWidth="1"/>
    <col min="4614" max="4614" width="10.5" style="18" bestFit="1" customWidth="1"/>
    <col min="4615" max="4617" width="6" style="18" bestFit="1" customWidth="1"/>
    <col min="4618" max="4865" width="9" style="18"/>
    <col min="4866" max="4866" width="8.25" style="18" bestFit="1" customWidth="1"/>
    <col min="4867" max="4867" width="12.75" style="18" customWidth="1"/>
    <col min="4868" max="4868" width="10.75" style="18" customWidth="1"/>
    <col min="4869" max="4869" width="23.25" style="18" customWidth="1"/>
    <col min="4870" max="4870" width="10.5" style="18" bestFit="1" customWidth="1"/>
    <col min="4871" max="4873" width="6" style="18" bestFit="1" customWidth="1"/>
    <col min="4874" max="5121" width="9" style="18"/>
    <col min="5122" max="5122" width="8.25" style="18" bestFit="1" customWidth="1"/>
    <col min="5123" max="5123" width="12.75" style="18" customWidth="1"/>
    <col min="5124" max="5124" width="10.75" style="18" customWidth="1"/>
    <col min="5125" max="5125" width="23.25" style="18" customWidth="1"/>
    <col min="5126" max="5126" width="10.5" style="18" bestFit="1" customWidth="1"/>
    <col min="5127" max="5129" width="6" style="18" bestFit="1" customWidth="1"/>
    <col min="5130" max="5377" width="9" style="18"/>
    <col min="5378" max="5378" width="8.25" style="18" bestFit="1" customWidth="1"/>
    <col min="5379" max="5379" width="12.75" style="18" customWidth="1"/>
    <col min="5380" max="5380" width="10.75" style="18" customWidth="1"/>
    <col min="5381" max="5381" width="23.25" style="18" customWidth="1"/>
    <col min="5382" max="5382" width="10.5" style="18" bestFit="1" customWidth="1"/>
    <col min="5383" max="5385" width="6" style="18" bestFit="1" customWidth="1"/>
    <col min="5386" max="5633" width="9" style="18"/>
    <col min="5634" max="5634" width="8.25" style="18" bestFit="1" customWidth="1"/>
    <col min="5635" max="5635" width="12.75" style="18" customWidth="1"/>
    <col min="5636" max="5636" width="10.75" style="18" customWidth="1"/>
    <col min="5637" max="5637" width="23.25" style="18" customWidth="1"/>
    <col min="5638" max="5638" width="10.5" style="18" bestFit="1" customWidth="1"/>
    <col min="5639" max="5641" width="6" style="18" bestFit="1" customWidth="1"/>
    <col min="5642" max="5889" width="9" style="18"/>
    <col min="5890" max="5890" width="8.25" style="18" bestFit="1" customWidth="1"/>
    <col min="5891" max="5891" width="12.75" style="18" customWidth="1"/>
    <col min="5892" max="5892" width="10.75" style="18" customWidth="1"/>
    <col min="5893" max="5893" width="23.25" style="18" customWidth="1"/>
    <col min="5894" max="5894" width="10.5" style="18" bestFit="1" customWidth="1"/>
    <col min="5895" max="5897" width="6" style="18" bestFit="1" customWidth="1"/>
    <col min="5898" max="6145" width="9" style="18"/>
    <col min="6146" max="6146" width="8.25" style="18" bestFit="1" customWidth="1"/>
    <col min="6147" max="6147" width="12.75" style="18" customWidth="1"/>
    <col min="6148" max="6148" width="10.75" style="18" customWidth="1"/>
    <col min="6149" max="6149" width="23.25" style="18" customWidth="1"/>
    <col min="6150" max="6150" width="10.5" style="18" bestFit="1" customWidth="1"/>
    <col min="6151" max="6153" width="6" style="18" bestFit="1" customWidth="1"/>
    <col min="6154" max="6401" width="9" style="18"/>
    <col min="6402" max="6402" width="8.25" style="18" bestFit="1" customWidth="1"/>
    <col min="6403" max="6403" width="12.75" style="18" customWidth="1"/>
    <col min="6404" max="6404" width="10.75" style="18" customWidth="1"/>
    <col min="6405" max="6405" width="23.25" style="18" customWidth="1"/>
    <col min="6406" max="6406" width="10.5" style="18" bestFit="1" customWidth="1"/>
    <col min="6407" max="6409" width="6" style="18" bestFit="1" customWidth="1"/>
    <col min="6410" max="6657" width="9" style="18"/>
    <col min="6658" max="6658" width="8.25" style="18" bestFit="1" customWidth="1"/>
    <col min="6659" max="6659" width="12.75" style="18" customWidth="1"/>
    <col min="6660" max="6660" width="10.75" style="18" customWidth="1"/>
    <col min="6661" max="6661" width="23.25" style="18" customWidth="1"/>
    <col min="6662" max="6662" width="10.5" style="18" bestFit="1" customWidth="1"/>
    <col min="6663" max="6665" width="6" style="18" bestFit="1" customWidth="1"/>
    <col min="6666" max="6913" width="9" style="18"/>
    <col min="6914" max="6914" width="8.25" style="18" bestFit="1" customWidth="1"/>
    <col min="6915" max="6915" width="12.75" style="18" customWidth="1"/>
    <col min="6916" max="6916" width="10.75" style="18" customWidth="1"/>
    <col min="6917" max="6917" width="23.25" style="18" customWidth="1"/>
    <col min="6918" max="6918" width="10.5" style="18" bestFit="1" customWidth="1"/>
    <col min="6919" max="6921" width="6" style="18" bestFit="1" customWidth="1"/>
    <col min="6922" max="7169" width="9" style="18"/>
    <col min="7170" max="7170" width="8.25" style="18" bestFit="1" customWidth="1"/>
    <col min="7171" max="7171" width="12.75" style="18" customWidth="1"/>
    <col min="7172" max="7172" width="10.75" style="18" customWidth="1"/>
    <col min="7173" max="7173" width="23.25" style="18" customWidth="1"/>
    <col min="7174" max="7174" width="10.5" style="18" bestFit="1" customWidth="1"/>
    <col min="7175" max="7177" width="6" style="18" bestFit="1" customWidth="1"/>
    <col min="7178" max="7425" width="9" style="18"/>
    <col min="7426" max="7426" width="8.25" style="18" bestFit="1" customWidth="1"/>
    <col min="7427" max="7427" width="12.75" style="18" customWidth="1"/>
    <col min="7428" max="7428" width="10.75" style="18" customWidth="1"/>
    <col min="7429" max="7429" width="23.25" style="18" customWidth="1"/>
    <col min="7430" max="7430" width="10.5" style="18" bestFit="1" customWidth="1"/>
    <col min="7431" max="7433" width="6" style="18" bestFit="1" customWidth="1"/>
    <col min="7434" max="7681" width="9" style="18"/>
    <col min="7682" max="7682" width="8.25" style="18" bestFit="1" customWidth="1"/>
    <col min="7683" max="7683" width="12.75" style="18" customWidth="1"/>
    <col min="7684" max="7684" width="10.75" style="18" customWidth="1"/>
    <col min="7685" max="7685" width="23.25" style="18" customWidth="1"/>
    <col min="7686" max="7686" width="10.5" style="18" bestFit="1" customWidth="1"/>
    <col min="7687" max="7689" width="6" style="18" bestFit="1" customWidth="1"/>
    <col min="7690" max="7937" width="9" style="18"/>
    <col min="7938" max="7938" width="8.25" style="18" bestFit="1" customWidth="1"/>
    <col min="7939" max="7939" width="12.75" style="18" customWidth="1"/>
    <col min="7940" max="7940" width="10.75" style="18" customWidth="1"/>
    <col min="7941" max="7941" width="23.25" style="18" customWidth="1"/>
    <col min="7942" max="7942" width="10.5" style="18" bestFit="1" customWidth="1"/>
    <col min="7943" max="7945" width="6" style="18" bestFit="1" customWidth="1"/>
    <col min="7946" max="8193" width="9" style="18"/>
    <col min="8194" max="8194" width="8.25" style="18" bestFit="1" customWidth="1"/>
    <col min="8195" max="8195" width="12.75" style="18" customWidth="1"/>
    <col min="8196" max="8196" width="10.75" style="18" customWidth="1"/>
    <col min="8197" max="8197" width="23.25" style="18" customWidth="1"/>
    <col min="8198" max="8198" width="10.5" style="18" bestFit="1" customWidth="1"/>
    <col min="8199" max="8201" width="6" style="18" bestFit="1" customWidth="1"/>
    <col min="8202" max="8449" width="9" style="18"/>
    <col min="8450" max="8450" width="8.25" style="18" bestFit="1" customWidth="1"/>
    <col min="8451" max="8451" width="12.75" style="18" customWidth="1"/>
    <col min="8452" max="8452" width="10.75" style="18" customWidth="1"/>
    <col min="8453" max="8453" width="23.25" style="18" customWidth="1"/>
    <col min="8454" max="8454" width="10.5" style="18" bestFit="1" customWidth="1"/>
    <col min="8455" max="8457" width="6" style="18" bestFit="1" customWidth="1"/>
    <col min="8458" max="8705" width="9" style="18"/>
    <col min="8706" max="8706" width="8.25" style="18" bestFit="1" customWidth="1"/>
    <col min="8707" max="8707" width="12.75" style="18" customWidth="1"/>
    <col min="8708" max="8708" width="10.75" style="18" customWidth="1"/>
    <col min="8709" max="8709" width="23.25" style="18" customWidth="1"/>
    <col min="8710" max="8710" width="10.5" style="18" bestFit="1" customWidth="1"/>
    <col min="8711" max="8713" width="6" style="18" bestFit="1" customWidth="1"/>
    <col min="8714" max="8961" width="9" style="18"/>
    <col min="8962" max="8962" width="8.25" style="18" bestFit="1" customWidth="1"/>
    <col min="8963" max="8963" width="12.75" style="18" customWidth="1"/>
    <col min="8964" max="8964" width="10.75" style="18" customWidth="1"/>
    <col min="8965" max="8965" width="23.25" style="18" customWidth="1"/>
    <col min="8966" max="8966" width="10.5" style="18" bestFit="1" customWidth="1"/>
    <col min="8967" max="8969" width="6" style="18" bestFit="1" customWidth="1"/>
    <col min="8970" max="9217" width="9" style="18"/>
    <col min="9218" max="9218" width="8.25" style="18" bestFit="1" customWidth="1"/>
    <col min="9219" max="9219" width="12.75" style="18" customWidth="1"/>
    <col min="9220" max="9220" width="10.75" style="18" customWidth="1"/>
    <col min="9221" max="9221" width="23.25" style="18" customWidth="1"/>
    <col min="9222" max="9222" width="10.5" style="18" bestFit="1" customWidth="1"/>
    <col min="9223" max="9225" width="6" style="18" bestFit="1" customWidth="1"/>
    <col min="9226" max="9473" width="9" style="18"/>
    <col min="9474" max="9474" width="8.25" style="18" bestFit="1" customWidth="1"/>
    <col min="9475" max="9475" width="12.75" style="18" customWidth="1"/>
    <col min="9476" max="9476" width="10.75" style="18" customWidth="1"/>
    <col min="9477" max="9477" width="23.25" style="18" customWidth="1"/>
    <col min="9478" max="9478" width="10.5" style="18" bestFit="1" customWidth="1"/>
    <col min="9479" max="9481" width="6" style="18" bestFit="1" customWidth="1"/>
    <col min="9482" max="9729" width="9" style="18"/>
    <col min="9730" max="9730" width="8.25" style="18" bestFit="1" customWidth="1"/>
    <col min="9731" max="9731" width="12.75" style="18" customWidth="1"/>
    <col min="9732" max="9732" width="10.75" style="18" customWidth="1"/>
    <col min="9733" max="9733" width="23.25" style="18" customWidth="1"/>
    <col min="9734" max="9734" width="10.5" style="18" bestFit="1" customWidth="1"/>
    <col min="9735" max="9737" width="6" style="18" bestFit="1" customWidth="1"/>
    <col min="9738" max="9985" width="9" style="18"/>
    <col min="9986" max="9986" width="8.25" style="18" bestFit="1" customWidth="1"/>
    <col min="9987" max="9987" width="12.75" style="18" customWidth="1"/>
    <col min="9988" max="9988" width="10.75" style="18" customWidth="1"/>
    <col min="9989" max="9989" width="23.25" style="18" customWidth="1"/>
    <col min="9990" max="9990" width="10.5" style="18" bestFit="1" customWidth="1"/>
    <col min="9991" max="9993" width="6" style="18" bestFit="1" customWidth="1"/>
    <col min="9994" max="10241" width="9" style="18"/>
    <col min="10242" max="10242" width="8.25" style="18" bestFit="1" customWidth="1"/>
    <col min="10243" max="10243" width="12.75" style="18" customWidth="1"/>
    <col min="10244" max="10244" width="10.75" style="18" customWidth="1"/>
    <col min="10245" max="10245" width="23.25" style="18" customWidth="1"/>
    <col min="10246" max="10246" width="10.5" style="18" bestFit="1" customWidth="1"/>
    <col min="10247" max="10249" width="6" style="18" bestFit="1" customWidth="1"/>
    <col min="10250" max="10497" width="9" style="18"/>
    <col min="10498" max="10498" width="8.25" style="18" bestFit="1" customWidth="1"/>
    <col min="10499" max="10499" width="12.75" style="18" customWidth="1"/>
    <col min="10500" max="10500" width="10.75" style="18" customWidth="1"/>
    <col min="10501" max="10501" width="23.25" style="18" customWidth="1"/>
    <col min="10502" max="10502" width="10.5" style="18" bestFit="1" customWidth="1"/>
    <col min="10503" max="10505" width="6" style="18" bestFit="1" customWidth="1"/>
    <col min="10506" max="10753" width="9" style="18"/>
    <col min="10754" max="10754" width="8.25" style="18" bestFit="1" customWidth="1"/>
    <col min="10755" max="10755" width="12.75" style="18" customWidth="1"/>
    <col min="10756" max="10756" width="10.75" style="18" customWidth="1"/>
    <col min="10757" max="10757" width="23.25" style="18" customWidth="1"/>
    <col min="10758" max="10758" width="10.5" style="18" bestFit="1" customWidth="1"/>
    <col min="10759" max="10761" width="6" style="18" bestFit="1" customWidth="1"/>
    <col min="10762" max="11009" width="9" style="18"/>
    <col min="11010" max="11010" width="8.25" style="18" bestFit="1" customWidth="1"/>
    <col min="11011" max="11011" width="12.75" style="18" customWidth="1"/>
    <col min="11012" max="11012" width="10.75" style="18" customWidth="1"/>
    <col min="11013" max="11013" width="23.25" style="18" customWidth="1"/>
    <col min="11014" max="11014" width="10.5" style="18" bestFit="1" customWidth="1"/>
    <col min="11015" max="11017" width="6" style="18" bestFit="1" customWidth="1"/>
    <col min="11018" max="11265" width="9" style="18"/>
    <col min="11266" max="11266" width="8.25" style="18" bestFit="1" customWidth="1"/>
    <col min="11267" max="11267" width="12.75" style="18" customWidth="1"/>
    <col min="11268" max="11268" width="10.75" style="18" customWidth="1"/>
    <col min="11269" max="11269" width="23.25" style="18" customWidth="1"/>
    <col min="11270" max="11270" width="10.5" style="18" bestFit="1" customWidth="1"/>
    <col min="11271" max="11273" width="6" style="18" bestFit="1" customWidth="1"/>
    <col min="11274" max="11521" width="9" style="18"/>
    <col min="11522" max="11522" width="8.25" style="18" bestFit="1" customWidth="1"/>
    <col min="11523" max="11523" width="12.75" style="18" customWidth="1"/>
    <col min="11524" max="11524" width="10.75" style="18" customWidth="1"/>
    <col min="11525" max="11525" width="23.25" style="18" customWidth="1"/>
    <col min="11526" max="11526" width="10.5" style="18" bestFit="1" customWidth="1"/>
    <col min="11527" max="11529" width="6" style="18" bestFit="1" customWidth="1"/>
    <col min="11530" max="11777" width="9" style="18"/>
    <col min="11778" max="11778" width="8.25" style="18" bestFit="1" customWidth="1"/>
    <col min="11779" max="11779" width="12.75" style="18" customWidth="1"/>
    <col min="11780" max="11780" width="10.75" style="18" customWidth="1"/>
    <col min="11781" max="11781" width="23.25" style="18" customWidth="1"/>
    <col min="11782" max="11782" width="10.5" style="18" bestFit="1" customWidth="1"/>
    <col min="11783" max="11785" width="6" style="18" bestFit="1" customWidth="1"/>
    <col min="11786" max="12033" width="9" style="18"/>
    <col min="12034" max="12034" width="8.25" style="18" bestFit="1" customWidth="1"/>
    <col min="12035" max="12035" width="12.75" style="18" customWidth="1"/>
    <col min="12036" max="12036" width="10.75" style="18" customWidth="1"/>
    <col min="12037" max="12037" width="23.25" style="18" customWidth="1"/>
    <col min="12038" max="12038" width="10.5" style="18" bestFit="1" customWidth="1"/>
    <col min="12039" max="12041" width="6" style="18" bestFit="1" customWidth="1"/>
    <col min="12042" max="12289" width="9" style="18"/>
    <col min="12290" max="12290" width="8.25" style="18" bestFit="1" customWidth="1"/>
    <col min="12291" max="12291" width="12.75" style="18" customWidth="1"/>
    <col min="12292" max="12292" width="10.75" style="18" customWidth="1"/>
    <col min="12293" max="12293" width="23.25" style="18" customWidth="1"/>
    <col min="12294" max="12294" width="10.5" style="18" bestFit="1" customWidth="1"/>
    <col min="12295" max="12297" width="6" style="18" bestFit="1" customWidth="1"/>
    <col min="12298" max="12545" width="9" style="18"/>
    <col min="12546" max="12546" width="8.25" style="18" bestFit="1" customWidth="1"/>
    <col min="12547" max="12547" width="12.75" style="18" customWidth="1"/>
    <col min="12548" max="12548" width="10.75" style="18" customWidth="1"/>
    <col min="12549" max="12549" width="23.25" style="18" customWidth="1"/>
    <col min="12550" max="12550" width="10.5" style="18" bestFit="1" customWidth="1"/>
    <col min="12551" max="12553" width="6" style="18" bestFit="1" customWidth="1"/>
    <col min="12554" max="12801" width="9" style="18"/>
    <col min="12802" max="12802" width="8.25" style="18" bestFit="1" customWidth="1"/>
    <col min="12803" max="12803" width="12.75" style="18" customWidth="1"/>
    <col min="12804" max="12804" width="10.75" style="18" customWidth="1"/>
    <col min="12805" max="12805" width="23.25" style="18" customWidth="1"/>
    <col min="12806" max="12806" width="10.5" style="18" bestFit="1" customWidth="1"/>
    <col min="12807" max="12809" width="6" style="18" bestFit="1" customWidth="1"/>
    <col min="12810" max="13057" width="9" style="18"/>
    <col min="13058" max="13058" width="8.25" style="18" bestFit="1" customWidth="1"/>
    <col min="13059" max="13059" width="12.75" style="18" customWidth="1"/>
    <col min="13060" max="13060" width="10.75" style="18" customWidth="1"/>
    <col min="13061" max="13061" width="23.25" style="18" customWidth="1"/>
    <col min="13062" max="13062" width="10.5" style="18" bestFit="1" customWidth="1"/>
    <col min="13063" max="13065" width="6" style="18" bestFit="1" customWidth="1"/>
    <col min="13066" max="13313" width="9" style="18"/>
    <col min="13314" max="13314" width="8.25" style="18" bestFit="1" customWidth="1"/>
    <col min="13315" max="13315" width="12.75" style="18" customWidth="1"/>
    <col min="13316" max="13316" width="10.75" style="18" customWidth="1"/>
    <col min="13317" max="13317" width="23.25" style="18" customWidth="1"/>
    <col min="13318" max="13318" width="10.5" style="18" bestFit="1" customWidth="1"/>
    <col min="13319" max="13321" width="6" style="18" bestFit="1" customWidth="1"/>
    <col min="13322" max="13569" width="9" style="18"/>
    <col min="13570" max="13570" width="8.25" style="18" bestFit="1" customWidth="1"/>
    <col min="13571" max="13571" width="12.75" style="18" customWidth="1"/>
    <col min="13572" max="13572" width="10.75" style="18" customWidth="1"/>
    <col min="13573" max="13573" width="23.25" style="18" customWidth="1"/>
    <col min="13574" max="13574" width="10.5" style="18" bestFit="1" customWidth="1"/>
    <col min="13575" max="13577" width="6" style="18" bestFit="1" customWidth="1"/>
    <col min="13578" max="13825" width="9" style="18"/>
    <col min="13826" max="13826" width="8.25" style="18" bestFit="1" customWidth="1"/>
    <col min="13827" max="13827" width="12.75" style="18" customWidth="1"/>
    <col min="13828" max="13828" width="10.75" style="18" customWidth="1"/>
    <col min="13829" max="13829" width="23.25" style="18" customWidth="1"/>
    <col min="13830" max="13830" width="10.5" style="18" bestFit="1" customWidth="1"/>
    <col min="13831" max="13833" width="6" style="18" bestFit="1" customWidth="1"/>
    <col min="13834" max="14081" width="9" style="18"/>
    <col min="14082" max="14082" width="8.25" style="18" bestFit="1" customWidth="1"/>
    <col min="14083" max="14083" width="12.75" style="18" customWidth="1"/>
    <col min="14084" max="14084" width="10.75" style="18" customWidth="1"/>
    <col min="14085" max="14085" width="23.25" style="18" customWidth="1"/>
    <col min="14086" max="14086" width="10.5" style="18" bestFit="1" customWidth="1"/>
    <col min="14087" max="14089" width="6" style="18" bestFit="1" customWidth="1"/>
    <col min="14090" max="14337" width="9" style="18"/>
    <col min="14338" max="14338" width="8.25" style="18" bestFit="1" customWidth="1"/>
    <col min="14339" max="14339" width="12.75" style="18" customWidth="1"/>
    <col min="14340" max="14340" width="10.75" style="18" customWidth="1"/>
    <col min="14341" max="14341" width="23.25" style="18" customWidth="1"/>
    <col min="14342" max="14342" width="10.5" style="18" bestFit="1" customWidth="1"/>
    <col min="14343" max="14345" width="6" style="18" bestFit="1" customWidth="1"/>
    <col min="14346" max="14593" width="9" style="18"/>
    <col min="14594" max="14594" width="8.25" style="18" bestFit="1" customWidth="1"/>
    <col min="14595" max="14595" width="12.75" style="18" customWidth="1"/>
    <col min="14596" max="14596" width="10.75" style="18" customWidth="1"/>
    <col min="14597" max="14597" width="23.25" style="18" customWidth="1"/>
    <col min="14598" max="14598" width="10.5" style="18" bestFit="1" customWidth="1"/>
    <col min="14599" max="14601" width="6" style="18" bestFit="1" customWidth="1"/>
    <col min="14602" max="14849" width="9" style="18"/>
    <col min="14850" max="14850" width="8.25" style="18" bestFit="1" customWidth="1"/>
    <col min="14851" max="14851" width="12.75" style="18" customWidth="1"/>
    <col min="14852" max="14852" width="10.75" style="18" customWidth="1"/>
    <col min="14853" max="14853" width="23.25" style="18" customWidth="1"/>
    <col min="14854" max="14854" width="10.5" style="18" bestFit="1" customWidth="1"/>
    <col min="14855" max="14857" width="6" style="18" bestFit="1" customWidth="1"/>
    <col min="14858" max="15105" width="9" style="18"/>
    <col min="15106" max="15106" width="8.25" style="18" bestFit="1" customWidth="1"/>
    <col min="15107" max="15107" width="12.75" style="18" customWidth="1"/>
    <col min="15108" max="15108" width="10.75" style="18" customWidth="1"/>
    <col min="15109" max="15109" width="23.25" style="18" customWidth="1"/>
    <col min="15110" max="15110" width="10.5" style="18" bestFit="1" customWidth="1"/>
    <col min="15111" max="15113" width="6" style="18" bestFit="1" customWidth="1"/>
    <col min="15114" max="15361" width="9" style="18"/>
    <col min="15362" max="15362" width="8.25" style="18" bestFit="1" customWidth="1"/>
    <col min="15363" max="15363" width="12.75" style="18" customWidth="1"/>
    <col min="15364" max="15364" width="10.75" style="18" customWidth="1"/>
    <col min="15365" max="15365" width="23.25" style="18" customWidth="1"/>
    <col min="15366" max="15366" width="10.5" style="18" bestFit="1" customWidth="1"/>
    <col min="15367" max="15369" width="6" style="18" bestFit="1" customWidth="1"/>
    <col min="15370" max="15617" width="9" style="18"/>
    <col min="15618" max="15618" width="8.25" style="18" bestFit="1" customWidth="1"/>
    <col min="15619" max="15619" width="12.75" style="18" customWidth="1"/>
    <col min="15620" max="15620" width="10.75" style="18" customWidth="1"/>
    <col min="15621" max="15621" width="23.25" style="18" customWidth="1"/>
    <col min="15622" max="15622" width="10.5" style="18" bestFit="1" customWidth="1"/>
    <col min="15623" max="15625" width="6" style="18" bestFit="1" customWidth="1"/>
    <col min="15626" max="15873" width="9" style="18"/>
    <col min="15874" max="15874" width="8.25" style="18" bestFit="1" customWidth="1"/>
    <col min="15875" max="15875" width="12.75" style="18" customWidth="1"/>
    <col min="15876" max="15876" width="10.75" style="18" customWidth="1"/>
    <col min="15877" max="15877" width="23.25" style="18" customWidth="1"/>
    <col min="15878" max="15878" width="10.5" style="18" bestFit="1" customWidth="1"/>
    <col min="15879" max="15881" width="6" style="18" bestFit="1" customWidth="1"/>
    <col min="15882" max="16129" width="9" style="18"/>
    <col min="16130" max="16130" width="8.25" style="18" bestFit="1" customWidth="1"/>
    <col min="16131" max="16131" width="12.75" style="18" customWidth="1"/>
    <col min="16132" max="16132" width="10.75" style="18" customWidth="1"/>
    <col min="16133" max="16133" width="23.25" style="18" customWidth="1"/>
    <col min="16134" max="16134" width="10.5" style="18" bestFit="1" customWidth="1"/>
    <col min="16135" max="16137" width="6" style="18" bestFit="1" customWidth="1"/>
    <col min="16138" max="16384" width="9" style="18"/>
  </cols>
  <sheetData>
    <row r="1" spans="1:9" s="13" customFormat="1" ht="21">
      <c r="A1" s="79" t="s">
        <v>616</v>
      </c>
      <c r="B1" s="79"/>
      <c r="C1" s="79"/>
      <c r="D1" s="79"/>
      <c r="E1" s="79"/>
      <c r="F1" s="79"/>
      <c r="G1" s="79"/>
      <c r="H1" s="79"/>
      <c r="I1" s="79"/>
    </row>
    <row r="2" spans="1:9" s="13" customFormat="1" ht="21">
      <c r="A2" s="80" t="str">
        <f>"職類名稱： "  &amp;  'Data-全測'!D4</f>
        <v>職類名稱： 14901</v>
      </c>
      <c r="B2" s="80"/>
      <c r="C2" s="80"/>
      <c r="D2" s="14"/>
      <c r="E2" s="14"/>
      <c r="F2" s="15" t="s">
        <v>177</v>
      </c>
      <c r="G2" s="81" t="str">
        <f>VLOOKUP('Data-全測'!$AF4,代號!$H:$J,3,0)</f>
        <v>觀音高中</v>
      </c>
      <c r="H2" s="81"/>
      <c r="I2" s="81"/>
    </row>
    <row r="3" spans="1:9" s="23" customFormat="1" ht="33">
      <c r="A3" s="26" t="s">
        <v>178</v>
      </c>
      <c r="B3" s="27" t="s">
        <v>38</v>
      </c>
      <c r="C3" s="27" t="s">
        <v>42</v>
      </c>
      <c r="D3" s="27" t="s">
        <v>43</v>
      </c>
      <c r="E3" s="28" t="s">
        <v>182</v>
      </c>
      <c r="F3" s="27" t="s">
        <v>50</v>
      </c>
      <c r="G3" s="27" t="s">
        <v>63</v>
      </c>
      <c r="H3" s="27" t="s">
        <v>64</v>
      </c>
      <c r="I3" s="27" t="s">
        <v>65</v>
      </c>
    </row>
    <row r="4" spans="1:9" ht="23.25" customHeight="1">
      <c r="A4" s="17">
        <v>1</v>
      </c>
      <c r="B4" s="17" t="str">
        <f>IF('Data-全測'!F4="","",'Data-全測'!F4)</f>
        <v>H126188481</v>
      </c>
      <c r="C4" s="17" t="str">
        <f>IF('Data-全測'!N4="","",'Data-全測'!N4)</f>
        <v>方元元</v>
      </c>
      <c r="D4" s="17" t="str">
        <f>IF('Data-全測'!O4="","",'Data-全測'!O4)</f>
        <v>FANG,BO-YUAN</v>
      </c>
      <c r="E4" s="17" t="str">
        <f>IF('Data-全測'!P4="","",'Data-全測'!P4)</f>
        <v/>
      </c>
      <c r="F4" s="17" t="str">
        <f>IF('Data-全測'!X4="","",'Data-全測'!X4)</f>
        <v>0950830</v>
      </c>
      <c r="G4" s="17">
        <f>IF('Data-全測'!AH4="","",'Data-全測'!AH4)</f>
        <v>23</v>
      </c>
      <c r="H4" s="17">
        <f>IF('Data-全測'!AI4="","",'Data-全測'!AI4)</f>
        <v>1</v>
      </c>
      <c r="I4" s="17">
        <f>IF('Data-全測'!AJ4="","",'Data-全測'!AJ4)</f>
        <v>19</v>
      </c>
    </row>
    <row r="5" spans="1:9" ht="23.25" customHeight="1">
      <c r="A5" s="17">
        <v>2</v>
      </c>
      <c r="B5" s="17" t="str">
        <f>IF('Data-全測'!F5="","",'Data-全測'!F5)</f>
        <v>H126363073</v>
      </c>
      <c r="C5" s="17" t="str">
        <f>IF('Data-全測'!N5="","",'Data-全測'!N5)</f>
        <v>石廷廷</v>
      </c>
      <c r="D5" s="17" t="str">
        <f>IF('Data-全測'!O5="","",'Data-全測'!O5)</f>
        <v>SHI,SHAO-TING</v>
      </c>
      <c r="E5" s="17" t="str">
        <f>IF('Data-全測'!P5="","",'Data-全測'!P5)</f>
        <v/>
      </c>
      <c r="F5" s="17" t="str">
        <f>IF('Data-全測'!X5="","",'Data-全測'!X5)</f>
        <v>0940917</v>
      </c>
      <c r="G5" s="17">
        <f>IF('Data-全測'!AH5="","",'Data-全測'!AH5)</f>
        <v>23</v>
      </c>
      <c r="H5" s="17">
        <f>IF('Data-全測'!AI5="","",'Data-全測'!AI5)</f>
        <v>1</v>
      </c>
      <c r="I5" s="17">
        <f>IF('Data-全測'!AJ5="","",'Data-全測'!AJ5)</f>
        <v>19</v>
      </c>
    </row>
    <row r="6" spans="1:9" ht="23.25" customHeight="1">
      <c r="A6" s="17">
        <v>3</v>
      </c>
      <c r="B6" s="17" t="str">
        <f>IF('Data-全測'!F6="","",'Data-全測'!F6)</f>
        <v>N126976985</v>
      </c>
      <c r="C6" s="17" t="str">
        <f>IF('Data-全測'!N6="","",'Data-全測'!N6)</f>
        <v>呂億億</v>
      </c>
      <c r="D6" s="17" t="str">
        <f>IF('Data-全測'!O6="","",'Data-全測'!O6)</f>
        <v>LU,MING-YI</v>
      </c>
      <c r="E6" s="17" t="str">
        <f>IF('Data-全測'!P6="","",'Data-全測'!P6)</f>
        <v/>
      </c>
      <c r="F6" s="17" t="str">
        <f>IF('Data-全測'!X6="","",'Data-全測'!X6)</f>
        <v>0950406</v>
      </c>
      <c r="G6" s="17">
        <f>IF('Data-全測'!AH6="","",'Data-全測'!AH6)</f>
        <v>23</v>
      </c>
      <c r="H6" s="17">
        <f>IF('Data-全測'!AI6="","",'Data-全測'!AI6)</f>
        <v>1</v>
      </c>
      <c r="I6" s="17">
        <f>IF('Data-全測'!AJ6="","",'Data-全測'!AJ6)</f>
        <v>19</v>
      </c>
    </row>
    <row r="7" spans="1:9" ht="23.25" customHeight="1">
      <c r="A7" s="17">
        <v>4</v>
      </c>
      <c r="B7" s="17" t="str">
        <f>IF('Data-全測'!F7="","",'Data-全測'!F7)</f>
        <v>H126174405</v>
      </c>
      <c r="C7" s="17" t="str">
        <f>IF('Data-全測'!N7="","",'Data-全測'!N7)</f>
        <v>李耀耀</v>
      </c>
      <c r="D7" s="17" t="str">
        <f>IF('Data-全測'!O7="","",'Data-全測'!O7)</f>
        <v>LI,NENG-YAO</v>
      </c>
      <c r="E7" s="17" t="str">
        <f>IF('Data-全測'!P7="","",'Data-全測'!P7)</f>
        <v/>
      </c>
      <c r="F7" s="17" t="str">
        <f>IF('Data-全測'!X7="","",'Data-全測'!X7)</f>
        <v>0950131</v>
      </c>
      <c r="G7" s="17">
        <f>IF('Data-全測'!AH7="","",'Data-全測'!AH7)</f>
        <v>23</v>
      </c>
      <c r="H7" s="17">
        <f>IF('Data-全測'!AI7="","",'Data-全測'!AI7)</f>
        <v>1</v>
      </c>
      <c r="I7" s="17">
        <f>IF('Data-全測'!AJ7="","",'Data-全測'!AJ7)</f>
        <v>19</v>
      </c>
    </row>
    <row r="8" spans="1:9" ht="23.25" customHeight="1">
      <c r="A8" s="17">
        <v>5</v>
      </c>
      <c r="B8" s="17" t="str">
        <f>IF('Data-全測'!F8="","",'Data-全測'!F8)</f>
        <v>H126312469</v>
      </c>
      <c r="C8" s="17" t="str">
        <f>IF('Data-全測'!N8="","",'Data-全測'!N8)</f>
        <v>卓宸宸</v>
      </c>
      <c r="D8" s="17" t="str">
        <f>IF('Data-全測'!O8="","",'Data-全測'!O8)</f>
        <v>ZHUO,YU-CHEN</v>
      </c>
      <c r="E8" s="17" t="str">
        <f>IF('Data-全測'!P8="","",'Data-全測'!P8)</f>
        <v/>
      </c>
      <c r="F8" s="17" t="str">
        <f>IF('Data-全測'!X8="","",'Data-全測'!X8)</f>
        <v>0950830</v>
      </c>
      <c r="G8" s="17">
        <f>IF('Data-全測'!AH8="","",'Data-全測'!AH8)</f>
        <v>23</v>
      </c>
      <c r="H8" s="17">
        <f>IF('Data-全測'!AI8="","",'Data-全測'!AI8)</f>
        <v>1</v>
      </c>
      <c r="I8" s="17">
        <f>IF('Data-全測'!AJ8="","",'Data-全測'!AJ8)</f>
        <v>19</v>
      </c>
    </row>
    <row r="9" spans="1:9" ht="23.25" customHeight="1">
      <c r="A9" s="17">
        <v>6</v>
      </c>
      <c r="B9" s="17" t="str">
        <f>IF('Data-全測'!F9="","",'Data-全測'!F9)</f>
        <v/>
      </c>
      <c r="C9" s="17" t="str">
        <f>IF('Data-全測'!N9="","",'Data-全測'!N9)</f>
        <v/>
      </c>
      <c r="D9" s="17" t="str">
        <f>IF('Data-全測'!O9="","",'Data-全測'!O9)</f>
        <v/>
      </c>
      <c r="E9" s="17" t="str">
        <f>IF('Data-全測'!P9="","",'Data-全測'!P9)</f>
        <v/>
      </c>
      <c r="F9" s="17" t="str">
        <f>IF('Data-全測'!X9="","",'Data-全測'!X9)</f>
        <v/>
      </c>
      <c r="G9" s="17" t="str">
        <f>IF('Data-全測'!AH9="","",'Data-全測'!AH9)</f>
        <v/>
      </c>
      <c r="H9" s="17" t="str">
        <f>IF('Data-全測'!AI9="","",'Data-全測'!AI9)</f>
        <v/>
      </c>
      <c r="I9" s="17" t="str">
        <f>IF('Data-全測'!AJ9="","",'Data-全測'!AJ9)</f>
        <v/>
      </c>
    </row>
    <row r="10" spans="1:9" ht="23.25" customHeight="1">
      <c r="A10" s="17">
        <v>7</v>
      </c>
      <c r="B10" s="17" t="str">
        <f>IF('Data-全測'!F10="","",'Data-全測'!F10)</f>
        <v/>
      </c>
      <c r="C10" s="17" t="str">
        <f>IF('Data-全測'!N10="","",'Data-全測'!N10)</f>
        <v/>
      </c>
      <c r="D10" s="17" t="str">
        <f>IF('Data-全測'!O10="","",'Data-全測'!O10)</f>
        <v/>
      </c>
      <c r="E10" s="17" t="str">
        <f>IF('Data-全測'!P10="","",'Data-全測'!P10)</f>
        <v/>
      </c>
      <c r="F10" s="17" t="str">
        <f>IF('Data-全測'!X10="","",'Data-全測'!X10)</f>
        <v/>
      </c>
      <c r="G10" s="17" t="str">
        <f>IF('Data-全測'!AH10="","",'Data-全測'!AH10)</f>
        <v/>
      </c>
      <c r="H10" s="17" t="str">
        <f>IF('Data-全測'!AI10="","",'Data-全測'!AI10)</f>
        <v/>
      </c>
      <c r="I10" s="17" t="str">
        <f>IF('Data-全測'!AJ10="","",'Data-全測'!AJ10)</f>
        <v/>
      </c>
    </row>
    <row r="11" spans="1:9" ht="23.25" customHeight="1">
      <c r="A11" s="17">
        <v>8</v>
      </c>
      <c r="B11" s="17" t="str">
        <f>IF('Data-全測'!F11="","",'Data-全測'!F11)</f>
        <v/>
      </c>
      <c r="C11" s="17" t="str">
        <f>IF('Data-全測'!N11="","",'Data-全測'!N11)</f>
        <v/>
      </c>
      <c r="D11" s="17" t="str">
        <f>IF('Data-全測'!O11="","",'Data-全測'!O11)</f>
        <v/>
      </c>
      <c r="E11" s="17" t="str">
        <f>IF('Data-全測'!P11="","",'Data-全測'!P11)</f>
        <v/>
      </c>
      <c r="F11" s="17" t="str">
        <f>IF('Data-全測'!X11="","",'Data-全測'!X11)</f>
        <v/>
      </c>
      <c r="G11" s="17" t="str">
        <f>IF('Data-全測'!AH11="","",'Data-全測'!AH11)</f>
        <v/>
      </c>
      <c r="H11" s="17" t="str">
        <f>IF('Data-全測'!AI11="","",'Data-全測'!AI11)</f>
        <v/>
      </c>
      <c r="I11" s="17" t="str">
        <f>IF('Data-全測'!AJ11="","",'Data-全測'!AJ11)</f>
        <v/>
      </c>
    </row>
    <row r="12" spans="1:9" ht="23.25" customHeight="1">
      <c r="A12" s="17">
        <v>9</v>
      </c>
      <c r="B12" s="17" t="str">
        <f>IF('Data-全測'!F12="","",'Data-全測'!F12)</f>
        <v/>
      </c>
      <c r="C12" s="17" t="str">
        <f>IF('Data-全測'!N12="","",'Data-全測'!N12)</f>
        <v/>
      </c>
      <c r="D12" s="17" t="str">
        <f>IF('Data-全測'!O12="","",'Data-全測'!O12)</f>
        <v/>
      </c>
      <c r="E12" s="17" t="str">
        <f>IF('Data-全測'!P12="","",'Data-全測'!P12)</f>
        <v/>
      </c>
      <c r="F12" s="17" t="str">
        <f>IF('Data-全測'!X12="","",'Data-全測'!X12)</f>
        <v/>
      </c>
      <c r="G12" s="17" t="str">
        <f>IF('Data-全測'!AH12="","",'Data-全測'!AH12)</f>
        <v/>
      </c>
      <c r="H12" s="17" t="str">
        <f>IF('Data-全測'!AI12="","",'Data-全測'!AI12)</f>
        <v/>
      </c>
      <c r="I12" s="17" t="str">
        <f>IF('Data-全測'!AJ12="","",'Data-全測'!AJ12)</f>
        <v/>
      </c>
    </row>
    <row r="13" spans="1:9" ht="23.25" customHeight="1">
      <c r="A13" s="17">
        <v>10</v>
      </c>
      <c r="B13" s="17" t="str">
        <f>IF('Data-全測'!F13="","",'Data-全測'!F13)</f>
        <v/>
      </c>
      <c r="C13" s="17" t="str">
        <f>IF('Data-全測'!N13="","",'Data-全測'!N13)</f>
        <v/>
      </c>
      <c r="D13" s="17" t="str">
        <f>IF('Data-全測'!O13="","",'Data-全測'!O13)</f>
        <v/>
      </c>
      <c r="E13" s="17" t="str">
        <f>IF('Data-全測'!P13="","",'Data-全測'!P13)</f>
        <v/>
      </c>
      <c r="F13" s="17" t="str">
        <f>IF('Data-全測'!X13="","",'Data-全測'!X13)</f>
        <v/>
      </c>
      <c r="G13" s="17" t="str">
        <f>IF('Data-全測'!AH13="","",'Data-全測'!AH13)</f>
        <v/>
      </c>
      <c r="H13" s="17" t="str">
        <f>IF('Data-全測'!AI13="","",'Data-全測'!AI13)</f>
        <v/>
      </c>
      <c r="I13" s="17" t="str">
        <f>IF('Data-全測'!AJ13="","",'Data-全測'!AJ13)</f>
        <v/>
      </c>
    </row>
    <row r="14" spans="1:9" ht="23.25" customHeight="1">
      <c r="A14" s="17">
        <v>11</v>
      </c>
      <c r="B14" s="17" t="str">
        <f>IF('Data-全測'!F14="","",'Data-全測'!F14)</f>
        <v/>
      </c>
      <c r="C14" s="17" t="str">
        <f>IF('Data-全測'!N14="","",'Data-全測'!N14)</f>
        <v/>
      </c>
      <c r="D14" s="17" t="str">
        <f>IF('Data-全測'!O14="","",'Data-全測'!O14)</f>
        <v/>
      </c>
      <c r="E14" s="17" t="str">
        <f>IF('Data-全測'!P14="","",'Data-全測'!P14)</f>
        <v/>
      </c>
      <c r="F14" s="17" t="str">
        <f>IF('Data-全測'!X14="","",'Data-全測'!X14)</f>
        <v/>
      </c>
      <c r="G14" s="17" t="str">
        <f>IF('Data-全測'!AH14="","",'Data-全測'!AH14)</f>
        <v/>
      </c>
      <c r="H14" s="17" t="str">
        <f>IF('Data-全測'!AI14="","",'Data-全測'!AI14)</f>
        <v/>
      </c>
      <c r="I14" s="17" t="str">
        <f>IF('Data-全測'!AJ14="","",'Data-全測'!AJ14)</f>
        <v/>
      </c>
    </row>
    <row r="15" spans="1:9" ht="23.25" customHeight="1">
      <c r="A15" s="17">
        <v>12</v>
      </c>
      <c r="B15" s="17" t="str">
        <f>IF('Data-全測'!F15="","",'Data-全測'!F15)</f>
        <v/>
      </c>
      <c r="C15" s="17" t="str">
        <f>IF('Data-全測'!N15="","",'Data-全測'!N15)</f>
        <v/>
      </c>
      <c r="D15" s="17" t="str">
        <f>IF('Data-全測'!O15="","",'Data-全測'!O15)</f>
        <v/>
      </c>
      <c r="E15" s="17" t="str">
        <f>IF('Data-全測'!P15="","",'Data-全測'!P15)</f>
        <v/>
      </c>
      <c r="F15" s="17" t="str">
        <f>IF('Data-全測'!X15="","",'Data-全測'!X15)</f>
        <v/>
      </c>
      <c r="G15" s="17" t="str">
        <f>IF('Data-全測'!AH15="","",'Data-全測'!AH15)</f>
        <v/>
      </c>
      <c r="H15" s="17" t="str">
        <f>IF('Data-全測'!AI15="","",'Data-全測'!AI15)</f>
        <v/>
      </c>
      <c r="I15" s="17" t="str">
        <f>IF('Data-全測'!AJ15="","",'Data-全測'!AJ15)</f>
        <v/>
      </c>
    </row>
    <row r="16" spans="1:9" ht="23.25" customHeight="1">
      <c r="A16" s="17">
        <v>13</v>
      </c>
      <c r="B16" s="17" t="str">
        <f>IF('Data-全測'!F16="","",'Data-全測'!F16)</f>
        <v/>
      </c>
      <c r="C16" s="17" t="str">
        <f>IF('Data-全測'!N16="","",'Data-全測'!N16)</f>
        <v/>
      </c>
      <c r="D16" s="17" t="str">
        <f>IF('Data-全測'!O16="","",'Data-全測'!O16)</f>
        <v/>
      </c>
      <c r="E16" s="17" t="str">
        <f>IF('Data-全測'!P16="","",'Data-全測'!P16)</f>
        <v/>
      </c>
      <c r="F16" s="17" t="str">
        <f>IF('Data-全測'!X16="","",'Data-全測'!X16)</f>
        <v/>
      </c>
      <c r="G16" s="17" t="str">
        <f>IF('Data-全測'!AH16="","",'Data-全測'!AH16)</f>
        <v/>
      </c>
      <c r="H16" s="17" t="str">
        <f>IF('Data-全測'!AI16="","",'Data-全測'!AI16)</f>
        <v/>
      </c>
      <c r="I16" s="17" t="str">
        <f>IF('Data-全測'!AJ16="","",'Data-全測'!AJ16)</f>
        <v/>
      </c>
    </row>
    <row r="17" spans="1:9" ht="23.25" customHeight="1">
      <c r="A17" s="17">
        <v>14</v>
      </c>
      <c r="B17" s="17" t="str">
        <f>IF('Data-全測'!F17="","",'Data-全測'!F17)</f>
        <v/>
      </c>
      <c r="C17" s="17" t="str">
        <f>IF('Data-全測'!N17="","",'Data-全測'!N17)</f>
        <v/>
      </c>
      <c r="D17" s="17" t="str">
        <f>IF('Data-全測'!O17="","",'Data-全測'!O17)</f>
        <v/>
      </c>
      <c r="E17" s="17" t="str">
        <f>IF('Data-全測'!P17="","",'Data-全測'!P17)</f>
        <v/>
      </c>
      <c r="F17" s="17" t="str">
        <f>IF('Data-全測'!X17="","",'Data-全測'!X17)</f>
        <v/>
      </c>
      <c r="G17" s="17" t="str">
        <f>IF('Data-全測'!AH17="","",'Data-全測'!AH17)</f>
        <v/>
      </c>
      <c r="H17" s="17" t="str">
        <f>IF('Data-全測'!AI17="","",'Data-全測'!AI17)</f>
        <v/>
      </c>
      <c r="I17" s="17" t="str">
        <f>IF('Data-全測'!AJ17="","",'Data-全測'!AJ17)</f>
        <v/>
      </c>
    </row>
    <row r="18" spans="1:9" ht="23.25" customHeight="1">
      <c r="A18" s="17">
        <v>15</v>
      </c>
      <c r="B18" s="17" t="str">
        <f>IF('Data-全測'!F18="","",'Data-全測'!F18)</f>
        <v/>
      </c>
      <c r="C18" s="17" t="str">
        <f>IF('Data-全測'!N18="","",'Data-全測'!N18)</f>
        <v/>
      </c>
      <c r="D18" s="17" t="str">
        <f>IF('Data-全測'!O18="","",'Data-全測'!O18)</f>
        <v/>
      </c>
      <c r="E18" s="17" t="str">
        <f>IF('Data-全測'!P18="","",'Data-全測'!P18)</f>
        <v/>
      </c>
      <c r="F18" s="17" t="str">
        <f>IF('Data-全測'!X18="","",'Data-全測'!X18)</f>
        <v/>
      </c>
      <c r="G18" s="17" t="str">
        <f>IF('Data-全測'!AH18="","",'Data-全測'!AH18)</f>
        <v/>
      </c>
      <c r="H18" s="17" t="str">
        <f>IF('Data-全測'!AI18="","",'Data-全測'!AI18)</f>
        <v/>
      </c>
      <c r="I18" s="17" t="str">
        <f>IF('Data-全測'!AJ18="","",'Data-全測'!AJ18)</f>
        <v/>
      </c>
    </row>
    <row r="19" spans="1:9" ht="23.25" customHeight="1">
      <c r="A19" s="17">
        <v>16</v>
      </c>
      <c r="B19" s="17" t="str">
        <f>IF('Data-全測'!F19="","",'Data-全測'!F19)</f>
        <v/>
      </c>
      <c r="C19" s="17" t="str">
        <f>IF('Data-全測'!N19="","",'Data-全測'!N19)</f>
        <v/>
      </c>
      <c r="D19" s="17" t="str">
        <f>IF('Data-全測'!O19="","",'Data-全測'!O19)</f>
        <v/>
      </c>
      <c r="E19" s="17" t="str">
        <f>IF('Data-全測'!P19="","",'Data-全測'!P19)</f>
        <v/>
      </c>
      <c r="F19" s="17" t="str">
        <f>IF('Data-全測'!X19="","",'Data-全測'!X19)</f>
        <v/>
      </c>
      <c r="G19" s="17" t="str">
        <f>IF('Data-全測'!AH19="","",'Data-全測'!AH19)</f>
        <v/>
      </c>
      <c r="H19" s="17" t="str">
        <f>IF('Data-全測'!AI19="","",'Data-全測'!AI19)</f>
        <v/>
      </c>
      <c r="I19" s="17" t="str">
        <f>IF('Data-全測'!AJ19="","",'Data-全測'!AJ19)</f>
        <v/>
      </c>
    </row>
    <row r="20" spans="1:9" ht="23.25" customHeight="1">
      <c r="A20" s="17">
        <v>17</v>
      </c>
      <c r="B20" s="17" t="str">
        <f>IF('Data-全測'!F20="","",'Data-全測'!F20)</f>
        <v/>
      </c>
      <c r="C20" s="17" t="str">
        <f>IF('Data-全測'!N20="","",'Data-全測'!N20)</f>
        <v/>
      </c>
      <c r="D20" s="17" t="str">
        <f>IF('Data-全測'!O20="","",'Data-全測'!O20)</f>
        <v/>
      </c>
      <c r="E20" s="17" t="str">
        <f>IF('Data-全測'!P20="","",'Data-全測'!P20)</f>
        <v/>
      </c>
      <c r="F20" s="17" t="str">
        <f>IF('Data-全測'!X20="","",'Data-全測'!X20)</f>
        <v/>
      </c>
      <c r="G20" s="17" t="str">
        <f>IF('Data-全測'!AH20="","",'Data-全測'!AH20)</f>
        <v/>
      </c>
      <c r="H20" s="17" t="str">
        <f>IF('Data-全測'!AI20="","",'Data-全測'!AI20)</f>
        <v/>
      </c>
      <c r="I20" s="17" t="str">
        <f>IF('Data-全測'!AJ20="","",'Data-全測'!AJ20)</f>
        <v/>
      </c>
    </row>
    <row r="21" spans="1:9" ht="23.25" customHeight="1">
      <c r="A21" s="17">
        <v>18</v>
      </c>
      <c r="B21" s="17" t="str">
        <f>IF('Data-全測'!F21="","",'Data-全測'!F21)</f>
        <v/>
      </c>
      <c r="C21" s="17" t="str">
        <f>IF('Data-全測'!N21="","",'Data-全測'!N21)</f>
        <v/>
      </c>
      <c r="D21" s="17" t="str">
        <f>IF('Data-全測'!O21="","",'Data-全測'!O21)</f>
        <v/>
      </c>
      <c r="E21" s="17" t="str">
        <f>IF('Data-全測'!P21="","",'Data-全測'!P21)</f>
        <v/>
      </c>
      <c r="F21" s="17" t="str">
        <f>IF('Data-全測'!X21="","",'Data-全測'!X21)</f>
        <v/>
      </c>
      <c r="G21" s="17" t="str">
        <f>IF('Data-全測'!AH21="","",'Data-全測'!AH21)</f>
        <v/>
      </c>
      <c r="H21" s="17" t="str">
        <f>IF('Data-全測'!AI21="","",'Data-全測'!AI21)</f>
        <v/>
      </c>
      <c r="I21" s="17" t="str">
        <f>IF('Data-全測'!AJ21="","",'Data-全測'!AJ21)</f>
        <v/>
      </c>
    </row>
    <row r="22" spans="1:9" ht="23.25" customHeight="1">
      <c r="A22" s="17">
        <v>19</v>
      </c>
      <c r="B22" s="17" t="str">
        <f>IF('Data-全測'!F22="","",'Data-全測'!F22)</f>
        <v/>
      </c>
      <c r="C22" s="17" t="str">
        <f>IF('Data-全測'!N22="","",'Data-全測'!N22)</f>
        <v/>
      </c>
      <c r="D22" s="17" t="str">
        <f>IF('Data-全測'!O22="","",'Data-全測'!O22)</f>
        <v/>
      </c>
      <c r="E22" s="17" t="str">
        <f>IF('Data-全測'!P22="","",'Data-全測'!P22)</f>
        <v/>
      </c>
      <c r="F22" s="17" t="str">
        <f>IF('Data-全測'!X22="","",'Data-全測'!X22)</f>
        <v/>
      </c>
      <c r="G22" s="17" t="str">
        <f>IF('Data-全測'!AH22="","",'Data-全測'!AH22)</f>
        <v/>
      </c>
      <c r="H22" s="17" t="str">
        <f>IF('Data-全測'!AI22="","",'Data-全測'!AI22)</f>
        <v/>
      </c>
      <c r="I22" s="17" t="str">
        <f>IF('Data-全測'!AJ22="","",'Data-全測'!AJ22)</f>
        <v/>
      </c>
    </row>
    <row r="23" spans="1:9" ht="23.25" customHeight="1">
      <c r="A23" s="17">
        <v>20</v>
      </c>
      <c r="B23" s="17" t="str">
        <f>IF('Data-全測'!F23="","",'Data-全測'!F23)</f>
        <v/>
      </c>
      <c r="C23" s="17" t="str">
        <f>IF('Data-全測'!N23="","",'Data-全測'!N23)</f>
        <v/>
      </c>
      <c r="D23" s="17" t="str">
        <f>IF('Data-全測'!O23="","",'Data-全測'!O23)</f>
        <v/>
      </c>
      <c r="E23" s="17" t="str">
        <f>IF('Data-全測'!P23="","",'Data-全測'!P23)</f>
        <v/>
      </c>
      <c r="F23" s="17" t="str">
        <f>IF('Data-全測'!X23="","",'Data-全測'!X23)</f>
        <v/>
      </c>
      <c r="G23" s="17" t="str">
        <f>IF('Data-全測'!AH23="","",'Data-全測'!AH23)</f>
        <v/>
      </c>
      <c r="H23" s="17" t="str">
        <f>IF('Data-全測'!AI23="","",'Data-全測'!AI23)</f>
        <v/>
      </c>
      <c r="I23" s="17" t="str">
        <f>IF('Data-全測'!AJ23="","",'Data-全測'!AJ23)</f>
        <v/>
      </c>
    </row>
    <row r="24" spans="1:9" ht="23.25" customHeight="1">
      <c r="A24" s="17">
        <v>21</v>
      </c>
      <c r="B24" s="17" t="str">
        <f>IF('Data-全測'!F24="","",'Data-全測'!F24)</f>
        <v/>
      </c>
      <c r="C24" s="17" t="str">
        <f>IF('Data-全測'!N24="","",'Data-全測'!N24)</f>
        <v/>
      </c>
      <c r="D24" s="17" t="str">
        <f>IF('Data-全測'!O24="","",'Data-全測'!O24)</f>
        <v/>
      </c>
      <c r="E24" s="17" t="str">
        <f>IF('Data-全測'!P24="","",'Data-全測'!P24)</f>
        <v/>
      </c>
      <c r="F24" s="17" t="str">
        <f>IF('Data-全測'!X24="","",'Data-全測'!X24)</f>
        <v/>
      </c>
      <c r="G24" s="17" t="str">
        <f>IF('Data-全測'!AH24="","",'Data-全測'!AH24)</f>
        <v/>
      </c>
      <c r="H24" s="17" t="str">
        <f>IF('Data-全測'!AI24="","",'Data-全測'!AI24)</f>
        <v/>
      </c>
      <c r="I24" s="17" t="str">
        <f>IF('Data-全測'!AJ24="","",'Data-全測'!AJ24)</f>
        <v/>
      </c>
    </row>
    <row r="25" spans="1:9" ht="23.25" customHeight="1">
      <c r="A25" s="17">
        <v>22</v>
      </c>
      <c r="B25" s="17" t="str">
        <f>IF('Data-全測'!F25="","",'Data-全測'!F25)</f>
        <v/>
      </c>
      <c r="C25" s="17" t="str">
        <f>IF('Data-全測'!N25="","",'Data-全測'!N25)</f>
        <v/>
      </c>
      <c r="D25" s="17" t="str">
        <f>IF('Data-全測'!O25="","",'Data-全測'!O25)</f>
        <v/>
      </c>
      <c r="E25" s="17" t="str">
        <f>IF('Data-全測'!P25="","",'Data-全測'!P25)</f>
        <v/>
      </c>
      <c r="F25" s="17" t="str">
        <f>IF('Data-全測'!X25="","",'Data-全測'!X25)</f>
        <v/>
      </c>
      <c r="G25" s="17" t="str">
        <f>IF('Data-全測'!AH25="","",'Data-全測'!AH25)</f>
        <v/>
      </c>
      <c r="H25" s="17" t="str">
        <f>IF('Data-全測'!AI25="","",'Data-全測'!AI25)</f>
        <v/>
      </c>
      <c r="I25" s="17" t="str">
        <f>IF('Data-全測'!AJ25="","",'Data-全測'!AJ25)</f>
        <v/>
      </c>
    </row>
    <row r="26" spans="1:9" ht="23.25" customHeight="1">
      <c r="A26" s="17">
        <v>23</v>
      </c>
      <c r="B26" s="17" t="str">
        <f>IF('Data-全測'!F26="","",'Data-全測'!F26)</f>
        <v/>
      </c>
      <c r="C26" s="17" t="str">
        <f>IF('Data-全測'!N26="","",'Data-全測'!N26)</f>
        <v/>
      </c>
      <c r="D26" s="17" t="str">
        <f>IF('Data-全測'!O26="","",'Data-全測'!O26)</f>
        <v/>
      </c>
      <c r="E26" s="17" t="str">
        <f>IF('Data-全測'!P26="","",'Data-全測'!P26)</f>
        <v/>
      </c>
      <c r="F26" s="17" t="str">
        <f>IF('Data-全測'!X26="","",'Data-全測'!X26)</f>
        <v/>
      </c>
      <c r="G26" s="17" t="str">
        <f>IF('Data-全測'!AH26="","",'Data-全測'!AH26)</f>
        <v/>
      </c>
      <c r="H26" s="17" t="str">
        <f>IF('Data-全測'!AI26="","",'Data-全測'!AI26)</f>
        <v/>
      </c>
      <c r="I26" s="17" t="str">
        <f>IF('Data-全測'!AJ26="","",'Data-全測'!AJ26)</f>
        <v/>
      </c>
    </row>
    <row r="27" spans="1:9" ht="23.25" customHeight="1">
      <c r="A27" s="17">
        <v>24</v>
      </c>
      <c r="B27" s="17" t="str">
        <f>IF('Data-全測'!F27="","",'Data-全測'!F27)</f>
        <v/>
      </c>
      <c r="C27" s="17" t="str">
        <f>IF('Data-全測'!N27="","",'Data-全測'!N27)</f>
        <v/>
      </c>
      <c r="D27" s="17" t="str">
        <f>IF('Data-全測'!O27="","",'Data-全測'!O27)</f>
        <v/>
      </c>
      <c r="E27" s="17" t="str">
        <f>IF('Data-全測'!P27="","",'Data-全測'!P27)</f>
        <v/>
      </c>
      <c r="F27" s="17" t="str">
        <f>IF('Data-全測'!X27="","",'Data-全測'!X27)</f>
        <v/>
      </c>
      <c r="G27" s="17" t="str">
        <f>IF('Data-全測'!AH27="","",'Data-全測'!AH27)</f>
        <v/>
      </c>
      <c r="H27" s="17" t="str">
        <f>IF('Data-全測'!AI27="","",'Data-全測'!AI27)</f>
        <v/>
      </c>
      <c r="I27" s="17" t="str">
        <f>IF('Data-全測'!AJ27="","",'Data-全測'!AJ27)</f>
        <v/>
      </c>
    </row>
    <row r="28" spans="1:9" ht="23.25" customHeight="1">
      <c r="A28" s="17">
        <v>25</v>
      </c>
      <c r="B28" s="17" t="str">
        <f>IF('Data-全測'!F28="","",'Data-全測'!F28)</f>
        <v/>
      </c>
      <c r="C28" s="17" t="str">
        <f>IF('Data-全測'!N28="","",'Data-全測'!N28)</f>
        <v/>
      </c>
      <c r="D28" s="17" t="str">
        <f>IF('Data-全測'!O28="","",'Data-全測'!O28)</f>
        <v/>
      </c>
      <c r="E28" s="17" t="str">
        <f>IF('Data-全測'!P28="","",'Data-全測'!P28)</f>
        <v/>
      </c>
      <c r="F28" s="17" t="str">
        <f>IF('Data-全測'!X28="","",'Data-全測'!X28)</f>
        <v/>
      </c>
      <c r="G28" s="17" t="str">
        <f>IF('Data-全測'!AH28="","",'Data-全測'!AH28)</f>
        <v/>
      </c>
      <c r="H28" s="17" t="str">
        <f>IF('Data-全測'!AI28="","",'Data-全測'!AI28)</f>
        <v/>
      </c>
      <c r="I28" s="17" t="str">
        <f>IF('Data-全測'!AJ28="","",'Data-全測'!AJ28)</f>
        <v/>
      </c>
    </row>
    <row r="29" spans="1:9" ht="23.25" customHeight="1">
      <c r="A29" s="17">
        <v>26</v>
      </c>
      <c r="B29" s="17" t="str">
        <f>IF('Data-全測'!F29="","",'Data-全測'!F29)</f>
        <v/>
      </c>
      <c r="C29" s="17" t="str">
        <f>IF('Data-全測'!N29="","",'Data-全測'!N29)</f>
        <v/>
      </c>
      <c r="D29" s="17" t="str">
        <f>IF('Data-全測'!O29="","",'Data-全測'!O29)</f>
        <v/>
      </c>
      <c r="E29" s="17" t="str">
        <f>IF('Data-全測'!P29="","",'Data-全測'!P29)</f>
        <v/>
      </c>
      <c r="F29" s="17" t="str">
        <f>IF('Data-全測'!X29="","",'Data-全測'!X29)</f>
        <v/>
      </c>
      <c r="G29" s="17" t="str">
        <f>IF('Data-全測'!AH29="","",'Data-全測'!AH29)</f>
        <v/>
      </c>
      <c r="H29" s="17" t="str">
        <f>IF('Data-全測'!AI29="","",'Data-全測'!AI29)</f>
        <v/>
      </c>
      <c r="I29" s="17" t="str">
        <f>IF('Data-全測'!AJ29="","",'Data-全測'!AJ29)</f>
        <v/>
      </c>
    </row>
    <row r="30" spans="1:9" ht="23.25" customHeight="1">
      <c r="A30" s="17">
        <v>27</v>
      </c>
      <c r="B30" s="17" t="str">
        <f>IF('Data-全測'!F30="","",'Data-全測'!F30)</f>
        <v/>
      </c>
      <c r="C30" s="17" t="str">
        <f>IF('Data-全測'!N30="","",'Data-全測'!N30)</f>
        <v/>
      </c>
      <c r="D30" s="17" t="str">
        <f>IF('Data-全測'!O30="","",'Data-全測'!O30)</f>
        <v/>
      </c>
      <c r="E30" s="17" t="str">
        <f>IF('Data-全測'!P30="","",'Data-全測'!P30)</f>
        <v/>
      </c>
      <c r="F30" s="17" t="str">
        <f>IF('Data-全測'!X30="","",'Data-全測'!X30)</f>
        <v/>
      </c>
      <c r="G30" s="17" t="str">
        <f>IF('Data-全測'!AH30="","",'Data-全測'!AH30)</f>
        <v/>
      </c>
      <c r="H30" s="17" t="str">
        <f>IF('Data-全測'!AI30="","",'Data-全測'!AI30)</f>
        <v/>
      </c>
      <c r="I30" s="17" t="str">
        <f>IF('Data-全測'!AJ30="","",'Data-全測'!AJ30)</f>
        <v/>
      </c>
    </row>
    <row r="31" spans="1:9" ht="23.25" customHeight="1">
      <c r="A31" s="17">
        <v>28</v>
      </c>
      <c r="B31" s="17" t="str">
        <f>IF('Data-全測'!F31="","",'Data-全測'!F31)</f>
        <v/>
      </c>
      <c r="C31" s="17" t="str">
        <f>IF('Data-全測'!N31="","",'Data-全測'!N31)</f>
        <v/>
      </c>
      <c r="D31" s="17" t="str">
        <f>IF('Data-全測'!O31="","",'Data-全測'!O31)</f>
        <v/>
      </c>
      <c r="E31" s="17" t="str">
        <f>IF('Data-全測'!P31="","",'Data-全測'!P31)</f>
        <v/>
      </c>
      <c r="F31" s="17" t="str">
        <f>IF('Data-全測'!X31="","",'Data-全測'!X31)</f>
        <v/>
      </c>
      <c r="G31" s="17" t="str">
        <f>IF('Data-全測'!AH31="","",'Data-全測'!AH31)</f>
        <v/>
      </c>
      <c r="H31" s="17" t="str">
        <f>IF('Data-全測'!AI31="","",'Data-全測'!AI31)</f>
        <v/>
      </c>
      <c r="I31" s="17" t="str">
        <f>IF('Data-全測'!AJ31="","",'Data-全測'!AJ31)</f>
        <v/>
      </c>
    </row>
    <row r="32" spans="1:9" ht="23.25" customHeight="1">
      <c r="A32" s="17">
        <v>29</v>
      </c>
      <c r="B32" s="17" t="str">
        <f>IF('Data-全測'!F32="","",'Data-全測'!F32)</f>
        <v/>
      </c>
      <c r="C32" s="17" t="str">
        <f>IF('Data-全測'!N32="","",'Data-全測'!N32)</f>
        <v/>
      </c>
      <c r="D32" s="17" t="str">
        <f>IF('Data-全測'!O32="","",'Data-全測'!O32)</f>
        <v/>
      </c>
      <c r="E32" s="17" t="str">
        <f>IF('Data-全測'!P32="","",'Data-全測'!P32)</f>
        <v/>
      </c>
      <c r="F32" s="17" t="str">
        <f>IF('Data-全測'!X32="","",'Data-全測'!X32)</f>
        <v/>
      </c>
      <c r="G32" s="17" t="str">
        <f>IF('Data-全測'!AH32="","",'Data-全測'!AH32)</f>
        <v/>
      </c>
      <c r="H32" s="17" t="str">
        <f>IF('Data-全測'!AI32="","",'Data-全測'!AI32)</f>
        <v/>
      </c>
      <c r="I32" s="17" t="str">
        <f>IF('Data-全測'!AJ32="","",'Data-全測'!AJ32)</f>
        <v/>
      </c>
    </row>
    <row r="33" spans="1:9" ht="23.25" customHeight="1">
      <c r="A33" s="17">
        <v>30</v>
      </c>
      <c r="B33" s="17" t="str">
        <f>IF('Data-全測'!F33="","",'Data-全測'!F33)</f>
        <v/>
      </c>
      <c r="C33" s="17" t="str">
        <f>IF('Data-全測'!N33="","",'Data-全測'!N33)</f>
        <v/>
      </c>
      <c r="D33" s="17" t="str">
        <f>IF('Data-全測'!O33="","",'Data-全測'!O33)</f>
        <v/>
      </c>
      <c r="E33" s="17" t="str">
        <f>IF('Data-全測'!P33="","",'Data-全測'!P33)</f>
        <v/>
      </c>
      <c r="F33" s="17" t="str">
        <f>IF('Data-全測'!X33="","",'Data-全測'!X33)</f>
        <v/>
      </c>
      <c r="G33" s="17" t="str">
        <f>IF('Data-全測'!AH33="","",'Data-全測'!AH33)</f>
        <v/>
      </c>
      <c r="H33" s="17" t="str">
        <f>IF('Data-全測'!AI33="","",'Data-全測'!AI33)</f>
        <v/>
      </c>
      <c r="I33" s="17" t="str">
        <f>IF('Data-全測'!AJ33="","",'Data-全測'!AJ33)</f>
        <v/>
      </c>
    </row>
    <row r="34" spans="1:9" ht="23.25" customHeight="1">
      <c r="A34" s="17">
        <v>31</v>
      </c>
      <c r="B34" s="17" t="str">
        <f>IF('Data-全測'!F34="","",'Data-全測'!F34)</f>
        <v/>
      </c>
      <c r="C34" s="17" t="str">
        <f>IF('Data-全測'!N34="","",'Data-全測'!N34)</f>
        <v/>
      </c>
      <c r="D34" s="17" t="str">
        <f>IF('Data-全測'!O34="","",'Data-全測'!O34)</f>
        <v/>
      </c>
      <c r="E34" s="17" t="str">
        <f>IF('Data-全測'!P34="","",'Data-全測'!P34)</f>
        <v/>
      </c>
      <c r="F34" s="17" t="str">
        <f>IF('Data-全測'!X34="","",'Data-全測'!X34)</f>
        <v/>
      </c>
      <c r="G34" s="17" t="str">
        <f>IF('Data-全測'!AH34="","",'Data-全測'!AH34)</f>
        <v/>
      </c>
      <c r="H34" s="17" t="str">
        <f>IF('Data-全測'!AI34="","",'Data-全測'!AI34)</f>
        <v/>
      </c>
      <c r="I34" s="17" t="str">
        <f>IF('Data-全測'!AJ34="","",'Data-全測'!AJ34)</f>
        <v/>
      </c>
    </row>
    <row r="35" spans="1:9" ht="23.25" customHeight="1">
      <c r="A35" s="17">
        <v>32</v>
      </c>
      <c r="B35" s="17" t="str">
        <f>IF('Data-全測'!F35="","",'Data-全測'!F35)</f>
        <v/>
      </c>
      <c r="C35" s="17" t="str">
        <f>IF('Data-全測'!N35="","",'Data-全測'!N35)</f>
        <v/>
      </c>
      <c r="D35" s="17" t="str">
        <f>IF('Data-全測'!O35="","",'Data-全測'!O35)</f>
        <v/>
      </c>
      <c r="E35" s="17" t="str">
        <f>IF('Data-全測'!P35="","",'Data-全測'!P35)</f>
        <v/>
      </c>
      <c r="F35" s="17" t="str">
        <f>IF('Data-全測'!X35="","",'Data-全測'!X35)</f>
        <v/>
      </c>
      <c r="G35" s="17" t="str">
        <f>IF('Data-全測'!AH35="","",'Data-全測'!AH35)</f>
        <v/>
      </c>
      <c r="H35" s="17" t="str">
        <f>IF('Data-全測'!AI35="","",'Data-全測'!AI35)</f>
        <v/>
      </c>
      <c r="I35" s="17" t="str">
        <f>IF('Data-全測'!AJ35="","",'Data-全測'!AJ35)</f>
        <v/>
      </c>
    </row>
    <row r="36" spans="1:9" ht="23.25" customHeight="1">
      <c r="A36" s="17">
        <v>33</v>
      </c>
      <c r="B36" s="17" t="str">
        <f>IF('Data-全測'!F36="","",'Data-全測'!F36)</f>
        <v/>
      </c>
      <c r="C36" s="17" t="str">
        <f>IF('Data-全測'!N36="","",'Data-全測'!N36)</f>
        <v/>
      </c>
      <c r="D36" s="17" t="str">
        <f>IF('Data-全測'!O36="","",'Data-全測'!O36)</f>
        <v/>
      </c>
      <c r="E36" s="17" t="str">
        <f>IF('Data-全測'!P36="","",'Data-全測'!P36)</f>
        <v/>
      </c>
      <c r="F36" s="17" t="str">
        <f>IF('Data-全測'!X36="","",'Data-全測'!X36)</f>
        <v/>
      </c>
      <c r="G36" s="17" t="str">
        <f>IF('Data-全測'!AH36="","",'Data-全測'!AH36)</f>
        <v/>
      </c>
      <c r="H36" s="17" t="str">
        <f>IF('Data-全測'!AI36="","",'Data-全測'!AI36)</f>
        <v/>
      </c>
      <c r="I36" s="17" t="str">
        <f>IF('Data-全測'!AJ36="","",'Data-全測'!AJ36)</f>
        <v/>
      </c>
    </row>
    <row r="37" spans="1:9" ht="23.25" customHeight="1">
      <c r="A37" s="17">
        <v>34</v>
      </c>
      <c r="B37" s="17" t="str">
        <f>IF('Data-全測'!F37="","",'Data-全測'!F37)</f>
        <v/>
      </c>
      <c r="C37" s="17" t="str">
        <f>IF('Data-全測'!N37="","",'Data-全測'!N37)</f>
        <v/>
      </c>
      <c r="D37" s="17" t="str">
        <f>IF('Data-全測'!O37="","",'Data-全測'!O37)</f>
        <v/>
      </c>
      <c r="E37" s="17" t="str">
        <f>IF('Data-全測'!P37="","",'Data-全測'!P37)</f>
        <v/>
      </c>
      <c r="F37" s="17" t="str">
        <f>IF('Data-全測'!X37="","",'Data-全測'!X37)</f>
        <v/>
      </c>
      <c r="G37" s="17" t="str">
        <f>IF('Data-全測'!AH37="","",'Data-全測'!AH37)</f>
        <v/>
      </c>
      <c r="H37" s="17" t="str">
        <f>IF('Data-全測'!AI37="","",'Data-全測'!AI37)</f>
        <v/>
      </c>
      <c r="I37" s="17" t="str">
        <f>IF('Data-全測'!AJ37="","",'Data-全測'!AJ37)</f>
        <v/>
      </c>
    </row>
    <row r="38" spans="1:9" ht="23.25" customHeight="1">
      <c r="A38" s="17">
        <v>35</v>
      </c>
      <c r="B38" s="17" t="str">
        <f>IF('Data-全測'!F38="","",'Data-全測'!F38)</f>
        <v/>
      </c>
      <c r="C38" s="17" t="str">
        <f>IF('Data-全測'!N38="","",'Data-全測'!N38)</f>
        <v/>
      </c>
      <c r="D38" s="17" t="str">
        <f>IF('Data-全測'!O38="","",'Data-全測'!O38)</f>
        <v/>
      </c>
      <c r="E38" s="17" t="str">
        <f>IF('Data-全測'!P38="","",'Data-全測'!P38)</f>
        <v/>
      </c>
      <c r="F38" s="17" t="str">
        <f>IF('Data-全測'!X38="","",'Data-全測'!X38)</f>
        <v/>
      </c>
      <c r="G38" s="17" t="str">
        <f>IF('Data-全測'!AH38="","",'Data-全測'!AH38)</f>
        <v/>
      </c>
      <c r="H38" s="17" t="str">
        <f>IF('Data-全測'!AI38="","",'Data-全測'!AI38)</f>
        <v/>
      </c>
      <c r="I38" s="17" t="str">
        <f>IF('Data-全測'!AJ38="","",'Data-全測'!AJ38)</f>
        <v/>
      </c>
    </row>
    <row r="39" spans="1:9" ht="23.25" customHeight="1">
      <c r="A39" s="17">
        <v>36</v>
      </c>
      <c r="B39" s="17" t="str">
        <f>IF('Data-全測'!F39="","",'Data-全測'!F39)</f>
        <v/>
      </c>
      <c r="C39" s="17" t="str">
        <f>IF('Data-全測'!N39="","",'Data-全測'!N39)</f>
        <v/>
      </c>
      <c r="D39" s="17" t="str">
        <f>IF('Data-全測'!O39="","",'Data-全測'!O39)</f>
        <v/>
      </c>
      <c r="E39" s="17" t="str">
        <f>IF('Data-全測'!P39="","",'Data-全測'!P39)</f>
        <v/>
      </c>
      <c r="F39" s="17" t="str">
        <f>IF('Data-全測'!X39="","",'Data-全測'!X39)</f>
        <v/>
      </c>
      <c r="G39" s="17" t="str">
        <f>IF('Data-全測'!AH39="","",'Data-全測'!AH39)</f>
        <v/>
      </c>
      <c r="H39" s="17" t="str">
        <f>IF('Data-全測'!AI39="","",'Data-全測'!AI39)</f>
        <v/>
      </c>
      <c r="I39" s="17" t="str">
        <f>IF('Data-全測'!AJ39="","",'Data-全測'!AJ39)</f>
        <v/>
      </c>
    </row>
    <row r="40" spans="1:9" ht="23.25" customHeight="1">
      <c r="A40" s="17">
        <v>37</v>
      </c>
      <c r="B40" s="17" t="str">
        <f>IF('Data-全測'!F40="","",'Data-全測'!F40)</f>
        <v/>
      </c>
      <c r="C40" s="17" t="str">
        <f>IF('Data-全測'!N40="","",'Data-全測'!N40)</f>
        <v/>
      </c>
      <c r="D40" s="17" t="str">
        <f>IF('Data-全測'!O40="","",'Data-全測'!O40)</f>
        <v/>
      </c>
      <c r="E40" s="17" t="str">
        <f>IF('Data-全測'!P40="","",'Data-全測'!P40)</f>
        <v/>
      </c>
      <c r="F40" s="17" t="str">
        <f>IF('Data-全測'!X40="","",'Data-全測'!X40)</f>
        <v/>
      </c>
      <c r="G40" s="17" t="str">
        <f>IF('Data-全測'!AH40="","",'Data-全測'!AH40)</f>
        <v/>
      </c>
      <c r="H40" s="17" t="str">
        <f>IF('Data-全測'!AI40="","",'Data-全測'!AI40)</f>
        <v/>
      </c>
      <c r="I40" s="17" t="str">
        <f>IF('Data-全測'!AJ40="","",'Data-全測'!AJ40)</f>
        <v/>
      </c>
    </row>
    <row r="41" spans="1:9" ht="23.25" customHeight="1">
      <c r="A41" s="17">
        <v>38</v>
      </c>
      <c r="B41" s="17" t="str">
        <f>IF('Data-全測'!F41="","",'Data-全測'!F41)</f>
        <v/>
      </c>
      <c r="C41" s="17" t="str">
        <f>IF('Data-全測'!N41="","",'Data-全測'!N41)</f>
        <v/>
      </c>
      <c r="D41" s="17" t="str">
        <f>IF('Data-全測'!O41="","",'Data-全測'!O41)</f>
        <v/>
      </c>
      <c r="E41" s="17" t="str">
        <f>IF('Data-全測'!P41="","",'Data-全測'!P41)</f>
        <v/>
      </c>
      <c r="F41" s="17" t="str">
        <f>IF('Data-全測'!X41="","",'Data-全測'!X41)</f>
        <v/>
      </c>
      <c r="G41" s="17" t="str">
        <f>IF('Data-全測'!AH41="","",'Data-全測'!AH41)</f>
        <v/>
      </c>
      <c r="H41" s="17" t="str">
        <f>IF('Data-全測'!AI41="","",'Data-全測'!AI41)</f>
        <v/>
      </c>
      <c r="I41" s="17" t="str">
        <f>IF('Data-全測'!AJ41="","",'Data-全測'!AJ41)</f>
        <v/>
      </c>
    </row>
    <row r="42" spans="1:9" ht="23.25" customHeight="1">
      <c r="A42" s="17">
        <v>39</v>
      </c>
      <c r="B42" s="17" t="str">
        <f>IF('Data-全測'!F42="","",'Data-全測'!F42)</f>
        <v/>
      </c>
      <c r="C42" s="17" t="str">
        <f>IF('Data-全測'!N42="","",'Data-全測'!N42)</f>
        <v/>
      </c>
      <c r="D42" s="17" t="str">
        <f>IF('Data-全測'!O42="","",'Data-全測'!O42)</f>
        <v/>
      </c>
      <c r="E42" s="17" t="str">
        <f>IF('Data-全測'!P42="","",'Data-全測'!P42)</f>
        <v/>
      </c>
      <c r="F42" s="17" t="str">
        <f>IF('Data-全測'!X42="","",'Data-全測'!X42)</f>
        <v/>
      </c>
      <c r="G42" s="17" t="str">
        <f>IF('Data-全測'!AH42="","",'Data-全測'!AH42)</f>
        <v/>
      </c>
      <c r="H42" s="17" t="str">
        <f>IF('Data-全測'!AI42="","",'Data-全測'!AI42)</f>
        <v/>
      </c>
      <c r="I42" s="17" t="str">
        <f>IF('Data-全測'!AJ42="","",'Data-全測'!AJ42)</f>
        <v/>
      </c>
    </row>
    <row r="43" spans="1:9" ht="23.25" customHeight="1">
      <c r="A43" s="17">
        <v>40</v>
      </c>
      <c r="B43" s="17" t="str">
        <f>IF('Data-全測'!F43="","",'Data-全測'!F43)</f>
        <v/>
      </c>
      <c r="C43" s="17" t="str">
        <f>IF('Data-全測'!N43="","",'Data-全測'!N43)</f>
        <v/>
      </c>
      <c r="D43" s="17" t="str">
        <f>IF('Data-全測'!O43="","",'Data-全測'!O43)</f>
        <v/>
      </c>
      <c r="E43" s="17" t="str">
        <f>IF('Data-全測'!P43="","",'Data-全測'!P43)</f>
        <v/>
      </c>
      <c r="F43" s="17" t="str">
        <f>IF('Data-全測'!X43="","",'Data-全測'!X43)</f>
        <v/>
      </c>
      <c r="G43" s="17" t="str">
        <f>IF('Data-全測'!AH43="","",'Data-全測'!AH43)</f>
        <v/>
      </c>
      <c r="H43" s="17" t="str">
        <f>IF('Data-全測'!AI43="","",'Data-全測'!AI43)</f>
        <v/>
      </c>
      <c r="I43" s="17" t="str">
        <f>IF('Data-全測'!AJ43="","",'Data-全測'!AJ43)</f>
        <v/>
      </c>
    </row>
    <row r="44" spans="1:9" ht="23.25" customHeight="1">
      <c r="A44" s="17">
        <v>41</v>
      </c>
      <c r="B44" s="17" t="str">
        <f>IF('Data-全測'!F44="","",'Data-全測'!F44)</f>
        <v/>
      </c>
      <c r="C44" s="17" t="str">
        <f>IF('Data-全測'!N44="","",'Data-全測'!N44)</f>
        <v/>
      </c>
      <c r="D44" s="17" t="str">
        <f>IF('Data-全測'!O44="","",'Data-全測'!O44)</f>
        <v/>
      </c>
      <c r="E44" s="17" t="str">
        <f>IF('Data-全測'!P44="","",'Data-全測'!P44)</f>
        <v/>
      </c>
      <c r="F44" s="17" t="str">
        <f>IF('Data-全測'!X44="","",'Data-全測'!X44)</f>
        <v/>
      </c>
      <c r="G44" s="17" t="str">
        <f>IF('Data-全測'!AH44="","",'Data-全測'!AH44)</f>
        <v/>
      </c>
      <c r="H44" s="17" t="str">
        <f>IF('Data-全測'!AI44="","",'Data-全測'!AI44)</f>
        <v/>
      </c>
      <c r="I44" s="17" t="str">
        <f>IF('Data-全測'!AJ44="","",'Data-全測'!AJ44)</f>
        <v/>
      </c>
    </row>
    <row r="45" spans="1:9" ht="23.25" customHeight="1">
      <c r="A45" s="17">
        <v>42</v>
      </c>
      <c r="B45" s="17" t="str">
        <f>IF('Data-全測'!F45="","",'Data-全測'!F45)</f>
        <v/>
      </c>
      <c r="C45" s="17" t="str">
        <f>IF('Data-全測'!N45="","",'Data-全測'!N45)</f>
        <v/>
      </c>
      <c r="D45" s="17" t="str">
        <f>IF('Data-全測'!O45="","",'Data-全測'!O45)</f>
        <v/>
      </c>
      <c r="E45" s="17" t="str">
        <f>IF('Data-全測'!P45="","",'Data-全測'!P45)</f>
        <v/>
      </c>
      <c r="F45" s="17" t="str">
        <f>IF('Data-全測'!X45="","",'Data-全測'!X45)</f>
        <v/>
      </c>
      <c r="G45" s="17" t="str">
        <f>IF('Data-全測'!AH45="","",'Data-全測'!AH45)</f>
        <v/>
      </c>
      <c r="H45" s="17" t="str">
        <f>IF('Data-全測'!AI45="","",'Data-全測'!AI45)</f>
        <v/>
      </c>
      <c r="I45" s="17" t="str">
        <f>IF('Data-全測'!AJ45="","",'Data-全測'!AJ45)</f>
        <v/>
      </c>
    </row>
    <row r="46" spans="1:9" ht="23.25" customHeight="1">
      <c r="A46" s="17">
        <v>43</v>
      </c>
      <c r="B46" s="17" t="str">
        <f>IF('Data-全測'!F46="","",'Data-全測'!F46)</f>
        <v/>
      </c>
      <c r="C46" s="17" t="str">
        <f>IF('Data-全測'!N46="","",'Data-全測'!N46)</f>
        <v/>
      </c>
      <c r="D46" s="17" t="str">
        <f>IF('Data-全測'!O46="","",'Data-全測'!O46)</f>
        <v/>
      </c>
      <c r="E46" s="17" t="str">
        <f>IF('Data-全測'!P46="","",'Data-全測'!P46)</f>
        <v/>
      </c>
      <c r="F46" s="17" t="str">
        <f>IF('Data-全測'!X46="","",'Data-全測'!X46)</f>
        <v/>
      </c>
      <c r="G46" s="17" t="str">
        <f>IF('Data-全測'!AH46="","",'Data-全測'!AH46)</f>
        <v/>
      </c>
      <c r="H46" s="17" t="str">
        <f>IF('Data-全測'!AI46="","",'Data-全測'!AI46)</f>
        <v/>
      </c>
      <c r="I46" s="17" t="str">
        <f>IF('Data-全測'!AJ46="","",'Data-全測'!AJ46)</f>
        <v/>
      </c>
    </row>
    <row r="47" spans="1:9" ht="23.25" customHeight="1">
      <c r="A47" s="17">
        <v>44</v>
      </c>
      <c r="B47" s="17" t="str">
        <f>IF('Data-全測'!F47="","",'Data-全測'!F47)</f>
        <v/>
      </c>
      <c r="C47" s="17" t="str">
        <f>IF('Data-全測'!N47="","",'Data-全測'!N47)</f>
        <v/>
      </c>
      <c r="D47" s="17" t="str">
        <f>IF('Data-全測'!O47="","",'Data-全測'!O47)</f>
        <v/>
      </c>
      <c r="E47" s="17" t="str">
        <f>IF('Data-全測'!P47="","",'Data-全測'!P47)</f>
        <v/>
      </c>
      <c r="F47" s="17" t="str">
        <f>IF('Data-全測'!X47="","",'Data-全測'!X47)</f>
        <v/>
      </c>
      <c r="G47" s="17" t="str">
        <f>IF('Data-全測'!AH47="","",'Data-全測'!AH47)</f>
        <v/>
      </c>
      <c r="H47" s="17" t="str">
        <f>IF('Data-全測'!AI47="","",'Data-全測'!AI47)</f>
        <v/>
      </c>
      <c r="I47" s="17" t="str">
        <f>IF('Data-全測'!AJ47="","",'Data-全測'!AJ47)</f>
        <v/>
      </c>
    </row>
    <row r="48" spans="1:9" ht="23.25" customHeight="1">
      <c r="A48" s="17">
        <v>45</v>
      </c>
      <c r="B48" s="17" t="str">
        <f>IF('Data-全測'!F48="","",'Data-全測'!F48)</f>
        <v/>
      </c>
      <c r="C48" s="17" t="str">
        <f>IF('Data-全測'!N48="","",'Data-全測'!N48)</f>
        <v/>
      </c>
      <c r="D48" s="17" t="str">
        <f>IF('Data-全測'!O48="","",'Data-全測'!O48)</f>
        <v/>
      </c>
      <c r="E48" s="17" t="str">
        <f>IF('Data-全測'!P48="","",'Data-全測'!P48)</f>
        <v/>
      </c>
      <c r="F48" s="17" t="str">
        <f>IF('Data-全測'!X48="","",'Data-全測'!X48)</f>
        <v/>
      </c>
      <c r="G48" s="17" t="str">
        <f>IF('Data-全測'!AH48="","",'Data-全測'!AH48)</f>
        <v/>
      </c>
      <c r="H48" s="17" t="str">
        <f>IF('Data-全測'!AI48="","",'Data-全測'!AI48)</f>
        <v/>
      </c>
      <c r="I48" s="17" t="str">
        <f>IF('Data-全測'!AJ48="","",'Data-全測'!AJ48)</f>
        <v/>
      </c>
    </row>
    <row r="49" spans="1:9" ht="23.25" customHeight="1">
      <c r="A49" s="17">
        <v>46</v>
      </c>
      <c r="B49" s="17" t="str">
        <f>IF('Data-全測'!F49="","",'Data-全測'!F49)</f>
        <v/>
      </c>
      <c r="C49" s="17" t="str">
        <f>IF('Data-全測'!N49="","",'Data-全測'!N49)</f>
        <v/>
      </c>
      <c r="D49" s="17" t="str">
        <f>IF('Data-全測'!O49="","",'Data-全測'!O49)</f>
        <v/>
      </c>
      <c r="E49" s="17" t="str">
        <f>IF('Data-全測'!P49="","",'Data-全測'!P49)</f>
        <v/>
      </c>
      <c r="F49" s="17" t="str">
        <f>IF('Data-全測'!X49="","",'Data-全測'!X49)</f>
        <v/>
      </c>
      <c r="G49" s="17" t="str">
        <f>IF('Data-全測'!AH49="","",'Data-全測'!AH49)</f>
        <v/>
      </c>
      <c r="H49" s="17" t="str">
        <f>IF('Data-全測'!AI49="","",'Data-全測'!AI49)</f>
        <v/>
      </c>
      <c r="I49" s="17" t="str">
        <f>IF('Data-全測'!AJ49="","",'Data-全測'!AJ49)</f>
        <v/>
      </c>
    </row>
    <row r="50" spans="1:9" ht="23.25" customHeight="1">
      <c r="A50" s="17">
        <v>47</v>
      </c>
      <c r="B50" s="17" t="str">
        <f>IF('Data-全測'!F50="","",'Data-全測'!F50)</f>
        <v/>
      </c>
      <c r="C50" s="17" t="str">
        <f>IF('Data-全測'!N50="","",'Data-全測'!N50)</f>
        <v/>
      </c>
      <c r="D50" s="17" t="str">
        <f>IF('Data-全測'!O50="","",'Data-全測'!O50)</f>
        <v/>
      </c>
      <c r="E50" s="17" t="str">
        <f>IF('Data-全測'!P50="","",'Data-全測'!P50)</f>
        <v/>
      </c>
      <c r="F50" s="17" t="str">
        <f>IF('Data-全測'!X50="","",'Data-全測'!X50)</f>
        <v/>
      </c>
      <c r="G50" s="17" t="str">
        <f>IF('Data-全測'!AH50="","",'Data-全測'!AH50)</f>
        <v/>
      </c>
      <c r="H50" s="17" t="str">
        <f>IF('Data-全測'!AI50="","",'Data-全測'!AI50)</f>
        <v/>
      </c>
      <c r="I50" s="17" t="str">
        <f>IF('Data-全測'!AJ50="","",'Data-全測'!AJ50)</f>
        <v/>
      </c>
    </row>
    <row r="51" spans="1:9" ht="23.25" customHeight="1">
      <c r="A51" s="17">
        <v>48</v>
      </c>
      <c r="B51" s="17" t="str">
        <f>IF('Data-全測'!F51="","",'Data-全測'!F51)</f>
        <v/>
      </c>
      <c r="C51" s="17" t="str">
        <f>IF('Data-全測'!N51="","",'Data-全測'!N51)</f>
        <v/>
      </c>
      <c r="D51" s="17" t="str">
        <f>IF('Data-全測'!O51="","",'Data-全測'!O51)</f>
        <v/>
      </c>
      <c r="E51" s="17" t="str">
        <f>IF('Data-全測'!P51="","",'Data-全測'!P51)</f>
        <v/>
      </c>
      <c r="F51" s="17" t="str">
        <f>IF('Data-全測'!X51="","",'Data-全測'!X51)</f>
        <v/>
      </c>
      <c r="G51" s="17" t="str">
        <f>IF('Data-全測'!AH51="","",'Data-全測'!AH51)</f>
        <v/>
      </c>
      <c r="H51" s="17" t="str">
        <f>IF('Data-全測'!AI51="","",'Data-全測'!AI51)</f>
        <v/>
      </c>
      <c r="I51" s="17" t="str">
        <f>IF('Data-全測'!AJ51="","",'Data-全測'!AJ51)</f>
        <v/>
      </c>
    </row>
    <row r="52" spans="1:9" ht="23.25" customHeight="1">
      <c r="A52" s="17">
        <v>49</v>
      </c>
      <c r="B52" s="17" t="str">
        <f>IF('Data-全測'!F52="","",'Data-全測'!F52)</f>
        <v/>
      </c>
      <c r="C52" s="17" t="str">
        <f>IF('Data-全測'!N52="","",'Data-全測'!N52)</f>
        <v/>
      </c>
      <c r="D52" s="17" t="str">
        <f>IF('Data-全測'!O52="","",'Data-全測'!O52)</f>
        <v/>
      </c>
      <c r="E52" s="17" t="str">
        <f>IF('Data-全測'!P52="","",'Data-全測'!P52)</f>
        <v/>
      </c>
      <c r="F52" s="17" t="str">
        <f>IF('Data-全測'!X52="","",'Data-全測'!X52)</f>
        <v/>
      </c>
      <c r="G52" s="17" t="str">
        <f>IF('Data-全測'!AH52="","",'Data-全測'!AH52)</f>
        <v/>
      </c>
      <c r="H52" s="17" t="str">
        <f>IF('Data-全測'!AI52="","",'Data-全測'!AI52)</f>
        <v/>
      </c>
      <c r="I52" s="17" t="str">
        <f>IF('Data-全測'!AJ52="","",'Data-全測'!AJ52)</f>
        <v/>
      </c>
    </row>
    <row r="53" spans="1:9" ht="23.25" customHeight="1">
      <c r="A53" s="17">
        <v>50</v>
      </c>
      <c r="B53" s="17" t="str">
        <f>IF('Data-全測'!F53="","",'Data-全測'!F53)</f>
        <v/>
      </c>
      <c r="C53" s="17" t="str">
        <f>IF('Data-全測'!N53="","",'Data-全測'!N53)</f>
        <v/>
      </c>
      <c r="D53" s="17" t="str">
        <f>IF('Data-全測'!O53="","",'Data-全測'!O53)</f>
        <v/>
      </c>
      <c r="E53" s="17" t="str">
        <f>IF('Data-全測'!P53="","",'Data-全測'!P53)</f>
        <v/>
      </c>
      <c r="F53" s="17" t="str">
        <f>IF('Data-全測'!X53="","",'Data-全測'!X53)</f>
        <v/>
      </c>
      <c r="G53" s="17" t="str">
        <f>IF('Data-全測'!AH53="","",'Data-全測'!AH53)</f>
        <v/>
      </c>
      <c r="H53" s="17" t="str">
        <f>IF('Data-全測'!AI53="","",'Data-全測'!AI53)</f>
        <v/>
      </c>
      <c r="I53" s="17" t="str">
        <f>IF('Data-全測'!AJ53="","",'Data-全測'!AJ53)</f>
        <v/>
      </c>
    </row>
    <row r="54" spans="1:9" ht="23.25" customHeight="1">
      <c r="A54" s="17">
        <v>51</v>
      </c>
      <c r="B54" s="17" t="str">
        <f>IF('Data-全測'!F54="","",'Data-全測'!F54)</f>
        <v/>
      </c>
      <c r="C54" s="17" t="str">
        <f>IF('Data-全測'!N54="","",'Data-全測'!N54)</f>
        <v/>
      </c>
      <c r="D54" s="17" t="str">
        <f>IF('Data-全測'!O54="","",'Data-全測'!O54)</f>
        <v/>
      </c>
      <c r="E54" s="17" t="str">
        <f>IF('Data-全測'!P54="","",'Data-全測'!P54)</f>
        <v/>
      </c>
      <c r="F54" s="17" t="str">
        <f>IF('Data-全測'!X54="","",'Data-全測'!X54)</f>
        <v/>
      </c>
      <c r="G54" s="17" t="str">
        <f>IF('Data-全測'!AH54="","",'Data-全測'!AH54)</f>
        <v/>
      </c>
      <c r="H54" s="17" t="str">
        <f>IF('Data-全測'!AI54="","",'Data-全測'!AI54)</f>
        <v/>
      </c>
      <c r="I54" s="17" t="str">
        <f>IF('Data-全測'!AJ54="","",'Data-全測'!AJ54)</f>
        <v/>
      </c>
    </row>
    <row r="55" spans="1:9" ht="23.25" customHeight="1">
      <c r="A55" s="17">
        <v>52</v>
      </c>
      <c r="B55" s="17" t="str">
        <f>IF('Data-全測'!F55="","",'Data-全測'!F55)</f>
        <v/>
      </c>
      <c r="C55" s="17" t="str">
        <f>IF('Data-全測'!N55="","",'Data-全測'!N55)</f>
        <v/>
      </c>
      <c r="D55" s="17" t="str">
        <f>IF('Data-全測'!O55="","",'Data-全測'!O55)</f>
        <v/>
      </c>
      <c r="E55" s="17" t="str">
        <f>IF('Data-全測'!P55="","",'Data-全測'!P55)</f>
        <v/>
      </c>
      <c r="F55" s="17" t="str">
        <f>IF('Data-全測'!X55="","",'Data-全測'!X55)</f>
        <v/>
      </c>
      <c r="G55" s="17" t="str">
        <f>IF('Data-全測'!AH55="","",'Data-全測'!AH55)</f>
        <v/>
      </c>
      <c r="H55" s="17" t="str">
        <f>IF('Data-全測'!AI55="","",'Data-全測'!AI55)</f>
        <v/>
      </c>
      <c r="I55" s="17" t="str">
        <f>IF('Data-全測'!AJ55="","",'Data-全測'!AJ55)</f>
        <v/>
      </c>
    </row>
    <row r="56" spans="1:9" ht="23.25" customHeight="1">
      <c r="A56" s="17">
        <v>53</v>
      </c>
      <c r="B56" s="17" t="str">
        <f>IF('Data-全測'!F56="","",'Data-全測'!F56)</f>
        <v/>
      </c>
      <c r="C56" s="17" t="str">
        <f>IF('Data-全測'!N56="","",'Data-全測'!N56)</f>
        <v/>
      </c>
      <c r="D56" s="17" t="str">
        <f>IF('Data-全測'!O56="","",'Data-全測'!O56)</f>
        <v/>
      </c>
      <c r="E56" s="17" t="str">
        <f>IF('Data-全測'!P56="","",'Data-全測'!P56)</f>
        <v/>
      </c>
      <c r="F56" s="17" t="str">
        <f>IF('Data-全測'!X56="","",'Data-全測'!X56)</f>
        <v/>
      </c>
      <c r="G56" s="17" t="str">
        <f>IF('Data-全測'!AH56="","",'Data-全測'!AH56)</f>
        <v/>
      </c>
      <c r="H56" s="17" t="str">
        <f>IF('Data-全測'!AI56="","",'Data-全測'!AI56)</f>
        <v/>
      </c>
      <c r="I56" s="17" t="str">
        <f>IF('Data-全測'!AJ56="","",'Data-全測'!AJ56)</f>
        <v/>
      </c>
    </row>
    <row r="57" spans="1:9" ht="23.25" customHeight="1">
      <c r="A57" s="17">
        <v>54</v>
      </c>
      <c r="B57" s="17" t="str">
        <f>IF('Data-全測'!F57="","",'Data-全測'!F57)</f>
        <v/>
      </c>
      <c r="C57" s="17" t="str">
        <f>IF('Data-全測'!N57="","",'Data-全測'!N57)</f>
        <v/>
      </c>
      <c r="D57" s="17" t="str">
        <f>IF('Data-全測'!O57="","",'Data-全測'!O57)</f>
        <v/>
      </c>
      <c r="E57" s="17" t="str">
        <f>IF('Data-全測'!P57="","",'Data-全測'!P57)</f>
        <v/>
      </c>
      <c r="F57" s="17" t="str">
        <f>IF('Data-全測'!X57="","",'Data-全測'!X57)</f>
        <v/>
      </c>
      <c r="G57" s="17" t="str">
        <f>IF('Data-全測'!AH57="","",'Data-全測'!AH57)</f>
        <v/>
      </c>
      <c r="H57" s="17" t="str">
        <f>IF('Data-全測'!AI57="","",'Data-全測'!AI57)</f>
        <v/>
      </c>
      <c r="I57" s="17" t="str">
        <f>IF('Data-全測'!AJ57="","",'Data-全測'!AJ57)</f>
        <v/>
      </c>
    </row>
    <row r="58" spans="1:9" ht="23.25" customHeight="1">
      <c r="A58" s="17">
        <v>55</v>
      </c>
      <c r="B58" s="17" t="str">
        <f>IF('Data-全測'!F58="","",'Data-全測'!F58)</f>
        <v/>
      </c>
      <c r="C58" s="17" t="str">
        <f>IF('Data-全測'!N58="","",'Data-全測'!N58)</f>
        <v/>
      </c>
      <c r="D58" s="17" t="str">
        <f>IF('Data-全測'!O58="","",'Data-全測'!O58)</f>
        <v/>
      </c>
      <c r="E58" s="17" t="str">
        <f>IF('Data-全測'!P58="","",'Data-全測'!P58)</f>
        <v/>
      </c>
      <c r="F58" s="17" t="str">
        <f>IF('Data-全測'!X58="","",'Data-全測'!X58)</f>
        <v/>
      </c>
      <c r="G58" s="17" t="str">
        <f>IF('Data-全測'!AH58="","",'Data-全測'!AH58)</f>
        <v/>
      </c>
      <c r="H58" s="17" t="str">
        <f>IF('Data-全測'!AI58="","",'Data-全測'!AI58)</f>
        <v/>
      </c>
      <c r="I58" s="17" t="str">
        <f>IF('Data-全測'!AJ58="","",'Data-全測'!AJ58)</f>
        <v/>
      </c>
    </row>
    <row r="59" spans="1:9" ht="23.25" customHeight="1">
      <c r="A59" s="17">
        <v>56</v>
      </c>
      <c r="B59" s="17" t="str">
        <f>IF('Data-全測'!F59="","",'Data-全測'!F59)</f>
        <v/>
      </c>
      <c r="C59" s="17" t="str">
        <f>IF('Data-全測'!N59="","",'Data-全測'!N59)</f>
        <v/>
      </c>
      <c r="D59" s="17" t="str">
        <f>IF('Data-全測'!O59="","",'Data-全測'!O59)</f>
        <v/>
      </c>
      <c r="E59" s="17" t="str">
        <f>IF('Data-全測'!P59="","",'Data-全測'!P59)</f>
        <v/>
      </c>
      <c r="F59" s="17" t="str">
        <f>IF('Data-全測'!X59="","",'Data-全測'!X59)</f>
        <v/>
      </c>
      <c r="G59" s="17" t="str">
        <f>IF('Data-全測'!AH59="","",'Data-全測'!AH59)</f>
        <v/>
      </c>
      <c r="H59" s="17" t="str">
        <f>IF('Data-全測'!AI59="","",'Data-全測'!AI59)</f>
        <v/>
      </c>
      <c r="I59" s="17" t="str">
        <f>IF('Data-全測'!AJ59="","",'Data-全測'!AJ59)</f>
        <v/>
      </c>
    </row>
    <row r="60" spans="1:9" ht="23.25" customHeight="1">
      <c r="A60" s="17">
        <v>57</v>
      </c>
      <c r="B60" s="17" t="str">
        <f>IF('Data-全測'!F60="","",'Data-全測'!F60)</f>
        <v/>
      </c>
      <c r="C60" s="17" t="str">
        <f>IF('Data-全測'!N60="","",'Data-全測'!N60)</f>
        <v/>
      </c>
      <c r="D60" s="17" t="str">
        <f>IF('Data-全測'!O60="","",'Data-全測'!O60)</f>
        <v/>
      </c>
      <c r="E60" s="17" t="str">
        <f>IF('Data-全測'!P60="","",'Data-全測'!P60)</f>
        <v/>
      </c>
      <c r="F60" s="17" t="str">
        <f>IF('Data-全測'!X60="","",'Data-全測'!X60)</f>
        <v/>
      </c>
      <c r="G60" s="17" t="str">
        <f>IF('Data-全測'!AH60="","",'Data-全測'!AH60)</f>
        <v/>
      </c>
      <c r="H60" s="17" t="str">
        <f>IF('Data-全測'!AI60="","",'Data-全測'!AI60)</f>
        <v/>
      </c>
      <c r="I60" s="17" t="str">
        <f>IF('Data-全測'!AJ60="","",'Data-全測'!AJ60)</f>
        <v/>
      </c>
    </row>
    <row r="61" spans="1:9" ht="23.25" customHeight="1">
      <c r="A61" s="17">
        <v>58</v>
      </c>
      <c r="B61" s="17" t="str">
        <f>IF('Data-全測'!F61="","",'Data-全測'!F61)</f>
        <v/>
      </c>
      <c r="C61" s="17" t="str">
        <f>IF('Data-全測'!N61="","",'Data-全測'!N61)</f>
        <v/>
      </c>
      <c r="D61" s="17" t="str">
        <f>IF('Data-全測'!O61="","",'Data-全測'!O61)</f>
        <v/>
      </c>
      <c r="E61" s="17" t="str">
        <f>IF('Data-全測'!P61="","",'Data-全測'!P61)</f>
        <v/>
      </c>
      <c r="F61" s="17" t="str">
        <f>IF('Data-全測'!X61="","",'Data-全測'!X61)</f>
        <v/>
      </c>
      <c r="G61" s="17" t="str">
        <f>IF('Data-全測'!AH61="","",'Data-全測'!AH61)</f>
        <v/>
      </c>
      <c r="H61" s="17" t="str">
        <f>IF('Data-全測'!AI61="","",'Data-全測'!AI61)</f>
        <v/>
      </c>
      <c r="I61" s="17" t="str">
        <f>IF('Data-全測'!AJ61="","",'Data-全測'!AJ61)</f>
        <v/>
      </c>
    </row>
    <row r="62" spans="1:9" ht="23.25" customHeight="1">
      <c r="A62" s="17">
        <v>59</v>
      </c>
      <c r="B62" s="17" t="str">
        <f>IF('Data-全測'!F62="","",'Data-全測'!F62)</f>
        <v/>
      </c>
      <c r="C62" s="17" t="str">
        <f>IF('Data-全測'!N62="","",'Data-全測'!N62)</f>
        <v/>
      </c>
      <c r="D62" s="17" t="str">
        <f>IF('Data-全測'!O62="","",'Data-全測'!O62)</f>
        <v/>
      </c>
      <c r="E62" s="17" t="str">
        <f>IF('Data-全測'!P62="","",'Data-全測'!P62)</f>
        <v/>
      </c>
      <c r="F62" s="17" t="str">
        <f>IF('Data-全測'!X62="","",'Data-全測'!X62)</f>
        <v/>
      </c>
      <c r="G62" s="17" t="str">
        <f>IF('Data-全測'!AH62="","",'Data-全測'!AH62)</f>
        <v/>
      </c>
      <c r="H62" s="17" t="str">
        <f>IF('Data-全測'!AI62="","",'Data-全測'!AI62)</f>
        <v/>
      </c>
      <c r="I62" s="17" t="str">
        <f>IF('Data-全測'!AJ62="","",'Data-全測'!AJ62)</f>
        <v/>
      </c>
    </row>
    <row r="63" spans="1:9" ht="23.25" customHeight="1">
      <c r="A63" s="17">
        <v>60</v>
      </c>
      <c r="B63" s="17" t="str">
        <f>IF('Data-全測'!F63="","",'Data-全測'!F63)</f>
        <v/>
      </c>
      <c r="C63" s="17" t="str">
        <f>IF('Data-全測'!N63="","",'Data-全測'!N63)</f>
        <v/>
      </c>
      <c r="D63" s="17" t="str">
        <f>IF('Data-全測'!O63="","",'Data-全測'!O63)</f>
        <v/>
      </c>
      <c r="E63" s="17" t="str">
        <f>IF('Data-全測'!P63="","",'Data-全測'!P63)</f>
        <v/>
      </c>
      <c r="F63" s="17" t="str">
        <f>IF('Data-全測'!X63="","",'Data-全測'!X63)</f>
        <v/>
      </c>
      <c r="G63" s="17" t="str">
        <f>IF('Data-全測'!AH63="","",'Data-全測'!AH63)</f>
        <v/>
      </c>
      <c r="H63" s="17" t="str">
        <f>IF('Data-全測'!AI63="","",'Data-全測'!AI63)</f>
        <v/>
      </c>
      <c r="I63" s="17" t="str">
        <f>IF('Data-全測'!AJ63="","",'Data-全測'!AJ63)</f>
        <v/>
      </c>
    </row>
    <row r="64" spans="1:9" ht="23.25" customHeight="1">
      <c r="A64" s="17">
        <v>61</v>
      </c>
      <c r="B64" s="17" t="str">
        <f>IF('Data-全測'!F64="","",'Data-全測'!F64)</f>
        <v/>
      </c>
      <c r="C64" s="17" t="str">
        <f>IF('Data-全測'!N64="","",'Data-全測'!N64)</f>
        <v/>
      </c>
      <c r="D64" s="17" t="str">
        <f>IF('Data-全測'!O64="","",'Data-全測'!O64)</f>
        <v/>
      </c>
      <c r="E64" s="17" t="str">
        <f>IF('Data-全測'!P64="","",'Data-全測'!P64)</f>
        <v/>
      </c>
      <c r="F64" s="17" t="str">
        <f>IF('Data-全測'!X64="","",'Data-全測'!X64)</f>
        <v/>
      </c>
      <c r="G64" s="17" t="str">
        <f>IF('Data-全測'!AH64="","",'Data-全測'!AH64)</f>
        <v/>
      </c>
      <c r="H64" s="17" t="str">
        <f>IF('Data-全測'!AI64="","",'Data-全測'!AI64)</f>
        <v/>
      </c>
      <c r="I64" s="17" t="str">
        <f>IF('Data-全測'!AJ64="","",'Data-全測'!AJ64)</f>
        <v/>
      </c>
    </row>
    <row r="65" spans="1:9" ht="23.25" customHeight="1">
      <c r="A65" s="17">
        <v>62</v>
      </c>
      <c r="B65" s="17" t="str">
        <f>IF('Data-全測'!F65="","",'Data-全測'!F65)</f>
        <v/>
      </c>
      <c r="C65" s="17" t="str">
        <f>IF('Data-全測'!N65="","",'Data-全測'!N65)</f>
        <v/>
      </c>
      <c r="D65" s="17" t="str">
        <f>IF('Data-全測'!O65="","",'Data-全測'!O65)</f>
        <v/>
      </c>
      <c r="E65" s="17" t="str">
        <f>IF('Data-全測'!P65="","",'Data-全測'!P65)</f>
        <v/>
      </c>
      <c r="F65" s="17" t="str">
        <f>IF('Data-全測'!X65="","",'Data-全測'!X65)</f>
        <v/>
      </c>
      <c r="G65" s="17" t="str">
        <f>IF('Data-全測'!AH65="","",'Data-全測'!AH65)</f>
        <v/>
      </c>
      <c r="H65" s="17" t="str">
        <f>IF('Data-全測'!AI65="","",'Data-全測'!AI65)</f>
        <v/>
      </c>
      <c r="I65" s="17" t="str">
        <f>IF('Data-全測'!AJ65="","",'Data-全測'!AJ65)</f>
        <v/>
      </c>
    </row>
    <row r="66" spans="1:9" ht="23.25" customHeight="1">
      <c r="A66" s="17">
        <v>63</v>
      </c>
      <c r="B66" s="17" t="str">
        <f>IF('Data-全測'!F66="","",'Data-全測'!F66)</f>
        <v/>
      </c>
      <c r="C66" s="17" t="str">
        <f>IF('Data-全測'!N66="","",'Data-全測'!N66)</f>
        <v/>
      </c>
      <c r="D66" s="17" t="str">
        <f>IF('Data-全測'!O66="","",'Data-全測'!O66)</f>
        <v/>
      </c>
      <c r="E66" s="17" t="str">
        <f>IF('Data-全測'!P66="","",'Data-全測'!P66)</f>
        <v/>
      </c>
      <c r="F66" s="17" t="str">
        <f>IF('Data-全測'!X66="","",'Data-全測'!X66)</f>
        <v/>
      </c>
      <c r="G66" s="17" t="str">
        <f>IF('Data-全測'!AH66="","",'Data-全測'!AH66)</f>
        <v/>
      </c>
      <c r="H66" s="17" t="str">
        <f>IF('Data-全測'!AI66="","",'Data-全測'!AI66)</f>
        <v/>
      </c>
      <c r="I66" s="17" t="str">
        <f>IF('Data-全測'!AJ66="","",'Data-全測'!AJ66)</f>
        <v/>
      </c>
    </row>
    <row r="67" spans="1:9" ht="23.25" customHeight="1">
      <c r="A67" s="17">
        <v>64</v>
      </c>
      <c r="B67" s="17" t="str">
        <f>IF('Data-全測'!F67="","",'Data-全測'!F67)</f>
        <v/>
      </c>
      <c r="C67" s="17" t="str">
        <f>IF('Data-全測'!N67="","",'Data-全測'!N67)</f>
        <v/>
      </c>
      <c r="D67" s="17" t="str">
        <f>IF('Data-全測'!O67="","",'Data-全測'!O67)</f>
        <v/>
      </c>
      <c r="E67" s="17" t="str">
        <f>IF('Data-全測'!P67="","",'Data-全測'!P67)</f>
        <v/>
      </c>
      <c r="F67" s="17" t="str">
        <f>IF('Data-全測'!X67="","",'Data-全測'!X67)</f>
        <v/>
      </c>
      <c r="G67" s="17" t="str">
        <f>IF('Data-全測'!AH67="","",'Data-全測'!AH67)</f>
        <v/>
      </c>
      <c r="H67" s="17" t="str">
        <f>IF('Data-全測'!AI67="","",'Data-全測'!AI67)</f>
        <v/>
      </c>
      <c r="I67" s="17" t="str">
        <f>IF('Data-全測'!AJ67="","",'Data-全測'!AJ67)</f>
        <v/>
      </c>
    </row>
    <row r="68" spans="1:9" ht="23.25" customHeight="1">
      <c r="A68" s="17">
        <v>65</v>
      </c>
      <c r="B68" s="17" t="str">
        <f>IF('Data-全測'!F68="","",'Data-全測'!F68)</f>
        <v/>
      </c>
      <c r="C68" s="17" t="str">
        <f>IF('Data-全測'!N68="","",'Data-全測'!N68)</f>
        <v/>
      </c>
      <c r="D68" s="17" t="str">
        <f>IF('Data-全測'!O68="","",'Data-全測'!O68)</f>
        <v/>
      </c>
      <c r="E68" s="17" t="str">
        <f>IF('Data-全測'!P68="","",'Data-全測'!P68)</f>
        <v/>
      </c>
      <c r="F68" s="17" t="str">
        <f>IF('Data-全測'!X68="","",'Data-全測'!X68)</f>
        <v/>
      </c>
      <c r="G68" s="17" t="str">
        <f>IF('Data-全測'!AH68="","",'Data-全測'!AH68)</f>
        <v/>
      </c>
      <c r="H68" s="17" t="str">
        <f>IF('Data-全測'!AI68="","",'Data-全測'!AI68)</f>
        <v/>
      </c>
      <c r="I68" s="17" t="str">
        <f>IF('Data-全測'!AJ68="","",'Data-全測'!AJ68)</f>
        <v/>
      </c>
    </row>
    <row r="69" spans="1:9" ht="23.25" customHeight="1">
      <c r="A69" s="17">
        <v>66</v>
      </c>
      <c r="B69" s="17" t="str">
        <f>IF('Data-全測'!F69="","",'Data-全測'!F69)</f>
        <v/>
      </c>
      <c r="C69" s="17" t="str">
        <f>IF('Data-全測'!N69="","",'Data-全測'!N69)</f>
        <v/>
      </c>
      <c r="D69" s="17" t="str">
        <f>IF('Data-全測'!O69="","",'Data-全測'!O69)</f>
        <v/>
      </c>
      <c r="E69" s="17" t="str">
        <f>IF('Data-全測'!P69="","",'Data-全測'!P69)</f>
        <v/>
      </c>
      <c r="F69" s="17" t="str">
        <f>IF('Data-全測'!X69="","",'Data-全測'!X69)</f>
        <v/>
      </c>
      <c r="G69" s="17" t="str">
        <f>IF('Data-全測'!AH69="","",'Data-全測'!AH69)</f>
        <v/>
      </c>
      <c r="H69" s="17" t="str">
        <f>IF('Data-全測'!AI69="","",'Data-全測'!AI69)</f>
        <v/>
      </c>
      <c r="I69" s="17" t="str">
        <f>IF('Data-全測'!AJ69="","",'Data-全測'!AJ69)</f>
        <v/>
      </c>
    </row>
    <row r="70" spans="1:9" ht="23.25" customHeight="1">
      <c r="A70" s="17">
        <v>67</v>
      </c>
      <c r="B70" s="17" t="str">
        <f>IF('Data-全測'!F70="","",'Data-全測'!F70)</f>
        <v/>
      </c>
      <c r="C70" s="17" t="str">
        <f>IF('Data-全測'!N70="","",'Data-全測'!N70)</f>
        <v/>
      </c>
      <c r="D70" s="17" t="str">
        <f>IF('Data-全測'!O70="","",'Data-全測'!O70)</f>
        <v/>
      </c>
      <c r="E70" s="17" t="str">
        <f>IF('Data-全測'!P70="","",'Data-全測'!P70)</f>
        <v/>
      </c>
      <c r="F70" s="17" t="str">
        <f>IF('Data-全測'!X70="","",'Data-全測'!X70)</f>
        <v/>
      </c>
      <c r="G70" s="17" t="str">
        <f>IF('Data-全測'!AH70="","",'Data-全測'!AH70)</f>
        <v/>
      </c>
      <c r="H70" s="17" t="str">
        <f>IF('Data-全測'!AI70="","",'Data-全測'!AI70)</f>
        <v/>
      </c>
      <c r="I70" s="17" t="str">
        <f>IF('Data-全測'!AJ70="","",'Data-全測'!AJ70)</f>
        <v/>
      </c>
    </row>
    <row r="71" spans="1:9" ht="23.25" customHeight="1">
      <c r="A71" s="17">
        <v>68</v>
      </c>
      <c r="B71" s="17" t="str">
        <f>IF('Data-全測'!F71="","",'Data-全測'!F71)</f>
        <v/>
      </c>
      <c r="C71" s="17" t="str">
        <f>IF('Data-全測'!N71="","",'Data-全測'!N71)</f>
        <v/>
      </c>
      <c r="D71" s="17" t="str">
        <f>IF('Data-全測'!O71="","",'Data-全測'!O71)</f>
        <v/>
      </c>
      <c r="E71" s="17" t="str">
        <f>IF('Data-全測'!P71="","",'Data-全測'!P71)</f>
        <v/>
      </c>
      <c r="F71" s="17" t="str">
        <f>IF('Data-全測'!X71="","",'Data-全測'!X71)</f>
        <v/>
      </c>
      <c r="G71" s="17" t="str">
        <f>IF('Data-全測'!AH71="","",'Data-全測'!AH71)</f>
        <v/>
      </c>
      <c r="H71" s="17" t="str">
        <f>IF('Data-全測'!AI71="","",'Data-全測'!AI71)</f>
        <v/>
      </c>
      <c r="I71" s="17" t="str">
        <f>IF('Data-全測'!AJ71="","",'Data-全測'!AJ71)</f>
        <v/>
      </c>
    </row>
    <row r="72" spans="1:9" ht="23.25" customHeight="1">
      <c r="A72" s="17">
        <v>69</v>
      </c>
      <c r="B72" s="17" t="str">
        <f>IF('Data-全測'!F72="","",'Data-全測'!F72)</f>
        <v/>
      </c>
      <c r="C72" s="17" t="str">
        <f>IF('Data-全測'!N72="","",'Data-全測'!N72)</f>
        <v/>
      </c>
      <c r="D72" s="17" t="str">
        <f>IF('Data-全測'!O72="","",'Data-全測'!O72)</f>
        <v/>
      </c>
      <c r="E72" s="17" t="str">
        <f>IF('Data-全測'!P72="","",'Data-全測'!P72)</f>
        <v/>
      </c>
      <c r="F72" s="17" t="str">
        <f>IF('Data-全測'!X72="","",'Data-全測'!X72)</f>
        <v/>
      </c>
      <c r="G72" s="17" t="str">
        <f>IF('Data-全測'!AH72="","",'Data-全測'!AH72)</f>
        <v/>
      </c>
      <c r="H72" s="17" t="str">
        <f>IF('Data-全測'!AI72="","",'Data-全測'!AI72)</f>
        <v/>
      </c>
      <c r="I72" s="17" t="str">
        <f>IF('Data-全測'!AJ72="","",'Data-全測'!AJ72)</f>
        <v/>
      </c>
    </row>
    <row r="73" spans="1:9" ht="23.25" customHeight="1">
      <c r="A73" s="17">
        <v>70</v>
      </c>
      <c r="B73" s="17" t="str">
        <f>IF('Data-全測'!F73="","",'Data-全測'!F73)</f>
        <v/>
      </c>
      <c r="C73" s="17" t="str">
        <f>IF('Data-全測'!N73="","",'Data-全測'!N73)</f>
        <v/>
      </c>
      <c r="D73" s="17" t="str">
        <f>IF('Data-全測'!O73="","",'Data-全測'!O73)</f>
        <v/>
      </c>
      <c r="E73" s="17" t="str">
        <f>IF('Data-全測'!P73="","",'Data-全測'!P73)</f>
        <v/>
      </c>
      <c r="F73" s="17" t="str">
        <f>IF('Data-全測'!X73="","",'Data-全測'!X73)</f>
        <v/>
      </c>
      <c r="G73" s="17" t="str">
        <f>IF('Data-全測'!AH73="","",'Data-全測'!AH73)</f>
        <v/>
      </c>
      <c r="H73" s="17" t="str">
        <f>IF('Data-全測'!AI73="","",'Data-全測'!AI73)</f>
        <v/>
      </c>
      <c r="I73" s="17" t="str">
        <f>IF('Data-全測'!AJ73="","",'Data-全測'!AJ73)</f>
        <v/>
      </c>
    </row>
    <row r="74" spans="1:9" ht="23.25" customHeight="1">
      <c r="A74" s="17">
        <v>71</v>
      </c>
      <c r="B74" s="17" t="str">
        <f>IF('Data-全測'!F74="","",'Data-全測'!F74)</f>
        <v/>
      </c>
      <c r="C74" s="17" t="str">
        <f>IF('Data-全測'!N74="","",'Data-全測'!N74)</f>
        <v/>
      </c>
      <c r="D74" s="17" t="str">
        <f>IF('Data-全測'!O74="","",'Data-全測'!O74)</f>
        <v/>
      </c>
      <c r="E74" s="17" t="str">
        <f>IF('Data-全測'!P74="","",'Data-全測'!P74)</f>
        <v/>
      </c>
      <c r="F74" s="17" t="str">
        <f>IF('Data-全測'!X74="","",'Data-全測'!X74)</f>
        <v/>
      </c>
      <c r="G74" s="17" t="str">
        <f>IF('Data-全測'!AH74="","",'Data-全測'!AH74)</f>
        <v/>
      </c>
      <c r="H74" s="17" t="str">
        <f>IF('Data-全測'!AI74="","",'Data-全測'!AI74)</f>
        <v/>
      </c>
      <c r="I74" s="17" t="str">
        <f>IF('Data-全測'!AJ74="","",'Data-全測'!AJ74)</f>
        <v/>
      </c>
    </row>
    <row r="75" spans="1:9" ht="23.25" customHeight="1">
      <c r="A75" s="17">
        <v>72</v>
      </c>
      <c r="B75" s="17" t="str">
        <f>IF('Data-全測'!F75="","",'Data-全測'!F75)</f>
        <v/>
      </c>
      <c r="C75" s="17" t="str">
        <f>IF('Data-全測'!N75="","",'Data-全測'!N75)</f>
        <v/>
      </c>
      <c r="D75" s="17" t="str">
        <f>IF('Data-全測'!O75="","",'Data-全測'!O75)</f>
        <v/>
      </c>
      <c r="E75" s="17" t="str">
        <f>IF('Data-全測'!P75="","",'Data-全測'!P75)</f>
        <v/>
      </c>
      <c r="F75" s="17" t="str">
        <f>IF('Data-全測'!X75="","",'Data-全測'!X75)</f>
        <v/>
      </c>
      <c r="G75" s="17" t="str">
        <f>IF('Data-全測'!AH75="","",'Data-全測'!AH75)</f>
        <v/>
      </c>
      <c r="H75" s="17" t="str">
        <f>IF('Data-全測'!AI75="","",'Data-全測'!AI75)</f>
        <v/>
      </c>
      <c r="I75" s="17" t="str">
        <f>IF('Data-全測'!AJ75="","",'Data-全測'!AJ75)</f>
        <v/>
      </c>
    </row>
    <row r="76" spans="1:9" ht="23.25" customHeight="1">
      <c r="A76" s="17">
        <v>73</v>
      </c>
      <c r="B76" s="17" t="str">
        <f>IF('Data-全測'!F76="","",'Data-全測'!F76)</f>
        <v/>
      </c>
      <c r="C76" s="17" t="str">
        <f>IF('Data-全測'!N76="","",'Data-全測'!N76)</f>
        <v/>
      </c>
      <c r="D76" s="17" t="str">
        <f>IF('Data-全測'!O76="","",'Data-全測'!O76)</f>
        <v/>
      </c>
      <c r="E76" s="17" t="str">
        <f>IF('Data-全測'!P76="","",'Data-全測'!P76)</f>
        <v/>
      </c>
      <c r="F76" s="17" t="str">
        <f>IF('Data-全測'!X76="","",'Data-全測'!X76)</f>
        <v/>
      </c>
      <c r="G76" s="17" t="str">
        <f>IF('Data-全測'!AH76="","",'Data-全測'!AH76)</f>
        <v/>
      </c>
      <c r="H76" s="17" t="str">
        <f>IF('Data-全測'!AI76="","",'Data-全測'!AI76)</f>
        <v/>
      </c>
      <c r="I76" s="17" t="str">
        <f>IF('Data-全測'!AJ76="","",'Data-全測'!AJ76)</f>
        <v/>
      </c>
    </row>
    <row r="77" spans="1:9" ht="23.25" customHeight="1">
      <c r="A77" s="17">
        <v>74</v>
      </c>
      <c r="B77" s="17" t="str">
        <f>IF('Data-全測'!F77="","",'Data-全測'!F77)</f>
        <v/>
      </c>
      <c r="C77" s="17" t="str">
        <f>IF('Data-全測'!N77="","",'Data-全測'!N77)</f>
        <v/>
      </c>
      <c r="D77" s="17" t="str">
        <f>IF('Data-全測'!O77="","",'Data-全測'!O77)</f>
        <v/>
      </c>
      <c r="E77" s="17" t="str">
        <f>IF('Data-全測'!P77="","",'Data-全測'!P77)</f>
        <v/>
      </c>
      <c r="F77" s="17" t="str">
        <f>IF('Data-全測'!X77="","",'Data-全測'!X77)</f>
        <v/>
      </c>
      <c r="G77" s="17" t="str">
        <f>IF('Data-全測'!AH77="","",'Data-全測'!AH77)</f>
        <v/>
      </c>
      <c r="H77" s="17" t="str">
        <f>IF('Data-全測'!AI77="","",'Data-全測'!AI77)</f>
        <v/>
      </c>
      <c r="I77" s="17" t="str">
        <f>IF('Data-全測'!AJ77="","",'Data-全測'!AJ77)</f>
        <v/>
      </c>
    </row>
    <row r="78" spans="1:9" ht="23.25" customHeight="1">
      <c r="A78" s="17">
        <v>75</v>
      </c>
      <c r="B78" s="17" t="str">
        <f>IF('Data-全測'!F78="","",'Data-全測'!F78)</f>
        <v/>
      </c>
      <c r="C78" s="17" t="str">
        <f>IF('Data-全測'!N78="","",'Data-全測'!N78)</f>
        <v/>
      </c>
      <c r="D78" s="17" t="str">
        <f>IF('Data-全測'!O78="","",'Data-全測'!O78)</f>
        <v/>
      </c>
      <c r="E78" s="17" t="str">
        <f>IF('Data-全測'!P78="","",'Data-全測'!P78)</f>
        <v/>
      </c>
      <c r="F78" s="17" t="str">
        <f>IF('Data-全測'!X78="","",'Data-全測'!X78)</f>
        <v/>
      </c>
      <c r="G78" s="17" t="str">
        <f>IF('Data-全測'!AH78="","",'Data-全測'!AH78)</f>
        <v/>
      </c>
      <c r="H78" s="17" t="str">
        <f>IF('Data-全測'!AI78="","",'Data-全測'!AI78)</f>
        <v/>
      </c>
      <c r="I78" s="17" t="str">
        <f>IF('Data-全測'!AJ78="","",'Data-全測'!AJ78)</f>
        <v/>
      </c>
    </row>
    <row r="79" spans="1:9" ht="23.25" customHeight="1">
      <c r="A79" s="17">
        <v>76</v>
      </c>
      <c r="B79" s="17" t="str">
        <f>IF('Data-全測'!F79="","",'Data-全測'!F79)</f>
        <v/>
      </c>
      <c r="C79" s="17" t="str">
        <f>IF('Data-全測'!N79="","",'Data-全測'!N79)</f>
        <v/>
      </c>
      <c r="D79" s="17" t="str">
        <f>IF('Data-全測'!O79="","",'Data-全測'!O79)</f>
        <v/>
      </c>
      <c r="E79" s="17" t="str">
        <f>IF('Data-全測'!P79="","",'Data-全測'!P79)</f>
        <v/>
      </c>
      <c r="F79" s="17" t="str">
        <f>IF('Data-全測'!X79="","",'Data-全測'!X79)</f>
        <v/>
      </c>
      <c r="G79" s="17" t="str">
        <f>IF('Data-全測'!AH79="","",'Data-全測'!AH79)</f>
        <v/>
      </c>
      <c r="H79" s="17" t="str">
        <f>IF('Data-全測'!AI79="","",'Data-全測'!AI79)</f>
        <v/>
      </c>
      <c r="I79" s="17" t="str">
        <f>IF('Data-全測'!AJ79="","",'Data-全測'!AJ79)</f>
        <v/>
      </c>
    </row>
    <row r="80" spans="1:9" ht="23.25" customHeight="1">
      <c r="A80" s="17">
        <v>77</v>
      </c>
      <c r="B80" s="17" t="str">
        <f>IF('Data-全測'!F80="","",'Data-全測'!F80)</f>
        <v/>
      </c>
      <c r="C80" s="17" t="str">
        <f>IF('Data-全測'!N80="","",'Data-全測'!N80)</f>
        <v/>
      </c>
      <c r="D80" s="17" t="str">
        <f>IF('Data-全測'!O80="","",'Data-全測'!O80)</f>
        <v/>
      </c>
      <c r="E80" s="17" t="str">
        <f>IF('Data-全測'!P80="","",'Data-全測'!P80)</f>
        <v/>
      </c>
      <c r="F80" s="17" t="str">
        <f>IF('Data-全測'!X80="","",'Data-全測'!X80)</f>
        <v/>
      </c>
      <c r="G80" s="17" t="str">
        <f>IF('Data-全測'!AH80="","",'Data-全測'!AH80)</f>
        <v/>
      </c>
      <c r="H80" s="17" t="str">
        <f>IF('Data-全測'!AI80="","",'Data-全測'!AI80)</f>
        <v/>
      </c>
      <c r="I80" s="17" t="str">
        <f>IF('Data-全測'!AJ80="","",'Data-全測'!AJ80)</f>
        <v/>
      </c>
    </row>
    <row r="81" spans="1:9" ht="23.25" customHeight="1">
      <c r="A81" s="17">
        <v>78</v>
      </c>
      <c r="B81" s="17" t="str">
        <f>IF('Data-全測'!F81="","",'Data-全測'!F81)</f>
        <v/>
      </c>
      <c r="C81" s="17" t="str">
        <f>IF('Data-全測'!N81="","",'Data-全測'!N81)</f>
        <v/>
      </c>
      <c r="D81" s="17" t="str">
        <f>IF('Data-全測'!O81="","",'Data-全測'!O81)</f>
        <v/>
      </c>
      <c r="E81" s="17" t="str">
        <f>IF('Data-全測'!P81="","",'Data-全測'!P81)</f>
        <v/>
      </c>
      <c r="F81" s="17" t="str">
        <f>IF('Data-全測'!X81="","",'Data-全測'!X81)</f>
        <v/>
      </c>
      <c r="G81" s="17" t="str">
        <f>IF('Data-全測'!AH81="","",'Data-全測'!AH81)</f>
        <v/>
      </c>
      <c r="H81" s="17" t="str">
        <f>IF('Data-全測'!AI81="","",'Data-全測'!AI81)</f>
        <v/>
      </c>
      <c r="I81" s="17" t="str">
        <f>IF('Data-全測'!AJ81="","",'Data-全測'!AJ81)</f>
        <v/>
      </c>
    </row>
    <row r="82" spans="1:9" ht="23.25" customHeight="1">
      <c r="A82" s="17">
        <v>79</v>
      </c>
      <c r="B82" s="17" t="str">
        <f>IF('Data-全測'!F82="","",'Data-全測'!F82)</f>
        <v/>
      </c>
      <c r="C82" s="17" t="str">
        <f>IF('Data-全測'!N82="","",'Data-全測'!N82)</f>
        <v/>
      </c>
      <c r="D82" s="17" t="str">
        <f>IF('Data-全測'!O82="","",'Data-全測'!O82)</f>
        <v/>
      </c>
      <c r="E82" s="17" t="str">
        <f>IF('Data-全測'!P82="","",'Data-全測'!P82)</f>
        <v/>
      </c>
      <c r="F82" s="17" t="str">
        <f>IF('Data-全測'!X82="","",'Data-全測'!X82)</f>
        <v/>
      </c>
      <c r="G82" s="17" t="str">
        <f>IF('Data-全測'!AH82="","",'Data-全測'!AH82)</f>
        <v/>
      </c>
      <c r="H82" s="17" t="str">
        <f>IF('Data-全測'!AI82="","",'Data-全測'!AI82)</f>
        <v/>
      </c>
      <c r="I82" s="17" t="str">
        <f>IF('Data-全測'!AJ82="","",'Data-全測'!AJ82)</f>
        <v/>
      </c>
    </row>
    <row r="83" spans="1:9" ht="23.25" customHeight="1">
      <c r="A83" s="17">
        <v>80</v>
      </c>
      <c r="B83" s="17" t="str">
        <f>IF('Data-全測'!F83="","",'Data-全測'!F83)</f>
        <v/>
      </c>
      <c r="C83" s="17" t="str">
        <f>IF('Data-全測'!N83="","",'Data-全測'!N83)</f>
        <v/>
      </c>
      <c r="D83" s="17" t="str">
        <f>IF('Data-全測'!O83="","",'Data-全測'!O83)</f>
        <v/>
      </c>
      <c r="E83" s="17" t="str">
        <f>IF('Data-全測'!P83="","",'Data-全測'!P83)</f>
        <v/>
      </c>
      <c r="F83" s="17" t="str">
        <f>IF('Data-全測'!X83="","",'Data-全測'!X83)</f>
        <v/>
      </c>
      <c r="G83" s="17" t="str">
        <f>IF('Data-全測'!AH83="","",'Data-全測'!AH83)</f>
        <v/>
      </c>
      <c r="H83" s="17" t="str">
        <f>IF('Data-全測'!AI83="","",'Data-全測'!AI83)</f>
        <v/>
      </c>
      <c r="I83" s="17" t="str">
        <f>IF('Data-全測'!AJ83="","",'Data-全測'!AJ83)</f>
        <v/>
      </c>
    </row>
    <row r="84" spans="1:9" ht="23.25" customHeight="1">
      <c r="A84" s="17">
        <v>81</v>
      </c>
      <c r="B84" s="17" t="str">
        <f>IF('Data-全測'!F84="","",'Data-全測'!F84)</f>
        <v/>
      </c>
      <c r="C84" s="17" t="str">
        <f>IF('Data-全測'!N84="","",'Data-全測'!N84)</f>
        <v/>
      </c>
      <c r="D84" s="17" t="str">
        <f>IF('Data-全測'!O84="","",'Data-全測'!O84)</f>
        <v/>
      </c>
      <c r="E84" s="17" t="str">
        <f>IF('Data-全測'!P84="","",'Data-全測'!P84)</f>
        <v/>
      </c>
      <c r="F84" s="17" t="str">
        <f>IF('Data-全測'!X84="","",'Data-全測'!X84)</f>
        <v/>
      </c>
      <c r="G84" s="17" t="str">
        <f>IF('Data-全測'!AH84="","",'Data-全測'!AH84)</f>
        <v/>
      </c>
      <c r="H84" s="17" t="str">
        <f>IF('Data-全測'!AI84="","",'Data-全測'!AI84)</f>
        <v/>
      </c>
      <c r="I84" s="17" t="str">
        <f>IF('Data-全測'!AJ84="","",'Data-全測'!AJ84)</f>
        <v/>
      </c>
    </row>
    <row r="85" spans="1:9" ht="23.25" customHeight="1">
      <c r="A85" s="17">
        <v>82</v>
      </c>
      <c r="B85" s="17" t="str">
        <f>IF('Data-全測'!F85="","",'Data-全測'!F85)</f>
        <v/>
      </c>
      <c r="C85" s="17" t="str">
        <f>IF('Data-全測'!N85="","",'Data-全測'!N85)</f>
        <v/>
      </c>
      <c r="D85" s="17" t="str">
        <f>IF('Data-全測'!O85="","",'Data-全測'!O85)</f>
        <v/>
      </c>
      <c r="E85" s="17" t="str">
        <f>IF('Data-全測'!P85="","",'Data-全測'!P85)</f>
        <v/>
      </c>
      <c r="F85" s="17" t="str">
        <f>IF('Data-全測'!X85="","",'Data-全測'!X85)</f>
        <v/>
      </c>
      <c r="G85" s="17" t="str">
        <f>IF('Data-全測'!AH85="","",'Data-全測'!AH85)</f>
        <v/>
      </c>
      <c r="H85" s="17" t="str">
        <f>IF('Data-全測'!AI85="","",'Data-全測'!AI85)</f>
        <v/>
      </c>
      <c r="I85" s="17" t="str">
        <f>IF('Data-全測'!AJ85="","",'Data-全測'!AJ85)</f>
        <v/>
      </c>
    </row>
    <row r="86" spans="1:9" ht="23.25" customHeight="1">
      <c r="A86" s="17">
        <v>83</v>
      </c>
      <c r="B86" s="17" t="str">
        <f>IF('Data-全測'!F86="","",'Data-全測'!F86)</f>
        <v/>
      </c>
      <c r="C86" s="17" t="str">
        <f>IF('Data-全測'!N86="","",'Data-全測'!N86)</f>
        <v/>
      </c>
      <c r="D86" s="17" t="str">
        <f>IF('Data-全測'!O86="","",'Data-全測'!O86)</f>
        <v/>
      </c>
      <c r="E86" s="17" t="str">
        <f>IF('Data-全測'!P86="","",'Data-全測'!P86)</f>
        <v/>
      </c>
      <c r="F86" s="17" t="str">
        <f>IF('Data-全測'!X86="","",'Data-全測'!X86)</f>
        <v/>
      </c>
      <c r="G86" s="17" t="str">
        <f>IF('Data-全測'!AH86="","",'Data-全測'!AH86)</f>
        <v/>
      </c>
      <c r="H86" s="17" t="str">
        <f>IF('Data-全測'!AI86="","",'Data-全測'!AI86)</f>
        <v/>
      </c>
      <c r="I86" s="17" t="str">
        <f>IF('Data-全測'!AJ86="","",'Data-全測'!AJ86)</f>
        <v/>
      </c>
    </row>
    <row r="87" spans="1:9" ht="23.25" customHeight="1">
      <c r="A87" s="17">
        <v>84</v>
      </c>
      <c r="B87" s="17" t="str">
        <f>IF('Data-全測'!F87="","",'Data-全測'!F87)</f>
        <v/>
      </c>
      <c r="C87" s="17" t="str">
        <f>IF('Data-全測'!N87="","",'Data-全測'!N87)</f>
        <v/>
      </c>
      <c r="D87" s="17" t="str">
        <f>IF('Data-全測'!O87="","",'Data-全測'!O87)</f>
        <v/>
      </c>
      <c r="E87" s="17" t="str">
        <f>IF('Data-全測'!P87="","",'Data-全測'!P87)</f>
        <v/>
      </c>
      <c r="F87" s="17" t="str">
        <f>IF('Data-全測'!X87="","",'Data-全測'!X87)</f>
        <v/>
      </c>
      <c r="G87" s="17" t="str">
        <f>IF('Data-全測'!AH87="","",'Data-全測'!AH87)</f>
        <v/>
      </c>
      <c r="H87" s="17" t="str">
        <f>IF('Data-全測'!AI87="","",'Data-全測'!AI87)</f>
        <v/>
      </c>
      <c r="I87" s="17" t="str">
        <f>IF('Data-全測'!AJ87="","",'Data-全測'!AJ87)</f>
        <v/>
      </c>
    </row>
    <row r="88" spans="1:9" ht="23.25" customHeight="1">
      <c r="A88" s="17">
        <v>85</v>
      </c>
      <c r="B88" s="17" t="str">
        <f>IF('Data-全測'!F88="","",'Data-全測'!F88)</f>
        <v/>
      </c>
      <c r="C88" s="17" t="str">
        <f>IF('Data-全測'!N88="","",'Data-全測'!N88)</f>
        <v/>
      </c>
      <c r="D88" s="17" t="str">
        <f>IF('Data-全測'!O88="","",'Data-全測'!O88)</f>
        <v/>
      </c>
      <c r="E88" s="17" t="str">
        <f>IF('Data-全測'!P88="","",'Data-全測'!P88)</f>
        <v/>
      </c>
      <c r="F88" s="17" t="str">
        <f>IF('Data-全測'!X88="","",'Data-全測'!X88)</f>
        <v/>
      </c>
      <c r="G88" s="17" t="str">
        <f>IF('Data-全測'!AH88="","",'Data-全測'!AH88)</f>
        <v/>
      </c>
      <c r="H88" s="17" t="str">
        <f>IF('Data-全測'!AI88="","",'Data-全測'!AI88)</f>
        <v/>
      </c>
      <c r="I88" s="17" t="str">
        <f>IF('Data-全測'!AJ88="","",'Data-全測'!AJ88)</f>
        <v/>
      </c>
    </row>
    <row r="89" spans="1:9" ht="23.25" customHeight="1">
      <c r="A89" s="17">
        <v>86</v>
      </c>
      <c r="B89" s="17" t="str">
        <f>IF('Data-全測'!F89="","",'Data-全測'!F89)</f>
        <v/>
      </c>
      <c r="C89" s="17" t="str">
        <f>IF('Data-全測'!N89="","",'Data-全測'!N89)</f>
        <v/>
      </c>
      <c r="D89" s="17" t="str">
        <f>IF('Data-全測'!O89="","",'Data-全測'!O89)</f>
        <v/>
      </c>
      <c r="E89" s="17" t="str">
        <f>IF('Data-全測'!P89="","",'Data-全測'!P89)</f>
        <v/>
      </c>
      <c r="F89" s="17" t="str">
        <f>IF('Data-全測'!X89="","",'Data-全測'!X89)</f>
        <v/>
      </c>
      <c r="G89" s="17" t="str">
        <f>IF('Data-全測'!AH89="","",'Data-全測'!AH89)</f>
        <v/>
      </c>
      <c r="H89" s="17" t="str">
        <f>IF('Data-全測'!AI89="","",'Data-全測'!AI89)</f>
        <v/>
      </c>
      <c r="I89" s="17" t="str">
        <f>IF('Data-全測'!AJ89="","",'Data-全測'!AJ89)</f>
        <v/>
      </c>
    </row>
    <row r="90" spans="1:9" ht="23.25" customHeight="1">
      <c r="A90" s="17">
        <v>87</v>
      </c>
      <c r="B90" s="17" t="str">
        <f>IF('Data-全測'!F90="","",'Data-全測'!F90)</f>
        <v/>
      </c>
      <c r="C90" s="17" t="str">
        <f>IF('Data-全測'!N90="","",'Data-全測'!N90)</f>
        <v/>
      </c>
      <c r="D90" s="17" t="str">
        <f>IF('Data-全測'!O90="","",'Data-全測'!O90)</f>
        <v/>
      </c>
      <c r="E90" s="17" t="str">
        <f>IF('Data-全測'!P90="","",'Data-全測'!P90)</f>
        <v/>
      </c>
      <c r="F90" s="17" t="str">
        <f>IF('Data-全測'!X90="","",'Data-全測'!X90)</f>
        <v/>
      </c>
      <c r="G90" s="17" t="str">
        <f>IF('Data-全測'!AH90="","",'Data-全測'!AH90)</f>
        <v/>
      </c>
      <c r="H90" s="17" t="str">
        <f>IF('Data-全測'!AI90="","",'Data-全測'!AI90)</f>
        <v/>
      </c>
      <c r="I90" s="17" t="str">
        <f>IF('Data-全測'!AJ90="","",'Data-全測'!AJ90)</f>
        <v/>
      </c>
    </row>
    <row r="91" spans="1:9" ht="23.25" customHeight="1">
      <c r="A91" s="17">
        <v>88</v>
      </c>
      <c r="B91" s="17" t="str">
        <f>IF('Data-全測'!F91="","",'Data-全測'!F91)</f>
        <v/>
      </c>
      <c r="C91" s="17" t="str">
        <f>IF('Data-全測'!N91="","",'Data-全測'!N91)</f>
        <v/>
      </c>
      <c r="D91" s="17" t="str">
        <f>IF('Data-全測'!O91="","",'Data-全測'!O91)</f>
        <v/>
      </c>
      <c r="E91" s="17" t="str">
        <f>IF('Data-全測'!P91="","",'Data-全測'!P91)</f>
        <v/>
      </c>
      <c r="F91" s="17" t="str">
        <f>IF('Data-全測'!X91="","",'Data-全測'!X91)</f>
        <v/>
      </c>
      <c r="G91" s="17" t="str">
        <f>IF('Data-全測'!AH91="","",'Data-全測'!AH91)</f>
        <v/>
      </c>
      <c r="H91" s="17" t="str">
        <f>IF('Data-全測'!AI91="","",'Data-全測'!AI91)</f>
        <v/>
      </c>
      <c r="I91" s="17" t="str">
        <f>IF('Data-全測'!AJ91="","",'Data-全測'!AJ91)</f>
        <v/>
      </c>
    </row>
    <row r="92" spans="1:9" ht="23.25" customHeight="1">
      <c r="A92" s="17">
        <v>89</v>
      </c>
      <c r="B92" s="17" t="str">
        <f>IF('Data-全測'!F92="","",'Data-全測'!F92)</f>
        <v/>
      </c>
      <c r="C92" s="17" t="str">
        <f>IF('Data-全測'!N92="","",'Data-全測'!N92)</f>
        <v/>
      </c>
      <c r="D92" s="17" t="str">
        <f>IF('Data-全測'!O92="","",'Data-全測'!O92)</f>
        <v/>
      </c>
      <c r="E92" s="17" t="str">
        <f>IF('Data-全測'!P92="","",'Data-全測'!P92)</f>
        <v/>
      </c>
      <c r="F92" s="17" t="str">
        <f>IF('Data-全測'!X92="","",'Data-全測'!X92)</f>
        <v/>
      </c>
      <c r="G92" s="17" t="str">
        <f>IF('Data-全測'!AH92="","",'Data-全測'!AH92)</f>
        <v/>
      </c>
      <c r="H92" s="17" t="str">
        <f>IF('Data-全測'!AI92="","",'Data-全測'!AI92)</f>
        <v/>
      </c>
      <c r="I92" s="17" t="str">
        <f>IF('Data-全測'!AJ92="","",'Data-全測'!AJ92)</f>
        <v/>
      </c>
    </row>
    <row r="93" spans="1:9" ht="23.25" customHeight="1">
      <c r="A93" s="17">
        <v>90</v>
      </c>
      <c r="B93" s="17" t="str">
        <f>IF('Data-全測'!F93="","",'Data-全測'!F93)</f>
        <v/>
      </c>
      <c r="C93" s="17" t="str">
        <f>IF('Data-全測'!N93="","",'Data-全測'!N93)</f>
        <v/>
      </c>
      <c r="D93" s="17" t="str">
        <f>IF('Data-全測'!O93="","",'Data-全測'!O93)</f>
        <v/>
      </c>
      <c r="E93" s="17" t="str">
        <f>IF('Data-全測'!P93="","",'Data-全測'!P93)</f>
        <v/>
      </c>
      <c r="F93" s="17" t="str">
        <f>IF('Data-全測'!X93="","",'Data-全測'!X93)</f>
        <v/>
      </c>
      <c r="G93" s="17" t="str">
        <f>IF('Data-全測'!AH93="","",'Data-全測'!AH93)</f>
        <v/>
      </c>
      <c r="H93" s="17" t="str">
        <f>IF('Data-全測'!AI93="","",'Data-全測'!AI93)</f>
        <v/>
      </c>
      <c r="I93" s="17" t="str">
        <f>IF('Data-全測'!AJ93="","",'Data-全測'!AJ93)</f>
        <v/>
      </c>
    </row>
    <row r="94" spans="1:9" ht="23.25" customHeight="1">
      <c r="A94" s="17">
        <v>91</v>
      </c>
      <c r="B94" s="17" t="str">
        <f>IF('Data-全測'!F94="","",'Data-全測'!F94)</f>
        <v/>
      </c>
      <c r="C94" s="17" t="str">
        <f>IF('Data-全測'!N94="","",'Data-全測'!N94)</f>
        <v/>
      </c>
      <c r="D94" s="17" t="str">
        <f>IF('Data-全測'!O94="","",'Data-全測'!O94)</f>
        <v/>
      </c>
      <c r="E94" s="17" t="str">
        <f>IF('Data-全測'!P94="","",'Data-全測'!P94)</f>
        <v/>
      </c>
      <c r="F94" s="17" t="str">
        <f>IF('Data-全測'!X94="","",'Data-全測'!X94)</f>
        <v/>
      </c>
      <c r="G94" s="17" t="str">
        <f>IF('Data-全測'!AH94="","",'Data-全測'!AH94)</f>
        <v/>
      </c>
      <c r="H94" s="17" t="str">
        <f>IF('Data-全測'!AI94="","",'Data-全測'!AI94)</f>
        <v/>
      </c>
      <c r="I94" s="17" t="str">
        <f>IF('Data-全測'!AJ94="","",'Data-全測'!AJ94)</f>
        <v/>
      </c>
    </row>
    <row r="95" spans="1:9" ht="23.25" customHeight="1">
      <c r="A95" s="17">
        <v>92</v>
      </c>
      <c r="B95" s="17" t="str">
        <f>IF('Data-全測'!F95="","",'Data-全測'!F95)</f>
        <v/>
      </c>
      <c r="C95" s="17" t="str">
        <f>IF('Data-全測'!N95="","",'Data-全測'!N95)</f>
        <v/>
      </c>
      <c r="D95" s="17" t="str">
        <f>IF('Data-全測'!O95="","",'Data-全測'!O95)</f>
        <v/>
      </c>
      <c r="E95" s="17" t="str">
        <f>IF('Data-全測'!P95="","",'Data-全測'!P95)</f>
        <v/>
      </c>
      <c r="F95" s="17" t="str">
        <f>IF('Data-全測'!X95="","",'Data-全測'!X95)</f>
        <v/>
      </c>
      <c r="G95" s="17" t="str">
        <f>IF('Data-全測'!AH95="","",'Data-全測'!AH95)</f>
        <v/>
      </c>
      <c r="H95" s="17" t="str">
        <f>IF('Data-全測'!AI95="","",'Data-全測'!AI95)</f>
        <v/>
      </c>
      <c r="I95" s="17" t="str">
        <f>IF('Data-全測'!AJ95="","",'Data-全測'!AJ95)</f>
        <v/>
      </c>
    </row>
    <row r="96" spans="1:9" ht="23.25" customHeight="1">
      <c r="A96" s="17">
        <v>93</v>
      </c>
      <c r="B96" s="17" t="str">
        <f>IF('Data-全測'!F96="","",'Data-全測'!F96)</f>
        <v/>
      </c>
      <c r="C96" s="17" t="str">
        <f>IF('Data-全測'!N96="","",'Data-全測'!N96)</f>
        <v/>
      </c>
      <c r="D96" s="17" t="str">
        <f>IF('Data-全測'!O96="","",'Data-全測'!O96)</f>
        <v/>
      </c>
      <c r="E96" s="17" t="str">
        <f>IF('Data-全測'!P96="","",'Data-全測'!P96)</f>
        <v/>
      </c>
      <c r="F96" s="17" t="str">
        <f>IF('Data-全測'!X96="","",'Data-全測'!X96)</f>
        <v/>
      </c>
      <c r="G96" s="17" t="str">
        <f>IF('Data-全測'!AH96="","",'Data-全測'!AH96)</f>
        <v/>
      </c>
      <c r="H96" s="17" t="str">
        <f>IF('Data-全測'!AI96="","",'Data-全測'!AI96)</f>
        <v/>
      </c>
      <c r="I96" s="17" t="str">
        <f>IF('Data-全測'!AJ96="","",'Data-全測'!AJ96)</f>
        <v/>
      </c>
    </row>
    <row r="97" spans="1:9" ht="23.25" customHeight="1">
      <c r="A97" s="17">
        <v>94</v>
      </c>
      <c r="B97" s="17" t="str">
        <f>IF('Data-全測'!F97="","",'Data-全測'!F97)</f>
        <v/>
      </c>
      <c r="C97" s="17" t="str">
        <f>IF('Data-全測'!N97="","",'Data-全測'!N97)</f>
        <v/>
      </c>
      <c r="D97" s="17" t="str">
        <f>IF('Data-全測'!O97="","",'Data-全測'!O97)</f>
        <v/>
      </c>
      <c r="E97" s="17" t="str">
        <f>IF('Data-全測'!P97="","",'Data-全測'!P97)</f>
        <v/>
      </c>
      <c r="F97" s="17" t="str">
        <f>IF('Data-全測'!X97="","",'Data-全測'!X97)</f>
        <v/>
      </c>
      <c r="G97" s="17" t="str">
        <f>IF('Data-全測'!AH97="","",'Data-全測'!AH97)</f>
        <v/>
      </c>
      <c r="H97" s="17" t="str">
        <f>IF('Data-全測'!AI97="","",'Data-全測'!AI97)</f>
        <v/>
      </c>
      <c r="I97" s="17" t="str">
        <f>IF('Data-全測'!AJ97="","",'Data-全測'!AJ97)</f>
        <v/>
      </c>
    </row>
    <row r="98" spans="1:9" ht="23.25" customHeight="1">
      <c r="A98" s="17">
        <v>95</v>
      </c>
      <c r="B98" s="17" t="str">
        <f>IF('Data-全測'!F98="","",'Data-全測'!F98)</f>
        <v/>
      </c>
      <c r="C98" s="17" t="str">
        <f>IF('Data-全測'!N98="","",'Data-全測'!N98)</f>
        <v/>
      </c>
      <c r="D98" s="17" t="str">
        <f>IF('Data-全測'!O98="","",'Data-全測'!O98)</f>
        <v/>
      </c>
      <c r="E98" s="17" t="str">
        <f>IF('Data-全測'!P98="","",'Data-全測'!P98)</f>
        <v/>
      </c>
      <c r="F98" s="17" t="str">
        <f>IF('Data-全測'!X98="","",'Data-全測'!X98)</f>
        <v/>
      </c>
      <c r="G98" s="17" t="str">
        <f>IF('Data-全測'!AH98="","",'Data-全測'!AH98)</f>
        <v/>
      </c>
      <c r="H98" s="17" t="str">
        <f>IF('Data-全測'!AI98="","",'Data-全測'!AI98)</f>
        <v/>
      </c>
      <c r="I98" s="17" t="str">
        <f>IF('Data-全測'!AJ98="","",'Data-全測'!AJ98)</f>
        <v/>
      </c>
    </row>
    <row r="99" spans="1:9" ht="23.25" customHeight="1">
      <c r="A99" s="17">
        <v>96</v>
      </c>
      <c r="B99" s="17" t="str">
        <f>IF('Data-全測'!F99="","",'Data-全測'!F99)</f>
        <v/>
      </c>
      <c r="C99" s="17" t="str">
        <f>IF('Data-全測'!N99="","",'Data-全測'!N99)</f>
        <v/>
      </c>
      <c r="D99" s="17" t="str">
        <f>IF('Data-全測'!O99="","",'Data-全測'!O99)</f>
        <v/>
      </c>
      <c r="E99" s="17" t="str">
        <f>IF('Data-全測'!P99="","",'Data-全測'!P99)</f>
        <v/>
      </c>
      <c r="F99" s="17" t="str">
        <f>IF('Data-全測'!X99="","",'Data-全測'!X99)</f>
        <v/>
      </c>
      <c r="G99" s="17" t="str">
        <f>IF('Data-全測'!AH99="","",'Data-全測'!AH99)</f>
        <v/>
      </c>
      <c r="H99" s="17" t="str">
        <f>IF('Data-全測'!AI99="","",'Data-全測'!AI99)</f>
        <v/>
      </c>
      <c r="I99" s="17" t="str">
        <f>IF('Data-全測'!AJ99="","",'Data-全測'!AJ99)</f>
        <v/>
      </c>
    </row>
    <row r="100" spans="1:9" ht="23.25" customHeight="1">
      <c r="A100" s="17">
        <v>97</v>
      </c>
      <c r="B100" s="17" t="str">
        <f>IF('Data-全測'!F100="","",'Data-全測'!F100)</f>
        <v/>
      </c>
      <c r="C100" s="17" t="str">
        <f>IF('Data-全測'!N100="","",'Data-全測'!N100)</f>
        <v/>
      </c>
      <c r="D100" s="17" t="str">
        <f>IF('Data-全測'!O100="","",'Data-全測'!O100)</f>
        <v/>
      </c>
      <c r="E100" s="17" t="str">
        <f>IF('Data-全測'!P100="","",'Data-全測'!P100)</f>
        <v/>
      </c>
      <c r="F100" s="17" t="str">
        <f>IF('Data-全測'!X100="","",'Data-全測'!X100)</f>
        <v/>
      </c>
      <c r="G100" s="17" t="str">
        <f>IF('Data-全測'!AH100="","",'Data-全測'!AH100)</f>
        <v/>
      </c>
      <c r="H100" s="17" t="str">
        <f>IF('Data-全測'!AI100="","",'Data-全測'!AI100)</f>
        <v/>
      </c>
      <c r="I100" s="17" t="str">
        <f>IF('Data-全測'!AJ100="","",'Data-全測'!AJ100)</f>
        <v/>
      </c>
    </row>
    <row r="101" spans="1:9" ht="23.25" customHeight="1">
      <c r="A101" s="17">
        <v>98</v>
      </c>
      <c r="B101" s="17" t="str">
        <f>IF('Data-全測'!F101="","",'Data-全測'!F101)</f>
        <v/>
      </c>
      <c r="C101" s="17" t="str">
        <f>IF('Data-全測'!N101="","",'Data-全測'!N101)</f>
        <v/>
      </c>
      <c r="D101" s="17" t="str">
        <f>IF('Data-全測'!O101="","",'Data-全測'!O101)</f>
        <v/>
      </c>
      <c r="E101" s="17" t="str">
        <f>IF('Data-全測'!P101="","",'Data-全測'!P101)</f>
        <v/>
      </c>
      <c r="F101" s="17" t="str">
        <f>IF('Data-全測'!X101="","",'Data-全測'!X101)</f>
        <v/>
      </c>
      <c r="G101" s="17" t="str">
        <f>IF('Data-全測'!AH101="","",'Data-全測'!AH101)</f>
        <v/>
      </c>
      <c r="H101" s="17" t="str">
        <f>IF('Data-全測'!AI101="","",'Data-全測'!AI101)</f>
        <v/>
      </c>
      <c r="I101" s="17" t="str">
        <f>IF('Data-全測'!AJ101="","",'Data-全測'!AJ101)</f>
        <v/>
      </c>
    </row>
    <row r="102" spans="1:9" ht="23.25" customHeight="1">
      <c r="A102" s="17">
        <v>99</v>
      </c>
      <c r="B102" s="17" t="str">
        <f>IF('Data-全測'!F102="","",'Data-全測'!F102)</f>
        <v/>
      </c>
      <c r="C102" s="17" t="str">
        <f>IF('Data-全測'!N102="","",'Data-全測'!N102)</f>
        <v/>
      </c>
      <c r="D102" s="17" t="str">
        <f>IF('Data-全測'!O102="","",'Data-全測'!O102)</f>
        <v/>
      </c>
      <c r="E102" s="17" t="str">
        <f>IF('Data-全測'!P102="","",'Data-全測'!P102)</f>
        <v/>
      </c>
      <c r="F102" s="17" t="str">
        <f>IF('Data-全測'!X102="","",'Data-全測'!X102)</f>
        <v/>
      </c>
      <c r="G102" s="17" t="str">
        <f>IF('Data-全測'!AH102="","",'Data-全測'!AH102)</f>
        <v/>
      </c>
      <c r="H102" s="17" t="str">
        <f>IF('Data-全測'!AI102="","",'Data-全測'!AI102)</f>
        <v/>
      </c>
      <c r="I102" s="17" t="str">
        <f>IF('Data-全測'!AJ102="","",'Data-全測'!AJ102)</f>
        <v/>
      </c>
    </row>
    <row r="103" spans="1:9" ht="23.25" customHeight="1">
      <c r="A103" s="17">
        <v>100</v>
      </c>
      <c r="B103" s="17" t="str">
        <f>IF('Data-全測'!F103="","",'Data-全測'!F103)</f>
        <v/>
      </c>
      <c r="C103" s="17" t="str">
        <f>IF('Data-全測'!N103="","",'Data-全測'!N103)</f>
        <v/>
      </c>
      <c r="D103" s="17" t="str">
        <f>IF('Data-全測'!O103="","",'Data-全測'!O103)</f>
        <v/>
      </c>
      <c r="E103" s="17" t="str">
        <f>IF('Data-全測'!P103="","",'Data-全測'!P103)</f>
        <v/>
      </c>
      <c r="F103" s="17" t="str">
        <f>IF('Data-全測'!X103="","",'Data-全測'!X103)</f>
        <v/>
      </c>
      <c r="G103" s="17" t="str">
        <f>IF('Data-全測'!AH103="","",'Data-全測'!AH103)</f>
        <v/>
      </c>
      <c r="H103" s="17" t="str">
        <f>IF('Data-全測'!AI103="","",'Data-全測'!AI103)</f>
        <v/>
      </c>
      <c r="I103" s="17" t="str">
        <f>IF('Data-全測'!AJ103="","",'Data-全測'!AJ103)</f>
        <v/>
      </c>
    </row>
    <row r="104" spans="1:9" ht="23.25" customHeight="1">
      <c r="A104" s="17">
        <v>101</v>
      </c>
      <c r="B104" s="17" t="str">
        <f>IF('Data-全測'!F104="","",'Data-全測'!F104)</f>
        <v/>
      </c>
      <c r="C104" s="17" t="str">
        <f>IF('Data-全測'!N104="","",'Data-全測'!N104)</f>
        <v/>
      </c>
      <c r="D104" s="17" t="str">
        <f>IF('Data-全測'!O104="","",'Data-全測'!O104)</f>
        <v/>
      </c>
      <c r="E104" s="17" t="str">
        <f>IF('Data-全測'!P104="","",'Data-全測'!P104)</f>
        <v/>
      </c>
      <c r="F104" s="17" t="str">
        <f>IF('Data-全測'!X104="","",'Data-全測'!X104)</f>
        <v/>
      </c>
      <c r="G104" s="17" t="str">
        <f>IF('Data-全測'!AH104="","",'Data-全測'!AH104)</f>
        <v/>
      </c>
      <c r="H104" s="17" t="str">
        <f>IF('Data-全測'!AI104="","",'Data-全測'!AI104)</f>
        <v/>
      </c>
      <c r="I104" s="17" t="str">
        <f>IF('Data-全測'!AJ104="","",'Data-全測'!AJ104)</f>
        <v/>
      </c>
    </row>
    <row r="105" spans="1:9" ht="23.25" customHeight="1">
      <c r="A105" s="17">
        <v>102</v>
      </c>
      <c r="B105" s="17" t="str">
        <f>IF('Data-全測'!F105="","",'Data-全測'!F105)</f>
        <v/>
      </c>
      <c r="C105" s="17" t="str">
        <f>IF('Data-全測'!N105="","",'Data-全測'!N105)</f>
        <v/>
      </c>
      <c r="D105" s="17" t="str">
        <f>IF('Data-全測'!O105="","",'Data-全測'!O105)</f>
        <v/>
      </c>
      <c r="E105" s="17" t="str">
        <f>IF('Data-全測'!P105="","",'Data-全測'!P105)</f>
        <v/>
      </c>
      <c r="F105" s="17" t="str">
        <f>IF('Data-全測'!X105="","",'Data-全測'!X105)</f>
        <v/>
      </c>
      <c r="G105" s="17" t="str">
        <f>IF('Data-全測'!AH105="","",'Data-全測'!AH105)</f>
        <v/>
      </c>
      <c r="H105" s="17" t="str">
        <f>IF('Data-全測'!AI105="","",'Data-全測'!AI105)</f>
        <v/>
      </c>
      <c r="I105" s="17" t="str">
        <f>IF('Data-全測'!AJ105="","",'Data-全測'!AJ105)</f>
        <v/>
      </c>
    </row>
    <row r="106" spans="1:9" ht="23.25" customHeight="1">
      <c r="A106" s="17">
        <v>103</v>
      </c>
      <c r="B106" s="17" t="str">
        <f>IF('Data-全測'!F106="","",'Data-全測'!F106)</f>
        <v/>
      </c>
      <c r="C106" s="17" t="str">
        <f>IF('Data-全測'!N106="","",'Data-全測'!N106)</f>
        <v/>
      </c>
      <c r="D106" s="17" t="str">
        <f>IF('Data-全測'!O106="","",'Data-全測'!O106)</f>
        <v/>
      </c>
      <c r="E106" s="17" t="str">
        <f>IF('Data-全測'!P106="","",'Data-全測'!P106)</f>
        <v/>
      </c>
      <c r="F106" s="17" t="str">
        <f>IF('Data-全測'!X106="","",'Data-全測'!X106)</f>
        <v/>
      </c>
      <c r="G106" s="17" t="str">
        <f>IF('Data-全測'!AH106="","",'Data-全測'!AH106)</f>
        <v/>
      </c>
      <c r="H106" s="17" t="str">
        <f>IF('Data-全測'!AI106="","",'Data-全測'!AI106)</f>
        <v/>
      </c>
      <c r="I106" s="17" t="str">
        <f>IF('Data-全測'!AJ106="","",'Data-全測'!AJ106)</f>
        <v/>
      </c>
    </row>
    <row r="107" spans="1:9" ht="23.25" customHeight="1">
      <c r="A107" s="17">
        <v>104</v>
      </c>
      <c r="B107" s="17" t="str">
        <f>IF('Data-全測'!F107="","",'Data-全測'!F107)</f>
        <v/>
      </c>
      <c r="C107" s="17" t="str">
        <f>IF('Data-全測'!N107="","",'Data-全測'!N107)</f>
        <v/>
      </c>
      <c r="D107" s="17" t="str">
        <f>IF('Data-全測'!O107="","",'Data-全測'!O107)</f>
        <v/>
      </c>
      <c r="E107" s="17" t="str">
        <f>IF('Data-全測'!P107="","",'Data-全測'!P107)</f>
        <v/>
      </c>
      <c r="F107" s="17" t="str">
        <f>IF('Data-全測'!X107="","",'Data-全測'!X107)</f>
        <v/>
      </c>
      <c r="G107" s="17" t="str">
        <f>IF('Data-全測'!AH107="","",'Data-全測'!AH107)</f>
        <v/>
      </c>
      <c r="H107" s="17" t="str">
        <f>IF('Data-全測'!AI107="","",'Data-全測'!AI107)</f>
        <v/>
      </c>
      <c r="I107" s="17" t="str">
        <f>IF('Data-全測'!AJ107="","",'Data-全測'!AJ107)</f>
        <v/>
      </c>
    </row>
    <row r="108" spans="1:9" ht="23.25" customHeight="1">
      <c r="A108" s="17">
        <v>105</v>
      </c>
      <c r="B108" s="17" t="str">
        <f>IF('Data-全測'!F108="","",'Data-全測'!F108)</f>
        <v/>
      </c>
      <c r="C108" s="17" t="str">
        <f>IF('Data-全測'!N108="","",'Data-全測'!N108)</f>
        <v/>
      </c>
      <c r="D108" s="17" t="str">
        <f>IF('Data-全測'!O108="","",'Data-全測'!O108)</f>
        <v/>
      </c>
      <c r="E108" s="17" t="str">
        <f>IF('Data-全測'!P108="","",'Data-全測'!P108)</f>
        <v/>
      </c>
      <c r="F108" s="17" t="str">
        <f>IF('Data-全測'!X108="","",'Data-全測'!X108)</f>
        <v/>
      </c>
      <c r="G108" s="17" t="str">
        <f>IF('Data-全測'!AH108="","",'Data-全測'!AH108)</f>
        <v/>
      </c>
      <c r="H108" s="17" t="str">
        <f>IF('Data-全測'!AI108="","",'Data-全測'!AI108)</f>
        <v/>
      </c>
      <c r="I108" s="17" t="str">
        <f>IF('Data-全測'!AJ108="","",'Data-全測'!AJ108)</f>
        <v/>
      </c>
    </row>
    <row r="109" spans="1:9" ht="23.25" customHeight="1">
      <c r="A109" s="17">
        <v>106</v>
      </c>
      <c r="B109" s="17" t="str">
        <f>IF('Data-全測'!F109="","",'Data-全測'!F109)</f>
        <v/>
      </c>
      <c r="C109" s="17" t="str">
        <f>IF('Data-全測'!N109="","",'Data-全測'!N109)</f>
        <v/>
      </c>
      <c r="D109" s="17" t="str">
        <f>IF('Data-全測'!O109="","",'Data-全測'!O109)</f>
        <v/>
      </c>
      <c r="E109" s="17" t="str">
        <f>IF('Data-全測'!P109="","",'Data-全測'!P109)</f>
        <v/>
      </c>
      <c r="F109" s="17" t="str">
        <f>IF('Data-全測'!X109="","",'Data-全測'!X109)</f>
        <v/>
      </c>
      <c r="G109" s="17" t="str">
        <f>IF('Data-全測'!AH109="","",'Data-全測'!AH109)</f>
        <v/>
      </c>
      <c r="H109" s="17" t="str">
        <f>IF('Data-全測'!AI109="","",'Data-全測'!AI109)</f>
        <v/>
      </c>
      <c r="I109" s="17" t="str">
        <f>IF('Data-全測'!AJ109="","",'Data-全測'!AJ109)</f>
        <v/>
      </c>
    </row>
    <row r="110" spans="1:9" ht="23.25" customHeight="1">
      <c r="A110" s="17">
        <v>107</v>
      </c>
      <c r="B110" s="17" t="str">
        <f>IF('Data-全測'!F110="","",'Data-全測'!F110)</f>
        <v/>
      </c>
      <c r="C110" s="17" t="str">
        <f>IF('Data-全測'!N110="","",'Data-全測'!N110)</f>
        <v/>
      </c>
      <c r="D110" s="17" t="str">
        <f>IF('Data-全測'!O110="","",'Data-全測'!O110)</f>
        <v/>
      </c>
      <c r="E110" s="17" t="str">
        <f>IF('Data-全測'!P110="","",'Data-全測'!P110)</f>
        <v/>
      </c>
      <c r="F110" s="17" t="str">
        <f>IF('Data-全測'!X110="","",'Data-全測'!X110)</f>
        <v/>
      </c>
      <c r="G110" s="17" t="str">
        <f>IF('Data-全測'!AH110="","",'Data-全測'!AH110)</f>
        <v/>
      </c>
      <c r="H110" s="17" t="str">
        <f>IF('Data-全測'!AI110="","",'Data-全測'!AI110)</f>
        <v/>
      </c>
      <c r="I110" s="17" t="str">
        <f>IF('Data-全測'!AJ110="","",'Data-全測'!AJ110)</f>
        <v/>
      </c>
    </row>
    <row r="111" spans="1:9" ht="23.25" customHeight="1">
      <c r="A111" s="17">
        <v>108</v>
      </c>
      <c r="B111" s="17" t="str">
        <f>IF('Data-全測'!F111="","",'Data-全測'!F111)</f>
        <v/>
      </c>
      <c r="C111" s="17" t="str">
        <f>IF('Data-全測'!N111="","",'Data-全測'!N111)</f>
        <v/>
      </c>
      <c r="D111" s="17" t="str">
        <f>IF('Data-全測'!O111="","",'Data-全測'!O111)</f>
        <v/>
      </c>
      <c r="E111" s="17" t="str">
        <f>IF('Data-全測'!P111="","",'Data-全測'!P111)</f>
        <v/>
      </c>
      <c r="F111" s="17" t="str">
        <f>IF('Data-全測'!X111="","",'Data-全測'!X111)</f>
        <v/>
      </c>
      <c r="G111" s="17" t="str">
        <f>IF('Data-全測'!AH111="","",'Data-全測'!AH111)</f>
        <v/>
      </c>
      <c r="H111" s="17" t="str">
        <f>IF('Data-全測'!AI111="","",'Data-全測'!AI111)</f>
        <v/>
      </c>
      <c r="I111" s="17" t="str">
        <f>IF('Data-全測'!AJ111="","",'Data-全測'!AJ111)</f>
        <v/>
      </c>
    </row>
    <row r="112" spans="1:9" ht="23.25" customHeight="1">
      <c r="A112" s="17">
        <v>109</v>
      </c>
      <c r="B112" s="17" t="str">
        <f>IF('Data-全測'!F112="","",'Data-全測'!F112)</f>
        <v/>
      </c>
      <c r="C112" s="17" t="str">
        <f>IF('Data-全測'!N112="","",'Data-全測'!N112)</f>
        <v/>
      </c>
      <c r="D112" s="17" t="str">
        <f>IF('Data-全測'!O112="","",'Data-全測'!O112)</f>
        <v/>
      </c>
      <c r="E112" s="17" t="str">
        <f>IF('Data-全測'!P112="","",'Data-全測'!P112)</f>
        <v/>
      </c>
      <c r="F112" s="17" t="str">
        <f>IF('Data-全測'!X112="","",'Data-全測'!X112)</f>
        <v/>
      </c>
      <c r="G112" s="17" t="str">
        <f>IF('Data-全測'!AH112="","",'Data-全測'!AH112)</f>
        <v/>
      </c>
      <c r="H112" s="17" t="str">
        <f>IF('Data-全測'!AI112="","",'Data-全測'!AI112)</f>
        <v/>
      </c>
      <c r="I112" s="17" t="str">
        <f>IF('Data-全測'!AJ112="","",'Data-全測'!AJ112)</f>
        <v/>
      </c>
    </row>
    <row r="113" spans="1:9" ht="23.25" customHeight="1">
      <c r="A113" s="17">
        <v>110</v>
      </c>
      <c r="B113" s="17" t="str">
        <f>IF('Data-全測'!F113="","",'Data-全測'!F113)</f>
        <v/>
      </c>
      <c r="C113" s="17" t="str">
        <f>IF('Data-全測'!N113="","",'Data-全測'!N113)</f>
        <v/>
      </c>
      <c r="D113" s="17" t="str">
        <f>IF('Data-全測'!O113="","",'Data-全測'!O113)</f>
        <v/>
      </c>
      <c r="E113" s="17" t="str">
        <f>IF('Data-全測'!P113="","",'Data-全測'!P113)</f>
        <v/>
      </c>
      <c r="F113" s="17" t="str">
        <f>IF('Data-全測'!X113="","",'Data-全測'!X113)</f>
        <v/>
      </c>
      <c r="G113" s="17" t="str">
        <f>IF('Data-全測'!AH113="","",'Data-全測'!AH113)</f>
        <v/>
      </c>
      <c r="H113" s="17" t="str">
        <f>IF('Data-全測'!AI113="","",'Data-全測'!AI113)</f>
        <v/>
      </c>
      <c r="I113" s="17" t="str">
        <f>IF('Data-全測'!AJ113="","",'Data-全測'!AJ113)</f>
        <v/>
      </c>
    </row>
    <row r="114" spans="1:9" ht="23.25" customHeight="1">
      <c r="A114" s="17">
        <v>111</v>
      </c>
      <c r="B114" s="17" t="str">
        <f>IF('Data-全測'!F114="","",'Data-全測'!F114)</f>
        <v/>
      </c>
      <c r="C114" s="17" t="str">
        <f>IF('Data-全測'!N114="","",'Data-全測'!N114)</f>
        <v/>
      </c>
      <c r="D114" s="17" t="str">
        <f>IF('Data-全測'!O114="","",'Data-全測'!O114)</f>
        <v/>
      </c>
      <c r="E114" s="17" t="str">
        <f>IF('Data-全測'!P114="","",'Data-全測'!P114)</f>
        <v/>
      </c>
      <c r="F114" s="17" t="str">
        <f>IF('Data-全測'!X114="","",'Data-全測'!X114)</f>
        <v/>
      </c>
      <c r="G114" s="17" t="str">
        <f>IF('Data-全測'!AH114="","",'Data-全測'!AH114)</f>
        <v/>
      </c>
      <c r="H114" s="17" t="str">
        <f>IF('Data-全測'!AI114="","",'Data-全測'!AI114)</f>
        <v/>
      </c>
      <c r="I114" s="17" t="str">
        <f>IF('Data-全測'!AJ114="","",'Data-全測'!AJ114)</f>
        <v/>
      </c>
    </row>
    <row r="115" spans="1:9" ht="23.25" customHeight="1">
      <c r="A115" s="17">
        <v>112</v>
      </c>
      <c r="B115" s="17" t="str">
        <f>IF('Data-全測'!F115="","",'Data-全測'!F115)</f>
        <v/>
      </c>
      <c r="C115" s="17" t="str">
        <f>IF('Data-全測'!N115="","",'Data-全測'!N115)</f>
        <v/>
      </c>
      <c r="D115" s="17" t="str">
        <f>IF('Data-全測'!O115="","",'Data-全測'!O115)</f>
        <v/>
      </c>
      <c r="E115" s="17" t="str">
        <f>IF('Data-全測'!P115="","",'Data-全測'!P115)</f>
        <v/>
      </c>
      <c r="F115" s="17" t="str">
        <f>IF('Data-全測'!X115="","",'Data-全測'!X115)</f>
        <v/>
      </c>
      <c r="G115" s="17" t="str">
        <f>IF('Data-全測'!AH115="","",'Data-全測'!AH115)</f>
        <v/>
      </c>
      <c r="H115" s="17" t="str">
        <f>IF('Data-全測'!AI115="","",'Data-全測'!AI115)</f>
        <v/>
      </c>
      <c r="I115" s="17" t="str">
        <f>IF('Data-全測'!AJ115="","",'Data-全測'!AJ115)</f>
        <v/>
      </c>
    </row>
    <row r="116" spans="1:9" ht="23.25" customHeight="1">
      <c r="A116" s="17">
        <v>113</v>
      </c>
      <c r="B116" s="17" t="str">
        <f>IF('Data-全測'!F116="","",'Data-全測'!F116)</f>
        <v/>
      </c>
      <c r="C116" s="17" t="str">
        <f>IF('Data-全測'!N116="","",'Data-全測'!N116)</f>
        <v/>
      </c>
      <c r="D116" s="17" t="str">
        <f>IF('Data-全測'!O116="","",'Data-全測'!O116)</f>
        <v/>
      </c>
      <c r="E116" s="17" t="str">
        <f>IF('Data-全測'!P116="","",'Data-全測'!P116)</f>
        <v/>
      </c>
      <c r="F116" s="17" t="str">
        <f>IF('Data-全測'!X116="","",'Data-全測'!X116)</f>
        <v/>
      </c>
      <c r="G116" s="17" t="str">
        <f>IF('Data-全測'!AH116="","",'Data-全測'!AH116)</f>
        <v/>
      </c>
      <c r="H116" s="17" t="str">
        <f>IF('Data-全測'!AI116="","",'Data-全測'!AI116)</f>
        <v/>
      </c>
      <c r="I116" s="17" t="str">
        <f>IF('Data-全測'!AJ116="","",'Data-全測'!AJ116)</f>
        <v/>
      </c>
    </row>
    <row r="117" spans="1:9" ht="23.25" customHeight="1">
      <c r="A117" s="17">
        <v>114</v>
      </c>
      <c r="B117" s="17" t="str">
        <f>IF('Data-全測'!F117="","",'Data-全測'!F117)</f>
        <v/>
      </c>
      <c r="C117" s="17" t="str">
        <f>IF('Data-全測'!N117="","",'Data-全測'!N117)</f>
        <v/>
      </c>
      <c r="D117" s="17" t="str">
        <f>IF('Data-全測'!O117="","",'Data-全測'!O117)</f>
        <v/>
      </c>
      <c r="E117" s="17" t="str">
        <f>IF('Data-全測'!P117="","",'Data-全測'!P117)</f>
        <v/>
      </c>
      <c r="F117" s="17" t="str">
        <f>IF('Data-全測'!X117="","",'Data-全測'!X117)</f>
        <v/>
      </c>
      <c r="G117" s="17" t="str">
        <f>IF('Data-全測'!AH117="","",'Data-全測'!AH117)</f>
        <v/>
      </c>
      <c r="H117" s="17" t="str">
        <f>IF('Data-全測'!AI117="","",'Data-全測'!AI117)</f>
        <v/>
      </c>
      <c r="I117" s="17" t="str">
        <f>IF('Data-全測'!AJ117="","",'Data-全測'!AJ117)</f>
        <v/>
      </c>
    </row>
    <row r="118" spans="1:9" ht="23.25" customHeight="1">
      <c r="A118" s="17">
        <v>115</v>
      </c>
      <c r="B118" s="17" t="str">
        <f>IF('Data-全測'!F118="","",'Data-全測'!F118)</f>
        <v/>
      </c>
      <c r="C118" s="17" t="str">
        <f>IF('Data-全測'!N118="","",'Data-全測'!N118)</f>
        <v/>
      </c>
      <c r="D118" s="17" t="str">
        <f>IF('Data-全測'!O118="","",'Data-全測'!O118)</f>
        <v/>
      </c>
      <c r="E118" s="17" t="str">
        <f>IF('Data-全測'!P118="","",'Data-全測'!P118)</f>
        <v/>
      </c>
      <c r="F118" s="17" t="str">
        <f>IF('Data-全測'!X118="","",'Data-全測'!X118)</f>
        <v/>
      </c>
      <c r="G118" s="17" t="str">
        <f>IF('Data-全測'!AH118="","",'Data-全測'!AH118)</f>
        <v/>
      </c>
      <c r="H118" s="17" t="str">
        <f>IF('Data-全測'!AI118="","",'Data-全測'!AI118)</f>
        <v/>
      </c>
      <c r="I118" s="17" t="str">
        <f>IF('Data-全測'!AJ118="","",'Data-全測'!AJ118)</f>
        <v/>
      </c>
    </row>
    <row r="119" spans="1:9" ht="23.25" customHeight="1">
      <c r="A119" s="17">
        <v>116</v>
      </c>
      <c r="B119" s="17" t="str">
        <f>IF('Data-全測'!F119="","",'Data-全測'!F119)</f>
        <v/>
      </c>
      <c r="C119" s="17" t="str">
        <f>IF('Data-全測'!N119="","",'Data-全測'!N119)</f>
        <v/>
      </c>
      <c r="D119" s="17" t="str">
        <f>IF('Data-全測'!O119="","",'Data-全測'!O119)</f>
        <v/>
      </c>
      <c r="E119" s="17" t="str">
        <f>IF('Data-全測'!P119="","",'Data-全測'!P119)</f>
        <v/>
      </c>
      <c r="F119" s="17" t="str">
        <f>IF('Data-全測'!X119="","",'Data-全測'!X119)</f>
        <v/>
      </c>
      <c r="G119" s="17" t="str">
        <f>IF('Data-全測'!AH119="","",'Data-全測'!AH119)</f>
        <v/>
      </c>
      <c r="H119" s="17" t="str">
        <f>IF('Data-全測'!AI119="","",'Data-全測'!AI119)</f>
        <v/>
      </c>
      <c r="I119" s="17" t="str">
        <f>IF('Data-全測'!AJ119="","",'Data-全測'!AJ119)</f>
        <v/>
      </c>
    </row>
    <row r="120" spans="1:9" ht="23.25" customHeight="1">
      <c r="A120" s="17">
        <v>117</v>
      </c>
      <c r="B120" s="17" t="str">
        <f>IF('Data-全測'!F120="","",'Data-全測'!F120)</f>
        <v/>
      </c>
      <c r="C120" s="17" t="str">
        <f>IF('Data-全測'!N120="","",'Data-全測'!N120)</f>
        <v/>
      </c>
      <c r="D120" s="17" t="str">
        <f>IF('Data-全測'!O120="","",'Data-全測'!O120)</f>
        <v/>
      </c>
      <c r="E120" s="17" t="str">
        <f>IF('Data-全測'!P120="","",'Data-全測'!P120)</f>
        <v/>
      </c>
      <c r="F120" s="17" t="str">
        <f>IF('Data-全測'!X120="","",'Data-全測'!X120)</f>
        <v/>
      </c>
      <c r="G120" s="17" t="str">
        <f>IF('Data-全測'!AH120="","",'Data-全測'!AH120)</f>
        <v/>
      </c>
      <c r="H120" s="17" t="str">
        <f>IF('Data-全測'!AI120="","",'Data-全測'!AI120)</f>
        <v/>
      </c>
      <c r="I120" s="17" t="str">
        <f>IF('Data-全測'!AJ120="","",'Data-全測'!AJ120)</f>
        <v/>
      </c>
    </row>
    <row r="121" spans="1:9" ht="23.25" customHeight="1">
      <c r="A121" s="17">
        <v>118</v>
      </c>
      <c r="B121" s="17" t="str">
        <f>IF('Data-全測'!F121="","",'Data-全測'!F121)</f>
        <v/>
      </c>
      <c r="C121" s="17" t="str">
        <f>IF('Data-全測'!N121="","",'Data-全測'!N121)</f>
        <v/>
      </c>
      <c r="D121" s="17" t="str">
        <f>IF('Data-全測'!O121="","",'Data-全測'!O121)</f>
        <v/>
      </c>
      <c r="E121" s="17" t="str">
        <f>IF('Data-全測'!P121="","",'Data-全測'!P121)</f>
        <v/>
      </c>
      <c r="F121" s="17" t="str">
        <f>IF('Data-全測'!X121="","",'Data-全測'!X121)</f>
        <v/>
      </c>
      <c r="G121" s="17" t="str">
        <f>IF('Data-全測'!AH121="","",'Data-全測'!AH121)</f>
        <v/>
      </c>
      <c r="H121" s="17" t="str">
        <f>IF('Data-全測'!AI121="","",'Data-全測'!AI121)</f>
        <v/>
      </c>
      <c r="I121" s="17" t="str">
        <f>IF('Data-全測'!AJ121="","",'Data-全測'!AJ121)</f>
        <v/>
      </c>
    </row>
    <row r="122" spans="1:9" ht="23.25" customHeight="1">
      <c r="A122" s="17">
        <v>119</v>
      </c>
      <c r="B122" s="17" t="str">
        <f>IF('Data-全測'!F122="","",'Data-全測'!F122)</f>
        <v/>
      </c>
      <c r="C122" s="17" t="str">
        <f>IF('Data-全測'!N122="","",'Data-全測'!N122)</f>
        <v/>
      </c>
      <c r="D122" s="17" t="str">
        <f>IF('Data-全測'!O122="","",'Data-全測'!O122)</f>
        <v/>
      </c>
      <c r="E122" s="17" t="str">
        <f>IF('Data-全測'!P122="","",'Data-全測'!P122)</f>
        <v/>
      </c>
      <c r="F122" s="17" t="str">
        <f>IF('Data-全測'!X122="","",'Data-全測'!X122)</f>
        <v/>
      </c>
      <c r="G122" s="17" t="str">
        <f>IF('Data-全測'!AH122="","",'Data-全測'!AH122)</f>
        <v/>
      </c>
      <c r="H122" s="17" t="str">
        <f>IF('Data-全測'!AI122="","",'Data-全測'!AI122)</f>
        <v/>
      </c>
      <c r="I122" s="17" t="str">
        <f>IF('Data-全測'!AJ122="","",'Data-全測'!AJ122)</f>
        <v/>
      </c>
    </row>
    <row r="123" spans="1:9" ht="23.25" customHeight="1">
      <c r="A123" s="17">
        <v>120</v>
      </c>
      <c r="B123" s="17" t="str">
        <f>IF('Data-全測'!F123="","",'Data-全測'!F123)</f>
        <v/>
      </c>
      <c r="C123" s="17" t="str">
        <f>IF('Data-全測'!N123="","",'Data-全測'!N123)</f>
        <v/>
      </c>
      <c r="D123" s="17" t="str">
        <f>IF('Data-全測'!O123="","",'Data-全測'!O123)</f>
        <v/>
      </c>
      <c r="E123" s="17" t="str">
        <f>IF('Data-全測'!P123="","",'Data-全測'!P123)</f>
        <v/>
      </c>
      <c r="F123" s="17" t="str">
        <f>IF('Data-全測'!X123="","",'Data-全測'!X123)</f>
        <v/>
      </c>
      <c r="G123" s="17" t="str">
        <f>IF('Data-全測'!AH123="","",'Data-全測'!AH123)</f>
        <v/>
      </c>
      <c r="H123" s="17" t="str">
        <f>IF('Data-全測'!AI123="","",'Data-全測'!AI123)</f>
        <v/>
      </c>
      <c r="I123" s="17" t="str">
        <f>IF('Data-全測'!AJ123="","",'Data-全測'!AJ123)</f>
        <v/>
      </c>
    </row>
    <row r="124" spans="1:9" ht="23.25" customHeight="1">
      <c r="A124" s="17">
        <v>121</v>
      </c>
      <c r="B124" s="17" t="str">
        <f>IF('Data-全測'!F124="","",'Data-全測'!F124)</f>
        <v/>
      </c>
      <c r="C124" s="17" t="str">
        <f>IF('Data-全測'!N124="","",'Data-全測'!N124)</f>
        <v/>
      </c>
      <c r="D124" s="17" t="str">
        <f>IF('Data-全測'!O124="","",'Data-全測'!O124)</f>
        <v/>
      </c>
      <c r="E124" s="17" t="str">
        <f>IF('Data-全測'!P124="","",'Data-全測'!P124)</f>
        <v/>
      </c>
      <c r="F124" s="17" t="str">
        <f>IF('Data-全測'!X124="","",'Data-全測'!X124)</f>
        <v/>
      </c>
      <c r="G124" s="17" t="str">
        <f>IF('Data-全測'!AH124="","",'Data-全測'!AH124)</f>
        <v/>
      </c>
      <c r="H124" s="17" t="str">
        <f>IF('Data-全測'!AI124="","",'Data-全測'!AI124)</f>
        <v/>
      </c>
      <c r="I124" s="17" t="str">
        <f>IF('Data-全測'!AJ124="","",'Data-全測'!AJ124)</f>
        <v/>
      </c>
    </row>
    <row r="125" spans="1:9" ht="23.25" customHeight="1">
      <c r="A125" s="17">
        <v>122</v>
      </c>
      <c r="B125" s="17" t="str">
        <f>IF('Data-全測'!F125="","",'Data-全測'!F125)</f>
        <v/>
      </c>
      <c r="C125" s="17" t="str">
        <f>IF('Data-全測'!N125="","",'Data-全測'!N125)</f>
        <v/>
      </c>
      <c r="D125" s="17" t="str">
        <f>IF('Data-全測'!O125="","",'Data-全測'!O125)</f>
        <v/>
      </c>
      <c r="E125" s="17" t="str">
        <f>IF('Data-全測'!P125="","",'Data-全測'!P125)</f>
        <v/>
      </c>
      <c r="F125" s="17" t="str">
        <f>IF('Data-全測'!X125="","",'Data-全測'!X125)</f>
        <v/>
      </c>
      <c r="G125" s="17" t="str">
        <f>IF('Data-全測'!AH125="","",'Data-全測'!AH125)</f>
        <v/>
      </c>
      <c r="H125" s="17" t="str">
        <f>IF('Data-全測'!AI125="","",'Data-全測'!AI125)</f>
        <v/>
      </c>
      <c r="I125" s="17" t="str">
        <f>IF('Data-全測'!AJ125="","",'Data-全測'!AJ125)</f>
        <v/>
      </c>
    </row>
    <row r="126" spans="1:9" ht="23.25" customHeight="1">
      <c r="A126" s="17">
        <v>123</v>
      </c>
      <c r="B126" s="17" t="str">
        <f>IF('Data-全測'!F126="","",'Data-全測'!F126)</f>
        <v/>
      </c>
      <c r="C126" s="17" t="str">
        <f>IF('Data-全測'!N126="","",'Data-全測'!N126)</f>
        <v/>
      </c>
      <c r="D126" s="17" t="str">
        <f>IF('Data-全測'!O126="","",'Data-全測'!O126)</f>
        <v/>
      </c>
      <c r="E126" s="17" t="str">
        <f>IF('Data-全測'!P126="","",'Data-全測'!P126)</f>
        <v/>
      </c>
      <c r="F126" s="17" t="str">
        <f>IF('Data-全測'!X126="","",'Data-全測'!X126)</f>
        <v/>
      </c>
      <c r="G126" s="17" t="str">
        <f>IF('Data-全測'!AH126="","",'Data-全測'!AH126)</f>
        <v/>
      </c>
      <c r="H126" s="17" t="str">
        <f>IF('Data-全測'!AI126="","",'Data-全測'!AI126)</f>
        <v/>
      </c>
      <c r="I126" s="17" t="str">
        <f>IF('Data-全測'!AJ126="","",'Data-全測'!AJ126)</f>
        <v/>
      </c>
    </row>
    <row r="127" spans="1:9" ht="23.25" customHeight="1">
      <c r="A127" s="17">
        <v>124</v>
      </c>
      <c r="B127" s="17" t="str">
        <f>IF('Data-全測'!F127="","",'Data-全測'!F127)</f>
        <v/>
      </c>
      <c r="C127" s="17" t="str">
        <f>IF('Data-全測'!N127="","",'Data-全測'!N127)</f>
        <v/>
      </c>
      <c r="D127" s="17" t="str">
        <f>IF('Data-全測'!O127="","",'Data-全測'!O127)</f>
        <v/>
      </c>
      <c r="E127" s="17" t="str">
        <f>IF('Data-全測'!P127="","",'Data-全測'!P127)</f>
        <v/>
      </c>
      <c r="F127" s="17" t="str">
        <f>IF('Data-全測'!X127="","",'Data-全測'!X127)</f>
        <v/>
      </c>
      <c r="G127" s="17" t="str">
        <f>IF('Data-全測'!AH127="","",'Data-全測'!AH127)</f>
        <v/>
      </c>
      <c r="H127" s="17" t="str">
        <f>IF('Data-全測'!AI127="","",'Data-全測'!AI127)</f>
        <v/>
      </c>
      <c r="I127" s="17" t="str">
        <f>IF('Data-全測'!AJ127="","",'Data-全測'!AJ127)</f>
        <v/>
      </c>
    </row>
    <row r="128" spans="1:9" ht="23.25" customHeight="1">
      <c r="A128" s="17">
        <v>125</v>
      </c>
      <c r="B128" s="17" t="str">
        <f>IF('Data-全測'!F128="","",'Data-全測'!F128)</f>
        <v/>
      </c>
      <c r="C128" s="17" t="str">
        <f>IF('Data-全測'!N128="","",'Data-全測'!N128)</f>
        <v/>
      </c>
      <c r="D128" s="17" t="str">
        <f>IF('Data-全測'!O128="","",'Data-全測'!O128)</f>
        <v/>
      </c>
      <c r="E128" s="17" t="str">
        <f>IF('Data-全測'!P128="","",'Data-全測'!P128)</f>
        <v/>
      </c>
      <c r="F128" s="17" t="str">
        <f>IF('Data-全測'!X128="","",'Data-全測'!X128)</f>
        <v/>
      </c>
      <c r="G128" s="17" t="str">
        <f>IF('Data-全測'!AH128="","",'Data-全測'!AH128)</f>
        <v/>
      </c>
      <c r="H128" s="17" t="str">
        <f>IF('Data-全測'!AI128="","",'Data-全測'!AI128)</f>
        <v/>
      </c>
      <c r="I128" s="17" t="str">
        <f>IF('Data-全測'!AJ128="","",'Data-全測'!AJ128)</f>
        <v/>
      </c>
    </row>
    <row r="129" spans="1:9" ht="23.25" customHeight="1">
      <c r="A129" s="17">
        <v>126</v>
      </c>
      <c r="B129" s="17" t="str">
        <f>IF('Data-全測'!F129="","",'Data-全測'!F129)</f>
        <v/>
      </c>
      <c r="C129" s="17" t="str">
        <f>IF('Data-全測'!N129="","",'Data-全測'!N129)</f>
        <v/>
      </c>
      <c r="D129" s="17" t="str">
        <f>IF('Data-全測'!O129="","",'Data-全測'!O129)</f>
        <v/>
      </c>
      <c r="E129" s="17" t="str">
        <f>IF('Data-全測'!P129="","",'Data-全測'!P129)</f>
        <v/>
      </c>
      <c r="F129" s="17" t="str">
        <f>IF('Data-全測'!X129="","",'Data-全測'!X129)</f>
        <v/>
      </c>
      <c r="G129" s="17" t="str">
        <f>IF('Data-全測'!AH129="","",'Data-全測'!AH129)</f>
        <v/>
      </c>
      <c r="H129" s="17" t="str">
        <f>IF('Data-全測'!AI129="","",'Data-全測'!AI129)</f>
        <v/>
      </c>
      <c r="I129" s="17" t="str">
        <f>IF('Data-全測'!AJ129="","",'Data-全測'!AJ129)</f>
        <v/>
      </c>
    </row>
    <row r="130" spans="1:9" ht="23.25" customHeight="1">
      <c r="A130" s="17">
        <v>127</v>
      </c>
      <c r="B130" s="17" t="str">
        <f>IF('Data-全測'!F130="","",'Data-全測'!F130)</f>
        <v/>
      </c>
      <c r="C130" s="17" t="str">
        <f>IF('Data-全測'!N130="","",'Data-全測'!N130)</f>
        <v/>
      </c>
      <c r="D130" s="17" t="str">
        <f>IF('Data-全測'!O130="","",'Data-全測'!O130)</f>
        <v/>
      </c>
      <c r="E130" s="17" t="str">
        <f>IF('Data-全測'!P130="","",'Data-全測'!P130)</f>
        <v/>
      </c>
      <c r="F130" s="17" t="str">
        <f>IF('Data-全測'!X130="","",'Data-全測'!X130)</f>
        <v/>
      </c>
      <c r="G130" s="17" t="str">
        <f>IF('Data-全測'!AH130="","",'Data-全測'!AH130)</f>
        <v/>
      </c>
      <c r="H130" s="17" t="str">
        <f>IF('Data-全測'!AI130="","",'Data-全測'!AI130)</f>
        <v/>
      </c>
      <c r="I130" s="17" t="str">
        <f>IF('Data-全測'!AJ130="","",'Data-全測'!AJ130)</f>
        <v/>
      </c>
    </row>
    <row r="131" spans="1:9" ht="23.25" customHeight="1">
      <c r="A131" s="17">
        <v>128</v>
      </c>
      <c r="B131" s="17" t="str">
        <f>IF('Data-全測'!F131="","",'Data-全測'!F131)</f>
        <v/>
      </c>
      <c r="C131" s="17" t="str">
        <f>IF('Data-全測'!N131="","",'Data-全測'!N131)</f>
        <v/>
      </c>
      <c r="D131" s="17" t="str">
        <f>IF('Data-全測'!O131="","",'Data-全測'!O131)</f>
        <v/>
      </c>
      <c r="E131" s="17" t="str">
        <f>IF('Data-全測'!P131="","",'Data-全測'!P131)</f>
        <v/>
      </c>
      <c r="F131" s="17" t="str">
        <f>IF('Data-全測'!X131="","",'Data-全測'!X131)</f>
        <v/>
      </c>
      <c r="G131" s="17" t="str">
        <f>IF('Data-全測'!AH131="","",'Data-全測'!AH131)</f>
        <v/>
      </c>
      <c r="H131" s="17" t="str">
        <f>IF('Data-全測'!AI131="","",'Data-全測'!AI131)</f>
        <v/>
      </c>
      <c r="I131" s="17" t="str">
        <f>IF('Data-全測'!AJ131="","",'Data-全測'!AJ131)</f>
        <v/>
      </c>
    </row>
    <row r="132" spans="1:9" ht="23.25" customHeight="1">
      <c r="A132" s="17">
        <v>129</v>
      </c>
      <c r="B132" s="17" t="str">
        <f>IF('Data-全測'!F132="","",'Data-全測'!F132)</f>
        <v/>
      </c>
      <c r="C132" s="17" t="str">
        <f>IF('Data-全測'!N132="","",'Data-全測'!N132)</f>
        <v/>
      </c>
      <c r="D132" s="17" t="str">
        <f>IF('Data-全測'!O132="","",'Data-全測'!O132)</f>
        <v/>
      </c>
      <c r="E132" s="17" t="str">
        <f>IF('Data-全測'!P132="","",'Data-全測'!P132)</f>
        <v/>
      </c>
      <c r="F132" s="17" t="str">
        <f>IF('Data-全測'!X132="","",'Data-全測'!X132)</f>
        <v/>
      </c>
      <c r="G132" s="17" t="str">
        <f>IF('Data-全測'!AH132="","",'Data-全測'!AH132)</f>
        <v/>
      </c>
      <c r="H132" s="17" t="str">
        <f>IF('Data-全測'!AI132="","",'Data-全測'!AI132)</f>
        <v/>
      </c>
      <c r="I132" s="17" t="str">
        <f>IF('Data-全測'!AJ132="","",'Data-全測'!AJ132)</f>
        <v/>
      </c>
    </row>
    <row r="133" spans="1:9" ht="23.25" customHeight="1">
      <c r="A133" s="17">
        <v>130</v>
      </c>
      <c r="B133" s="17" t="str">
        <f>IF('Data-全測'!F133="","",'Data-全測'!F133)</f>
        <v/>
      </c>
      <c r="C133" s="17" t="str">
        <f>IF('Data-全測'!N133="","",'Data-全測'!N133)</f>
        <v/>
      </c>
      <c r="D133" s="17" t="str">
        <f>IF('Data-全測'!O133="","",'Data-全測'!O133)</f>
        <v/>
      </c>
      <c r="E133" s="17" t="str">
        <f>IF('Data-全測'!P133="","",'Data-全測'!P133)</f>
        <v/>
      </c>
      <c r="F133" s="17" t="str">
        <f>IF('Data-全測'!X133="","",'Data-全測'!X133)</f>
        <v/>
      </c>
      <c r="G133" s="17" t="str">
        <f>IF('Data-全測'!AH133="","",'Data-全測'!AH133)</f>
        <v/>
      </c>
      <c r="H133" s="17" t="str">
        <f>IF('Data-全測'!AI133="","",'Data-全測'!AI133)</f>
        <v/>
      </c>
      <c r="I133" s="17" t="str">
        <f>IF('Data-全測'!AJ133="","",'Data-全測'!AJ133)</f>
        <v/>
      </c>
    </row>
    <row r="134" spans="1:9" ht="23.25" customHeight="1">
      <c r="A134" s="17">
        <v>131</v>
      </c>
      <c r="B134" s="17" t="str">
        <f>IF('Data-全測'!F134="","",'Data-全測'!F134)</f>
        <v/>
      </c>
      <c r="C134" s="17" t="str">
        <f>IF('Data-全測'!N134="","",'Data-全測'!N134)</f>
        <v/>
      </c>
      <c r="D134" s="17" t="str">
        <f>IF('Data-全測'!O134="","",'Data-全測'!O134)</f>
        <v/>
      </c>
      <c r="E134" s="17" t="str">
        <f>IF('Data-全測'!P134="","",'Data-全測'!P134)</f>
        <v/>
      </c>
      <c r="F134" s="17" t="str">
        <f>IF('Data-全測'!X134="","",'Data-全測'!X134)</f>
        <v/>
      </c>
      <c r="G134" s="17" t="str">
        <f>IF('Data-全測'!AH134="","",'Data-全測'!AH134)</f>
        <v/>
      </c>
      <c r="H134" s="17" t="str">
        <f>IF('Data-全測'!AI134="","",'Data-全測'!AI134)</f>
        <v/>
      </c>
      <c r="I134" s="17" t="str">
        <f>IF('Data-全測'!AJ134="","",'Data-全測'!AJ134)</f>
        <v/>
      </c>
    </row>
    <row r="135" spans="1:9" ht="23.25" customHeight="1">
      <c r="A135" s="17">
        <v>132</v>
      </c>
      <c r="B135" s="17" t="str">
        <f>IF('Data-全測'!F135="","",'Data-全測'!F135)</f>
        <v/>
      </c>
      <c r="C135" s="17" t="str">
        <f>IF('Data-全測'!N135="","",'Data-全測'!N135)</f>
        <v/>
      </c>
      <c r="D135" s="17" t="str">
        <f>IF('Data-全測'!O135="","",'Data-全測'!O135)</f>
        <v/>
      </c>
      <c r="E135" s="17" t="str">
        <f>IF('Data-全測'!P135="","",'Data-全測'!P135)</f>
        <v/>
      </c>
      <c r="F135" s="17" t="str">
        <f>IF('Data-全測'!X135="","",'Data-全測'!X135)</f>
        <v/>
      </c>
      <c r="G135" s="17" t="str">
        <f>IF('Data-全測'!AH135="","",'Data-全測'!AH135)</f>
        <v/>
      </c>
      <c r="H135" s="17" t="str">
        <f>IF('Data-全測'!AI135="","",'Data-全測'!AI135)</f>
        <v/>
      </c>
      <c r="I135" s="17" t="str">
        <f>IF('Data-全測'!AJ135="","",'Data-全測'!AJ135)</f>
        <v/>
      </c>
    </row>
    <row r="136" spans="1:9" ht="23.25" customHeight="1">
      <c r="A136" s="17">
        <v>133</v>
      </c>
      <c r="B136" s="17" t="str">
        <f>IF('Data-全測'!F136="","",'Data-全測'!F136)</f>
        <v/>
      </c>
      <c r="C136" s="17" t="str">
        <f>IF('Data-全測'!N136="","",'Data-全測'!N136)</f>
        <v/>
      </c>
      <c r="D136" s="17" t="str">
        <f>IF('Data-全測'!O136="","",'Data-全測'!O136)</f>
        <v/>
      </c>
      <c r="E136" s="17" t="str">
        <f>IF('Data-全測'!P136="","",'Data-全測'!P136)</f>
        <v/>
      </c>
      <c r="F136" s="17" t="str">
        <f>IF('Data-全測'!X136="","",'Data-全測'!X136)</f>
        <v/>
      </c>
      <c r="G136" s="17" t="str">
        <f>IF('Data-全測'!AH136="","",'Data-全測'!AH136)</f>
        <v/>
      </c>
      <c r="H136" s="17" t="str">
        <f>IF('Data-全測'!AI136="","",'Data-全測'!AI136)</f>
        <v/>
      </c>
      <c r="I136" s="17" t="str">
        <f>IF('Data-全測'!AJ136="","",'Data-全測'!AJ136)</f>
        <v/>
      </c>
    </row>
    <row r="137" spans="1:9" ht="23.25" customHeight="1">
      <c r="A137" s="17">
        <v>134</v>
      </c>
      <c r="B137" s="17" t="str">
        <f>IF('Data-全測'!F137="","",'Data-全測'!F137)</f>
        <v/>
      </c>
      <c r="C137" s="17" t="str">
        <f>IF('Data-全測'!N137="","",'Data-全測'!N137)</f>
        <v/>
      </c>
      <c r="D137" s="17" t="str">
        <f>IF('Data-全測'!O137="","",'Data-全測'!O137)</f>
        <v/>
      </c>
      <c r="E137" s="17" t="str">
        <f>IF('Data-全測'!P137="","",'Data-全測'!P137)</f>
        <v/>
      </c>
      <c r="F137" s="17" t="str">
        <f>IF('Data-全測'!X137="","",'Data-全測'!X137)</f>
        <v/>
      </c>
      <c r="G137" s="17" t="str">
        <f>IF('Data-全測'!AH137="","",'Data-全測'!AH137)</f>
        <v/>
      </c>
      <c r="H137" s="17" t="str">
        <f>IF('Data-全測'!AI137="","",'Data-全測'!AI137)</f>
        <v/>
      </c>
      <c r="I137" s="17" t="str">
        <f>IF('Data-全測'!AJ137="","",'Data-全測'!AJ137)</f>
        <v/>
      </c>
    </row>
    <row r="138" spans="1:9" ht="23.25" customHeight="1">
      <c r="A138" s="17">
        <v>135</v>
      </c>
      <c r="B138" s="17" t="str">
        <f>IF('Data-全測'!F138="","",'Data-全測'!F138)</f>
        <v/>
      </c>
      <c r="C138" s="17" t="str">
        <f>IF('Data-全測'!N138="","",'Data-全測'!N138)</f>
        <v/>
      </c>
      <c r="D138" s="17" t="str">
        <f>IF('Data-全測'!O138="","",'Data-全測'!O138)</f>
        <v/>
      </c>
      <c r="E138" s="17" t="str">
        <f>IF('Data-全測'!P138="","",'Data-全測'!P138)</f>
        <v/>
      </c>
      <c r="F138" s="17" t="str">
        <f>IF('Data-全測'!X138="","",'Data-全測'!X138)</f>
        <v/>
      </c>
      <c r="G138" s="17" t="str">
        <f>IF('Data-全測'!AH138="","",'Data-全測'!AH138)</f>
        <v/>
      </c>
      <c r="H138" s="17" t="str">
        <f>IF('Data-全測'!AI138="","",'Data-全測'!AI138)</f>
        <v/>
      </c>
      <c r="I138" s="17" t="str">
        <f>IF('Data-全測'!AJ138="","",'Data-全測'!AJ138)</f>
        <v/>
      </c>
    </row>
    <row r="139" spans="1:9" ht="23.25" customHeight="1">
      <c r="A139" s="17">
        <v>136</v>
      </c>
      <c r="B139" s="17" t="str">
        <f>IF('Data-全測'!F139="","",'Data-全測'!F139)</f>
        <v/>
      </c>
      <c r="C139" s="17" t="str">
        <f>IF('Data-全測'!N139="","",'Data-全測'!N139)</f>
        <v/>
      </c>
      <c r="D139" s="17" t="str">
        <f>IF('Data-全測'!O139="","",'Data-全測'!O139)</f>
        <v/>
      </c>
      <c r="E139" s="17" t="str">
        <f>IF('Data-全測'!P139="","",'Data-全測'!P139)</f>
        <v/>
      </c>
      <c r="F139" s="17" t="str">
        <f>IF('Data-全測'!X139="","",'Data-全測'!X139)</f>
        <v/>
      </c>
      <c r="G139" s="17" t="str">
        <f>IF('Data-全測'!AH139="","",'Data-全測'!AH139)</f>
        <v/>
      </c>
      <c r="H139" s="17" t="str">
        <f>IF('Data-全測'!AI139="","",'Data-全測'!AI139)</f>
        <v/>
      </c>
      <c r="I139" s="17" t="str">
        <f>IF('Data-全測'!AJ139="","",'Data-全測'!AJ139)</f>
        <v/>
      </c>
    </row>
    <row r="140" spans="1:9" ht="23.25" customHeight="1">
      <c r="A140" s="17">
        <v>137</v>
      </c>
      <c r="B140" s="17" t="str">
        <f>IF('Data-全測'!F140="","",'Data-全測'!F140)</f>
        <v/>
      </c>
      <c r="C140" s="17" t="str">
        <f>IF('Data-全測'!N140="","",'Data-全測'!N140)</f>
        <v/>
      </c>
      <c r="D140" s="17" t="str">
        <f>IF('Data-全測'!O140="","",'Data-全測'!O140)</f>
        <v/>
      </c>
      <c r="E140" s="17" t="str">
        <f>IF('Data-全測'!P140="","",'Data-全測'!P140)</f>
        <v/>
      </c>
      <c r="F140" s="17" t="str">
        <f>IF('Data-全測'!X140="","",'Data-全測'!X140)</f>
        <v/>
      </c>
      <c r="G140" s="17" t="str">
        <f>IF('Data-全測'!AH140="","",'Data-全測'!AH140)</f>
        <v/>
      </c>
      <c r="H140" s="17" t="str">
        <f>IF('Data-全測'!AI140="","",'Data-全測'!AI140)</f>
        <v/>
      </c>
      <c r="I140" s="17" t="str">
        <f>IF('Data-全測'!AJ140="","",'Data-全測'!AJ140)</f>
        <v/>
      </c>
    </row>
    <row r="141" spans="1:9" ht="23.25" customHeight="1">
      <c r="A141" s="17">
        <v>138</v>
      </c>
      <c r="B141" s="17" t="str">
        <f>IF('Data-全測'!F141="","",'Data-全測'!F141)</f>
        <v/>
      </c>
      <c r="C141" s="17" t="str">
        <f>IF('Data-全測'!N141="","",'Data-全測'!N141)</f>
        <v/>
      </c>
      <c r="D141" s="17" t="str">
        <f>IF('Data-全測'!O141="","",'Data-全測'!O141)</f>
        <v/>
      </c>
      <c r="E141" s="17" t="str">
        <f>IF('Data-全測'!P141="","",'Data-全測'!P141)</f>
        <v/>
      </c>
      <c r="F141" s="17" t="str">
        <f>IF('Data-全測'!X141="","",'Data-全測'!X141)</f>
        <v/>
      </c>
      <c r="G141" s="17" t="str">
        <f>IF('Data-全測'!AH141="","",'Data-全測'!AH141)</f>
        <v/>
      </c>
      <c r="H141" s="17" t="str">
        <f>IF('Data-全測'!AI141="","",'Data-全測'!AI141)</f>
        <v/>
      </c>
      <c r="I141" s="17" t="str">
        <f>IF('Data-全測'!AJ141="","",'Data-全測'!AJ141)</f>
        <v/>
      </c>
    </row>
    <row r="142" spans="1:9" ht="23.25" customHeight="1">
      <c r="A142" s="17">
        <v>139</v>
      </c>
      <c r="B142" s="17" t="str">
        <f>IF('Data-全測'!F142="","",'Data-全測'!F142)</f>
        <v/>
      </c>
      <c r="C142" s="17" t="str">
        <f>IF('Data-全測'!N142="","",'Data-全測'!N142)</f>
        <v/>
      </c>
      <c r="D142" s="17" t="str">
        <f>IF('Data-全測'!O142="","",'Data-全測'!O142)</f>
        <v/>
      </c>
      <c r="E142" s="17" t="str">
        <f>IF('Data-全測'!P142="","",'Data-全測'!P142)</f>
        <v/>
      </c>
      <c r="F142" s="17" t="str">
        <f>IF('Data-全測'!X142="","",'Data-全測'!X142)</f>
        <v/>
      </c>
      <c r="G142" s="17" t="str">
        <f>IF('Data-全測'!AH142="","",'Data-全測'!AH142)</f>
        <v/>
      </c>
      <c r="H142" s="17" t="str">
        <f>IF('Data-全測'!AI142="","",'Data-全測'!AI142)</f>
        <v/>
      </c>
      <c r="I142" s="17" t="str">
        <f>IF('Data-全測'!AJ142="","",'Data-全測'!AJ142)</f>
        <v/>
      </c>
    </row>
    <row r="143" spans="1:9" ht="23.25" customHeight="1">
      <c r="A143" s="17">
        <v>140</v>
      </c>
      <c r="B143" s="17" t="str">
        <f>IF('Data-全測'!F143="","",'Data-全測'!F143)</f>
        <v/>
      </c>
      <c r="C143" s="17" t="str">
        <f>IF('Data-全測'!N143="","",'Data-全測'!N143)</f>
        <v/>
      </c>
      <c r="D143" s="17" t="str">
        <f>IF('Data-全測'!O143="","",'Data-全測'!O143)</f>
        <v/>
      </c>
      <c r="E143" s="17" t="str">
        <f>IF('Data-全測'!P143="","",'Data-全測'!P143)</f>
        <v/>
      </c>
      <c r="F143" s="17" t="str">
        <f>IF('Data-全測'!X143="","",'Data-全測'!X143)</f>
        <v/>
      </c>
      <c r="G143" s="17" t="str">
        <f>IF('Data-全測'!AH143="","",'Data-全測'!AH143)</f>
        <v/>
      </c>
      <c r="H143" s="17" t="str">
        <f>IF('Data-全測'!AI143="","",'Data-全測'!AI143)</f>
        <v/>
      </c>
      <c r="I143" s="17" t="str">
        <f>IF('Data-全測'!AJ143="","",'Data-全測'!AJ143)</f>
        <v/>
      </c>
    </row>
    <row r="144" spans="1:9" ht="23.25" customHeight="1">
      <c r="A144" s="17">
        <v>141</v>
      </c>
      <c r="B144" s="17" t="str">
        <f>IF('Data-全測'!F144="","",'Data-全測'!F144)</f>
        <v/>
      </c>
      <c r="C144" s="17" t="str">
        <f>IF('Data-全測'!N144="","",'Data-全測'!N144)</f>
        <v/>
      </c>
      <c r="D144" s="17" t="str">
        <f>IF('Data-全測'!O144="","",'Data-全測'!O144)</f>
        <v/>
      </c>
      <c r="E144" s="17" t="str">
        <f>IF('Data-全測'!P144="","",'Data-全測'!P144)</f>
        <v/>
      </c>
      <c r="F144" s="17" t="str">
        <f>IF('Data-全測'!X144="","",'Data-全測'!X144)</f>
        <v/>
      </c>
      <c r="G144" s="17" t="str">
        <f>IF('Data-全測'!AH144="","",'Data-全測'!AH144)</f>
        <v/>
      </c>
      <c r="H144" s="17" t="str">
        <f>IF('Data-全測'!AI144="","",'Data-全測'!AI144)</f>
        <v/>
      </c>
      <c r="I144" s="17" t="str">
        <f>IF('Data-全測'!AJ144="","",'Data-全測'!AJ144)</f>
        <v/>
      </c>
    </row>
    <row r="145" spans="1:9" ht="23.25" customHeight="1">
      <c r="A145" s="17">
        <v>142</v>
      </c>
      <c r="B145" s="17" t="str">
        <f>IF('Data-全測'!F145="","",'Data-全測'!F145)</f>
        <v/>
      </c>
      <c r="C145" s="17" t="str">
        <f>IF('Data-全測'!N145="","",'Data-全測'!N145)</f>
        <v/>
      </c>
      <c r="D145" s="17" t="str">
        <f>IF('Data-全測'!O145="","",'Data-全測'!O145)</f>
        <v/>
      </c>
      <c r="E145" s="17" t="str">
        <f>IF('Data-全測'!P145="","",'Data-全測'!P145)</f>
        <v/>
      </c>
      <c r="F145" s="17" t="str">
        <f>IF('Data-全測'!X145="","",'Data-全測'!X145)</f>
        <v/>
      </c>
      <c r="G145" s="17" t="str">
        <f>IF('Data-全測'!AH145="","",'Data-全測'!AH145)</f>
        <v/>
      </c>
      <c r="H145" s="17" t="str">
        <f>IF('Data-全測'!AI145="","",'Data-全測'!AI145)</f>
        <v/>
      </c>
      <c r="I145" s="17" t="str">
        <f>IF('Data-全測'!AJ145="","",'Data-全測'!AJ145)</f>
        <v/>
      </c>
    </row>
    <row r="146" spans="1:9" ht="23.25" customHeight="1">
      <c r="A146" s="17">
        <v>143</v>
      </c>
      <c r="B146" s="17" t="str">
        <f>IF('Data-全測'!F146="","",'Data-全測'!F146)</f>
        <v/>
      </c>
      <c r="C146" s="17" t="str">
        <f>IF('Data-全測'!N146="","",'Data-全測'!N146)</f>
        <v/>
      </c>
      <c r="D146" s="17" t="str">
        <f>IF('Data-全測'!O146="","",'Data-全測'!O146)</f>
        <v/>
      </c>
      <c r="E146" s="17" t="str">
        <f>IF('Data-全測'!P146="","",'Data-全測'!P146)</f>
        <v/>
      </c>
      <c r="F146" s="17" t="str">
        <f>IF('Data-全測'!X146="","",'Data-全測'!X146)</f>
        <v/>
      </c>
      <c r="G146" s="17" t="str">
        <f>IF('Data-全測'!AH146="","",'Data-全測'!AH146)</f>
        <v/>
      </c>
      <c r="H146" s="17" t="str">
        <f>IF('Data-全測'!AI146="","",'Data-全測'!AI146)</f>
        <v/>
      </c>
      <c r="I146" s="17" t="str">
        <f>IF('Data-全測'!AJ146="","",'Data-全測'!AJ146)</f>
        <v/>
      </c>
    </row>
    <row r="147" spans="1:9" ht="23.25" customHeight="1">
      <c r="A147" s="17">
        <v>144</v>
      </c>
      <c r="B147" s="17" t="str">
        <f>IF('Data-全測'!F147="","",'Data-全測'!F147)</f>
        <v/>
      </c>
      <c r="C147" s="17" t="str">
        <f>IF('Data-全測'!N147="","",'Data-全測'!N147)</f>
        <v/>
      </c>
      <c r="D147" s="17" t="str">
        <f>IF('Data-全測'!O147="","",'Data-全測'!O147)</f>
        <v/>
      </c>
      <c r="E147" s="17" t="str">
        <f>IF('Data-全測'!P147="","",'Data-全測'!P147)</f>
        <v/>
      </c>
      <c r="F147" s="17" t="str">
        <f>IF('Data-全測'!X147="","",'Data-全測'!X147)</f>
        <v/>
      </c>
      <c r="G147" s="17" t="str">
        <f>IF('Data-全測'!AH147="","",'Data-全測'!AH147)</f>
        <v/>
      </c>
      <c r="H147" s="17" t="str">
        <f>IF('Data-全測'!AI147="","",'Data-全測'!AI147)</f>
        <v/>
      </c>
      <c r="I147" s="17" t="str">
        <f>IF('Data-全測'!AJ147="","",'Data-全測'!AJ147)</f>
        <v/>
      </c>
    </row>
    <row r="148" spans="1:9" ht="23.25" customHeight="1">
      <c r="A148" s="17">
        <v>145</v>
      </c>
      <c r="B148" s="17" t="str">
        <f>IF('Data-全測'!F148="","",'Data-全測'!F148)</f>
        <v/>
      </c>
      <c r="C148" s="17" t="str">
        <f>IF('Data-全測'!N148="","",'Data-全測'!N148)</f>
        <v/>
      </c>
      <c r="D148" s="17" t="str">
        <f>IF('Data-全測'!O148="","",'Data-全測'!O148)</f>
        <v/>
      </c>
      <c r="E148" s="17" t="str">
        <f>IF('Data-全測'!P148="","",'Data-全測'!P148)</f>
        <v/>
      </c>
      <c r="F148" s="17" t="str">
        <f>IF('Data-全測'!X148="","",'Data-全測'!X148)</f>
        <v/>
      </c>
      <c r="G148" s="17" t="str">
        <f>IF('Data-全測'!AH148="","",'Data-全測'!AH148)</f>
        <v/>
      </c>
      <c r="H148" s="17" t="str">
        <f>IF('Data-全測'!AI148="","",'Data-全測'!AI148)</f>
        <v/>
      </c>
      <c r="I148" s="17" t="str">
        <f>IF('Data-全測'!AJ148="","",'Data-全測'!AJ148)</f>
        <v/>
      </c>
    </row>
    <row r="149" spans="1:9" ht="23.25" customHeight="1">
      <c r="A149" s="17">
        <v>146</v>
      </c>
      <c r="B149" s="17" t="str">
        <f>IF('Data-全測'!F149="","",'Data-全測'!F149)</f>
        <v/>
      </c>
      <c r="C149" s="17" t="str">
        <f>IF('Data-全測'!N149="","",'Data-全測'!N149)</f>
        <v/>
      </c>
      <c r="D149" s="17" t="str">
        <f>IF('Data-全測'!O149="","",'Data-全測'!O149)</f>
        <v/>
      </c>
      <c r="E149" s="17" t="str">
        <f>IF('Data-全測'!P149="","",'Data-全測'!P149)</f>
        <v/>
      </c>
      <c r="F149" s="17" t="str">
        <f>IF('Data-全測'!X149="","",'Data-全測'!X149)</f>
        <v/>
      </c>
      <c r="G149" s="17" t="str">
        <f>IF('Data-全測'!AH149="","",'Data-全測'!AH149)</f>
        <v/>
      </c>
      <c r="H149" s="17" t="str">
        <f>IF('Data-全測'!AI149="","",'Data-全測'!AI149)</f>
        <v/>
      </c>
      <c r="I149" s="17" t="str">
        <f>IF('Data-全測'!AJ149="","",'Data-全測'!AJ149)</f>
        <v/>
      </c>
    </row>
    <row r="150" spans="1:9" ht="23.25" customHeight="1">
      <c r="A150" s="17">
        <v>147</v>
      </c>
      <c r="B150" s="17" t="str">
        <f>IF('Data-全測'!F150="","",'Data-全測'!F150)</f>
        <v/>
      </c>
      <c r="C150" s="17" t="str">
        <f>IF('Data-全測'!N150="","",'Data-全測'!N150)</f>
        <v/>
      </c>
      <c r="D150" s="17" t="str">
        <f>IF('Data-全測'!O150="","",'Data-全測'!O150)</f>
        <v/>
      </c>
      <c r="E150" s="17" t="str">
        <f>IF('Data-全測'!P150="","",'Data-全測'!P150)</f>
        <v/>
      </c>
      <c r="F150" s="17" t="str">
        <f>IF('Data-全測'!X150="","",'Data-全測'!X150)</f>
        <v/>
      </c>
      <c r="G150" s="17" t="str">
        <f>IF('Data-全測'!AH150="","",'Data-全測'!AH150)</f>
        <v/>
      </c>
      <c r="H150" s="17" t="str">
        <f>IF('Data-全測'!AI150="","",'Data-全測'!AI150)</f>
        <v/>
      </c>
      <c r="I150" s="17" t="str">
        <f>IF('Data-全測'!AJ150="","",'Data-全測'!AJ150)</f>
        <v/>
      </c>
    </row>
    <row r="151" spans="1:9" ht="23.25" customHeight="1">
      <c r="A151" s="17">
        <v>148</v>
      </c>
      <c r="B151" s="17" t="str">
        <f>IF('Data-全測'!F151="","",'Data-全測'!F151)</f>
        <v/>
      </c>
      <c r="C151" s="17" t="str">
        <f>IF('Data-全測'!N151="","",'Data-全測'!N151)</f>
        <v/>
      </c>
      <c r="D151" s="17" t="str">
        <f>IF('Data-全測'!O151="","",'Data-全測'!O151)</f>
        <v/>
      </c>
      <c r="E151" s="17" t="str">
        <f>IF('Data-全測'!P151="","",'Data-全測'!P151)</f>
        <v/>
      </c>
      <c r="F151" s="17" t="str">
        <f>IF('Data-全測'!X151="","",'Data-全測'!X151)</f>
        <v/>
      </c>
      <c r="G151" s="17" t="str">
        <f>IF('Data-全測'!AH151="","",'Data-全測'!AH151)</f>
        <v/>
      </c>
      <c r="H151" s="17" t="str">
        <f>IF('Data-全測'!AI151="","",'Data-全測'!AI151)</f>
        <v/>
      </c>
      <c r="I151" s="17" t="str">
        <f>IF('Data-全測'!AJ151="","",'Data-全測'!AJ151)</f>
        <v/>
      </c>
    </row>
    <row r="152" spans="1:9" ht="23.25" customHeight="1">
      <c r="A152" s="17">
        <v>149</v>
      </c>
      <c r="B152" s="17" t="str">
        <f>IF('Data-全測'!F152="","",'Data-全測'!F152)</f>
        <v/>
      </c>
      <c r="C152" s="17" t="str">
        <f>IF('Data-全測'!N152="","",'Data-全測'!N152)</f>
        <v/>
      </c>
      <c r="D152" s="17" t="str">
        <f>IF('Data-全測'!O152="","",'Data-全測'!O152)</f>
        <v/>
      </c>
      <c r="E152" s="17" t="str">
        <f>IF('Data-全測'!P152="","",'Data-全測'!P152)</f>
        <v/>
      </c>
      <c r="F152" s="17" t="str">
        <f>IF('Data-全測'!X152="","",'Data-全測'!X152)</f>
        <v/>
      </c>
      <c r="G152" s="17" t="str">
        <f>IF('Data-全測'!AH152="","",'Data-全測'!AH152)</f>
        <v/>
      </c>
      <c r="H152" s="17" t="str">
        <f>IF('Data-全測'!AI152="","",'Data-全測'!AI152)</f>
        <v/>
      </c>
      <c r="I152" s="17" t="str">
        <f>IF('Data-全測'!AJ152="","",'Data-全測'!AJ152)</f>
        <v/>
      </c>
    </row>
    <row r="153" spans="1:9" ht="23.25" customHeight="1">
      <c r="A153" s="17">
        <v>150</v>
      </c>
      <c r="B153" s="17" t="str">
        <f>IF('Data-全測'!F153="","",'Data-全測'!F153)</f>
        <v/>
      </c>
      <c r="C153" s="17" t="str">
        <f>IF('Data-全測'!N153="","",'Data-全測'!N153)</f>
        <v/>
      </c>
      <c r="D153" s="17" t="str">
        <f>IF('Data-全測'!O153="","",'Data-全測'!O153)</f>
        <v/>
      </c>
      <c r="E153" s="17" t="str">
        <f>IF('Data-全測'!P153="","",'Data-全測'!P153)</f>
        <v/>
      </c>
      <c r="F153" s="17" t="str">
        <f>IF('Data-全測'!X153="","",'Data-全測'!X153)</f>
        <v/>
      </c>
      <c r="G153" s="17" t="str">
        <f>IF('Data-全測'!AH153="","",'Data-全測'!AH153)</f>
        <v/>
      </c>
      <c r="H153" s="17" t="str">
        <f>IF('Data-全測'!AI153="","",'Data-全測'!AI153)</f>
        <v/>
      </c>
      <c r="I153" s="17" t="str">
        <f>IF('Data-全測'!AJ153="","",'Data-全測'!AJ153)</f>
        <v/>
      </c>
    </row>
    <row r="154" spans="1:9" ht="23.25" customHeight="1">
      <c r="A154" s="17">
        <v>151</v>
      </c>
      <c r="B154" s="17" t="str">
        <f>IF('Data-全測'!F154="","",'Data-全測'!F154)</f>
        <v/>
      </c>
      <c r="C154" s="17" t="str">
        <f>IF('Data-全測'!N154="","",'Data-全測'!N154)</f>
        <v/>
      </c>
      <c r="D154" s="17" t="str">
        <f>IF('Data-全測'!O154="","",'Data-全測'!O154)</f>
        <v/>
      </c>
      <c r="E154" s="17" t="str">
        <f>IF('Data-全測'!P154="","",'Data-全測'!P154)</f>
        <v/>
      </c>
      <c r="F154" s="17" t="str">
        <f>IF('Data-全測'!X154="","",'Data-全測'!X154)</f>
        <v/>
      </c>
      <c r="G154" s="17" t="str">
        <f>IF('Data-全測'!AH154="","",'Data-全測'!AH154)</f>
        <v/>
      </c>
      <c r="H154" s="17" t="str">
        <f>IF('Data-全測'!AI154="","",'Data-全測'!AI154)</f>
        <v/>
      </c>
      <c r="I154" s="17" t="str">
        <f>IF('Data-全測'!AJ154="","",'Data-全測'!AJ154)</f>
        <v/>
      </c>
    </row>
    <row r="155" spans="1:9" ht="23.25" customHeight="1">
      <c r="A155" s="17">
        <v>152</v>
      </c>
      <c r="B155" s="17" t="str">
        <f>IF('Data-全測'!F155="","",'Data-全測'!F155)</f>
        <v/>
      </c>
      <c r="C155" s="17" t="str">
        <f>IF('Data-全測'!N155="","",'Data-全測'!N155)</f>
        <v/>
      </c>
      <c r="D155" s="17" t="str">
        <f>IF('Data-全測'!O155="","",'Data-全測'!O155)</f>
        <v/>
      </c>
      <c r="E155" s="17" t="str">
        <f>IF('Data-全測'!P155="","",'Data-全測'!P155)</f>
        <v/>
      </c>
      <c r="F155" s="17" t="str">
        <f>IF('Data-全測'!X155="","",'Data-全測'!X155)</f>
        <v/>
      </c>
      <c r="G155" s="17" t="str">
        <f>IF('Data-全測'!AH155="","",'Data-全測'!AH155)</f>
        <v/>
      </c>
      <c r="H155" s="17" t="str">
        <f>IF('Data-全測'!AI155="","",'Data-全測'!AI155)</f>
        <v/>
      </c>
      <c r="I155" s="17" t="str">
        <f>IF('Data-全測'!AJ155="","",'Data-全測'!AJ155)</f>
        <v/>
      </c>
    </row>
    <row r="156" spans="1:9" ht="23.25" customHeight="1">
      <c r="A156" s="17">
        <v>153</v>
      </c>
      <c r="B156" s="17" t="str">
        <f>IF('Data-全測'!F156="","",'Data-全測'!F156)</f>
        <v/>
      </c>
      <c r="C156" s="17" t="str">
        <f>IF('Data-全測'!N156="","",'Data-全測'!N156)</f>
        <v/>
      </c>
      <c r="D156" s="17" t="str">
        <f>IF('Data-全測'!O156="","",'Data-全測'!O156)</f>
        <v/>
      </c>
      <c r="E156" s="17" t="str">
        <f>IF('Data-全測'!P156="","",'Data-全測'!P156)</f>
        <v/>
      </c>
      <c r="F156" s="17" t="str">
        <f>IF('Data-全測'!X156="","",'Data-全測'!X156)</f>
        <v/>
      </c>
      <c r="G156" s="17" t="str">
        <f>IF('Data-全測'!AH156="","",'Data-全測'!AH156)</f>
        <v/>
      </c>
      <c r="H156" s="17" t="str">
        <f>IF('Data-全測'!AI156="","",'Data-全測'!AI156)</f>
        <v/>
      </c>
      <c r="I156" s="17" t="str">
        <f>IF('Data-全測'!AJ156="","",'Data-全測'!AJ156)</f>
        <v/>
      </c>
    </row>
    <row r="157" spans="1:9" ht="23.25" customHeight="1">
      <c r="A157" s="17">
        <v>154</v>
      </c>
      <c r="B157" s="17" t="str">
        <f>IF('Data-全測'!F157="","",'Data-全測'!F157)</f>
        <v/>
      </c>
      <c r="C157" s="17" t="str">
        <f>IF('Data-全測'!N157="","",'Data-全測'!N157)</f>
        <v/>
      </c>
      <c r="D157" s="17" t="str">
        <f>IF('Data-全測'!O157="","",'Data-全測'!O157)</f>
        <v/>
      </c>
      <c r="E157" s="17" t="str">
        <f>IF('Data-全測'!P157="","",'Data-全測'!P157)</f>
        <v/>
      </c>
      <c r="F157" s="17" t="str">
        <f>IF('Data-全測'!X157="","",'Data-全測'!X157)</f>
        <v/>
      </c>
      <c r="G157" s="17" t="str">
        <f>IF('Data-全測'!AH157="","",'Data-全測'!AH157)</f>
        <v/>
      </c>
      <c r="H157" s="17" t="str">
        <f>IF('Data-全測'!AI157="","",'Data-全測'!AI157)</f>
        <v/>
      </c>
      <c r="I157" s="17" t="str">
        <f>IF('Data-全測'!AJ157="","",'Data-全測'!AJ157)</f>
        <v/>
      </c>
    </row>
    <row r="158" spans="1:9" ht="23.25" customHeight="1">
      <c r="A158" s="17">
        <v>155</v>
      </c>
      <c r="B158" s="17" t="str">
        <f>IF('Data-全測'!F158="","",'Data-全測'!F158)</f>
        <v/>
      </c>
      <c r="C158" s="17" t="str">
        <f>IF('Data-全測'!N158="","",'Data-全測'!N158)</f>
        <v/>
      </c>
      <c r="D158" s="17" t="str">
        <f>IF('Data-全測'!O158="","",'Data-全測'!O158)</f>
        <v/>
      </c>
      <c r="E158" s="17" t="str">
        <f>IF('Data-全測'!P158="","",'Data-全測'!P158)</f>
        <v/>
      </c>
      <c r="F158" s="17" t="str">
        <f>IF('Data-全測'!X158="","",'Data-全測'!X158)</f>
        <v/>
      </c>
      <c r="G158" s="17" t="str">
        <f>IF('Data-全測'!AH158="","",'Data-全測'!AH158)</f>
        <v/>
      </c>
      <c r="H158" s="17" t="str">
        <f>IF('Data-全測'!AI158="","",'Data-全測'!AI158)</f>
        <v/>
      </c>
      <c r="I158" s="17" t="str">
        <f>IF('Data-全測'!AJ158="","",'Data-全測'!AJ158)</f>
        <v/>
      </c>
    </row>
    <row r="159" spans="1:9" ht="23.25" customHeight="1">
      <c r="A159" s="17">
        <v>156</v>
      </c>
      <c r="B159" s="17" t="str">
        <f>IF('Data-全測'!F159="","",'Data-全測'!F159)</f>
        <v/>
      </c>
      <c r="C159" s="17" t="str">
        <f>IF('Data-全測'!N159="","",'Data-全測'!N159)</f>
        <v/>
      </c>
      <c r="D159" s="17" t="str">
        <f>IF('Data-全測'!O159="","",'Data-全測'!O159)</f>
        <v/>
      </c>
      <c r="E159" s="17" t="str">
        <f>IF('Data-全測'!P159="","",'Data-全測'!P159)</f>
        <v/>
      </c>
      <c r="F159" s="17" t="str">
        <f>IF('Data-全測'!X159="","",'Data-全測'!X159)</f>
        <v/>
      </c>
      <c r="G159" s="17" t="str">
        <f>IF('Data-全測'!AH159="","",'Data-全測'!AH159)</f>
        <v/>
      </c>
      <c r="H159" s="17" t="str">
        <f>IF('Data-全測'!AI159="","",'Data-全測'!AI159)</f>
        <v/>
      </c>
      <c r="I159" s="17" t="str">
        <f>IF('Data-全測'!AJ159="","",'Data-全測'!AJ159)</f>
        <v/>
      </c>
    </row>
    <row r="160" spans="1:9" ht="23.25" customHeight="1">
      <c r="A160" s="17">
        <v>157</v>
      </c>
      <c r="B160" s="17" t="str">
        <f>IF('Data-全測'!F160="","",'Data-全測'!F160)</f>
        <v/>
      </c>
      <c r="C160" s="17" t="str">
        <f>IF('Data-全測'!N160="","",'Data-全測'!N160)</f>
        <v/>
      </c>
      <c r="D160" s="17" t="str">
        <f>IF('Data-全測'!O160="","",'Data-全測'!O160)</f>
        <v/>
      </c>
      <c r="E160" s="17" t="str">
        <f>IF('Data-全測'!P160="","",'Data-全測'!P160)</f>
        <v/>
      </c>
      <c r="F160" s="17" t="str">
        <f>IF('Data-全測'!X160="","",'Data-全測'!X160)</f>
        <v/>
      </c>
      <c r="G160" s="17" t="str">
        <f>IF('Data-全測'!AH160="","",'Data-全測'!AH160)</f>
        <v/>
      </c>
      <c r="H160" s="17" t="str">
        <f>IF('Data-全測'!AI160="","",'Data-全測'!AI160)</f>
        <v/>
      </c>
      <c r="I160" s="17" t="str">
        <f>IF('Data-全測'!AJ160="","",'Data-全測'!AJ160)</f>
        <v/>
      </c>
    </row>
    <row r="161" spans="1:9" ht="23.25" customHeight="1">
      <c r="A161" s="17">
        <v>158</v>
      </c>
      <c r="B161" s="17" t="str">
        <f>IF('Data-全測'!F161="","",'Data-全測'!F161)</f>
        <v/>
      </c>
      <c r="C161" s="17" t="str">
        <f>IF('Data-全測'!N161="","",'Data-全測'!N161)</f>
        <v/>
      </c>
      <c r="D161" s="17" t="str">
        <f>IF('Data-全測'!O161="","",'Data-全測'!O161)</f>
        <v/>
      </c>
      <c r="E161" s="17" t="str">
        <f>IF('Data-全測'!P161="","",'Data-全測'!P161)</f>
        <v/>
      </c>
      <c r="F161" s="17" t="str">
        <f>IF('Data-全測'!X161="","",'Data-全測'!X161)</f>
        <v/>
      </c>
      <c r="G161" s="17" t="str">
        <f>IF('Data-全測'!AH161="","",'Data-全測'!AH161)</f>
        <v/>
      </c>
      <c r="H161" s="17" t="str">
        <f>IF('Data-全測'!AI161="","",'Data-全測'!AI161)</f>
        <v/>
      </c>
      <c r="I161" s="17" t="str">
        <f>IF('Data-全測'!AJ161="","",'Data-全測'!AJ161)</f>
        <v/>
      </c>
    </row>
    <row r="162" spans="1:9" ht="23.25" customHeight="1">
      <c r="A162" s="17">
        <v>159</v>
      </c>
      <c r="B162" s="17" t="str">
        <f>IF('Data-全測'!F162="","",'Data-全測'!F162)</f>
        <v/>
      </c>
      <c r="C162" s="17" t="str">
        <f>IF('Data-全測'!N162="","",'Data-全測'!N162)</f>
        <v/>
      </c>
      <c r="D162" s="17" t="str">
        <f>IF('Data-全測'!O162="","",'Data-全測'!O162)</f>
        <v/>
      </c>
      <c r="E162" s="17" t="str">
        <f>IF('Data-全測'!P162="","",'Data-全測'!P162)</f>
        <v/>
      </c>
      <c r="F162" s="17" t="str">
        <f>IF('Data-全測'!X162="","",'Data-全測'!X162)</f>
        <v/>
      </c>
      <c r="G162" s="17" t="str">
        <f>IF('Data-全測'!AH162="","",'Data-全測'!AH162)</f>
        <v/>
      </c>
      <c r="H162" s="17" t="str">
        <f>IF('Data-全測'!AI162="","",'Data-全測'!AI162)</f>
        <v/>
      </c>
      <c r="I162" s="17" t="str">
        <f>IF('Data-全測'!AJ162="","",'Data-全測'!AJ162)</f>
        <v/>
      </c>
    </row>
    <row r="163" spans="1:9" ht="23.25" customHeight="1">
      <c r="A163" s="17">
        <v>160</v>
      </c>
      <c r="B163" s="17" t="str">
        <f>IF('Data-全測'!F163="","",'Data-全測'!F163)</f>
        <v/>
      </c>
      <c r="C163" s="17" t="str">
        <f>IF('Data-全測'!N163="","",'Data-全測'!N163)</f>
        <v/>
      </c>
      <c r="D163" s="17" t="str">
        <f>IF('Data-全測'!O163="","",'Data-全測'!O163)</f>
        <v/>
      </c>
      <c r="E163" s="17" t="str">
        <f>IF('Data-全測'!P163="","",'Data-全測'!P163)</f>
        <v/>
      </c>
      <c r="F163" s="17" t="str">
        <f>IF('Data-全測'!X163="","",'Data-全測'!X163)</f>
        <v/>
      </c>
      <c r="G163" s="17" t="str">
        <f>IF('Data-全測'!AH163="","",'Data-全測'!AH163)</f>
        <v/>
      </c>
      <c r="H163" s="17" t="str">
        <f>IF('Data-全測'!AI163="","",'Data-全測'!AI163)</f>
        <v/>
      </c>
      <c r="I163" s="17" t="str">
        <f>IF('Data-全測'!AJ163="","",'Data-全測'!AJ163)</f>
        <v/>
      </c>
    </row>
    <row r="164" spans="1:9" ht="23.25" customHeight="1">
      <c r="A164" s="17">
        <v>161</v>
      </c>
      <c r="B164" s="17" t="str">
        <f>IF('Data-全測'!F164="","",'Data-全測'!F164)</f>
        <v/>
      </c>
      <c r="C164" s="17" t="str">
        <f>IF('Data-全測'!N164="","",'Data-全測'!N164)</f>
        <v/>
      </c>
      <c r="D164" s="17" t="str">
        <f>IF('Data-全測'!O164="","",'Data-全測'!O164)</f>
        <v/>
      </c>
      <c r="E164" s="17" t="str">
        <f>IF('Data-全測'!P164="","",'Data-全測'!P164)</f>
        <v/>
      </c>
      <c r="F164" s="17" t="str">
        <f>IF('Data-全測'!X164="","",'Data-全測'!X164)</f>
        <v/>
      </c>
      <c r="G164" s="17" t="str">
        <f>IF('Data-全測'!AH164="","",'Data-全測'!AH164)</f>
        <v/>
      </c>
      <c r="H164" s="17" t="str">
        <f>IF('Data-全測'!AI164="","",'Data-全測'!AI164)</f>
        <v/>
      </c>
      <c r="I164" s="17" t="str">
        <f>IF('Data-全測'!AJ164="","",'Data-全測'!AJ164)</f>
        <v/>
      </c>
    </row>
    <row r="165" spans="1:9" ht="23.25" customHeight="1">
      <c r="A165" s="17">
        <v>162</v>
      </c>
      <c r="B165" s="17" t="str">
        <f>IF('Data-全測'!F165="","",'Data-全測'!F165)</f>
        <v/>
      </c>
      <c r="C165" s="17" t="str">
        <f>IF('Data-全測'!N165="","",'Data-全測'!N165)</f>
        <v/>
      </c>
      <c r="D165" s="17" t="str">
        <f>IF('Data-全測'!O165="","",'Data-全測'!O165)</f>
        <v/>
      </c>
      <c r="E165" s="17" t="str">
        <f>IF('Data-全測'!P165="","",'Data-全測'!P165)</f>
        <v/>
      </c>
      <c r="F165" s="17" t="str">
        <f>IF('Data-全測'!X165="","",'Data-全測'!X165)</f>
        <v/>
      </c>
      <c r="G165" s="17" t="str">
        <f>IF('Data-全測'!AH165="","",'Data-全測'!AH165)</f>
        <v/>
      </c>
      <c r="H165" s="17" t="str">
        <f>IF('Data-全測'!AI165="","",'Data-全測'!AI165)</f>
        <v/>
      </c>
      <c r="I165" s="17" t="str">
        <f>IF('Data-全測'!AJ165="","",'Data-全測'!AJ165)</f>
        <v/>
      </c>
    </row>
    <row r="166" spans="1:9" ht="23.25" customHeight="1">
      <c r="A166" s="17">
        <v>163</v>
      </c>
      <c r="B166" s="17" t="str">
        <f>IF('Data-全測'!F166="","",'Data-全測'!F166)</f>
        <v/>
      </c>
      <c r="C166" s="17" t="str">
        <f>IF('Data-全測'!N166="","",'Data-全測'!N166)</f>
        <v/>
      </c>
      <c r="D166" s="17" t="str">
        <f>IF('Data-全測'!O166="","",'Data-全測'!O166)</f>
        <v/>
      </c>
      <c r="E166" s="17" t="str">
        <f>IF('Data-全測'!P166="","",'Data-全測'!P166)</f>
        <v/>
      </c>
      <c r="F166" s="17" t="str">
        <f>IF('Data-全測'!X166="","",'Data-全測'!X166)</f>
        <v/>
      </c>
      <c r="G166" s="17" t="str">
        <f>IF('Data-全測'!AH166="","",'Data-全測'!AH166)</f>
        <v/>
      </c>
      <c r="H166" s="17" t="str">
        <f>IF('Data-全測'!AI166="","",'Data-全測'!AI166)</f>
        <v/>
      </c>
      <c r="I166" s="17" t="str">
        <f>IF('Data-全測'!AJ166="","",'Data-全測'!AJ166)</f>
        <v/>
      </c>
    </row>
    <row r="167" spans="1:9" ht="23.25" customHeight="1">
      <c r="A167" s="17">
        <v>164</v>
      </c>
      <c r="B167" s="17" t="str">
        <f>IF('Data-全測'!F167="","",'Data-全測'!F167)</f>
        <v/>
      </c>
      <c r="C167" s="17" t="str">
        <f>IF('Data-全測'!N167="","",'Data-全測'!N167)</f>
        <v/>
      </c>
      <c r="D167" s="17" t="str">
        <f>IF('Data-全測'!O167="","",'Data-全測'!O167)</f>
        <v/>
      </c>
      <c r="E167" s="17" t="str">
        <f>IF('Data-全測'!P167="","",'Data-全測'!P167)</f>
        <v/>
      </c>
      <c r="F167" s="17" t="str">
        <f>IF('Data-全測'!X167="","",'Data-全測'!X167)</f>
        <v/>
      </c>
      <c r="G167" s="17" t="str">
        <f>IF('Data-全測'!AH167="","",'Data-全測'!AH167)</f>
        <v/>
      </c>
      <c r="H167" s="17" t="str">
        <f>IF('Data-全測'!AI167="","",'Data-全測'!AI167)</f>
        <v/>
      </c>
      <c r="I167" s="17" t="str">
        <f>IF('Data-全測'!AJ167="","",'Data-全測'!AJ167)</f>
        <v/>
      </c>
    </row>
    <row r="168" spans="1:9" ht="23.25" customHeight="1">
      <c r="A168" s="17">
        <v>165</v>
      </c>
      <c r="B168" s="17" t="str">
        <f>IF('Data-全測'!F168="","",'Data-全測'!F168)</f>
        <v/>
      </c>
      <c r="C168" s="17" t="str">
        <f>IF('Data-全測'!N168="","",'Data-全測'!N168)</f>
        <v/>
      </c>
      <c r="D168" s="17" t="str">
        <f>IF('Data-全測'!O168="","",'Data-全測'!O168)</f>
        <v/>
      </c>
      <c r="E168" s="17" t="str">
        <f>IF('Data-全測'!P168="","",'Data-全測'!P168)</f>
        <v/>
      </c>
      <c r="F168" s="17" t="str">
        <f>IF('Data-全測'!X168="","",'Data-全測'!X168)</f>
        <v/>
      </c>
      <c r="G168" s="17" t="str">
        <f>IF('Data-全測'!AH168="","",'Data-全測'!AH168)</f>
        <v/>
      </c>
      <c r="H168" s="17" t="str">
        <f>IF('Data-全測'!AI168="","",'Data-全測'!AI168)</f>
        <v/>
      </c>
      <c r="I168" s="17" t="str">
        <f>IF('Data-全測'!AJ168="","",'Data-全測'!AJ168)</f>
        <v/>
      </c>
    </row>
    <row r="169" spans="1:9" ht="23.25" customHeight="1">
      <c r="A169" s="17">
        <v>166</v>
      </c>
      <c r="B169" s="17" t="str">
        <f>IF('Data-全測'!F169="","",'Data-全測'!F169)</f>
        <v/>
      </c>
      <c r="C169" s="17" t="str">
        <f>IF('Data-全測'!N169="","",'Data-全測'!N169)</f>
        <v/>
      </c>
      <c r="D169" s="17" t="str">
        <f>IF('Data-全測'!O169="","",'Data-全測'!O169)</f>
        <v/>
      </c>
      <c r="E169" s="17" t="str">
        <f>IF('Data-全測'!P169="","",'Data-全測'!P169)</f>
        <v/>
      </c>
      <c r="F169" s="17" t="str">
        <f>IF('Data-全測'!X169="","",'Data-全測'!X169)</f>
        <v/>
      </c>
      <c r="G169" s="17" t="str">
        <f>IF('Data-全測'!AH169="","",'Data-全測'!AH169)</f>
        <v/>
      </c>
      <c r="H169" s="17" t="str">
        <f>IF('Data-全測'!AI169="","",'Data-全測'!AI169)</f>
        <v/>
      </c>
      <c r="I169" s="17" t="str">
        <f>IF('Data-全測'!AJ169="","",'Data-全測'!AJ169)</f>
        <v/>
      </c>
    </row>
    <row r="170" spans="1:9" ht="23.25" customHeight="1">
      <c r="A170" s="17">
        <v>167</v>
      </c>
      <c r="B170" s="17" t="str">
        <f>IF('Data-全測'!F170="","",'Data-全測'!F170)</f>
        <v/>
      </c>
      <c r="C170" s="17" t="str">
        <f>IF('Data-全測'!N170="","",'Data-全測'!N170)</f>
        <v/>
      </c>
      <c r="D170" s="17" t="str">
        <f>IF('Data-全測'!O170="","",'Data-全測'!O170)</f>
        <v/>
      </c>
      <c r="E170" s="17" t="str">
        <f>IF('Data-全測'!P170="","",'Data-全測'!P170)</f>
        <v/>
      </c>
      <c r="F170" s="17" t="str">
        <f>IF('Data-全測'!X170="","",'Data-全測'!X170)</f>
        <v/>
      </c>
      <c r="G170" s="17" t="str">
        <f>IF('Data-全測'!AH170="","",'Data-全測'!AH170)</f>
        <v/>
      </c>
      <c r="H170" s="17" t="str">
        <f>IF('Data-全測'!AI170="","",'Data-全測'!AI170)</f>
        <v/>
      </c>
      <c r="I170" s="17" t="str">
        <f>IF('Data-全測'!AJ170="","",'Data-全測'!AJ170)</f>
        <v/>
      </c>
    </row>
    <row r="171" spans="1:9" ht="23.25" customHeight="1">
      <c r="A171" s="17">
        <v>168</v>
      </c>
      <c r="B171" s="17" t="str">
        <f>IF('Data-全測'!F171="","",'Data-全測'!F171)</f>
        <v/>
      </c>
      <c r="C171" s="17" t="str">
        <f>IF('Data-全測'!N171="","",'Data-全測'!N171)</f>
        <v/>
      </c>
      <c r="D171" s="17" t="str">
        <f>IF('Data-全測'!O171="","",'Data-全測'!O171)</f>
        <v/>
      </c>
      <c r="E171" s="17" t="str">
        <f>IF('Data-全測'!P171="","",'Data-全測'!P171)</f>
        <v/>
      </c>
      <c r="F171" s="17" t="str">
        <f>IF('Data-全測'!X171="","",'Data-全測'!X171)</f>
        <v/>
      </c>
      <c r="G171" s="17" t="str">
        <f>IF('Data-全測'!AH171="","",'Data-全測'!AH171)</f>
        <v/>
      </c>
      <c r="H171" s="17" t="str">
        <f>IF('Data-全測'!AI171="","",'Data-全測'!AI171)</f>
        <v/>
      </c>
      <c r="I171" s="17" t="str">
        <f>IF('Data-全測'!AJ171="","",'Data-全測'!AJ171)</f>
        <v/>
      </c>
    </row>
    <row r="172" spans="1:9" ht="23.25" customHeight="1">
      <c r="A172" s="17">
        <v>169</v>
      </c>
      <c r="B172" s="17" t="str">
        <f>IF('Data-全測'!F172="","",'Data-全測'!F172)</f>
        <v/>
      </c>
      <c r="C172" s="17" t="str">
        <f>IF('Data-全測'!N172="","",'Data-全測'!N172)</f>
        <v/>
      </c>
      <c r="D172" s="17" t="str">
        <f>IF('Data-全測'!O172="","",'Data-全測'!O172)</f>
        <v/>
      </c>
      <c r="E172" s="17" t="str">
        <f>IF('Data-全測'!P172="","",'Data-全測'!P172)</f>
        <v/>
      </c>
      <c r="F172" s="17" t="str">
        <f>IF('Data-全測'!X172="","",'Data-全測'!X172)</f>
        <v/>
      </c>
      <c r="G172" s="17" t="str">
        <f>IF('Data-全測'!AH172="","",'Data-全測'!AH172)</f>
        <v/>
      </c>
      <c r="H172" s="17" t="str">
        <f>IF('Data-全測'!AI172="","",'Data-全測'!AI172)</f>
        <v/>
      </c>
      <c r="I172" s="17" t="str">
        <f>IF('Data-全測'!AJ172="","",'Data-全測'!AJ172)</f>
        <v/>
      </c>
    </row>
    <row r="173" spans="1:9" ht="23.25" customHeight="1">
      <c r="A173" s="17">
        <v>170</v>
      </c>
      <c r="B173" s="17" t="str">
        <f>IF('Data-全測'!F173="","",'Data-全測'!F173)</f>
        <v/>
      </c>
      <c r="C173" s="17" t="str">
        <f>IF('Data-全測'!N173="","",'Data-全測'!N173)</f>
        <v/>
      </c>
      <c r="D173" s="17" t="str">
        <f>IF('Data-全測'!O173="","",'Data-全測'!O173)</f>
        <v/>
      </c>
      <c r="E173" s="17" t="str">
        <f>IF('Data-全測'!P173="","",'Data-全測'!P173)</f>
        <v/>
      </c>
      <c r="F173" s="17" t="str">
        <f>IF('Data-全測'!X173="","",'Data-全測'!X173)</f>
        <v/>
      </c>
      <c r="G173" s="17" t="str">
        <f>IF('Data-全測'!AH173="","",'Data-全測'!AH173)</f>
        <v/>
      </c>
      <c r="H173" s="17" t="str">
        <f>IF('Data-全測'!AI173="","",'Data-全測'!AI173)</f>
        <v/>
      </c>
      <c r="I173" s="17" t="str">
        <f>IF('Data-全測'!AJ173="","",'Data-全測'!AJ173)</f>
        <v/>
      </c>
    </row>
    <row r="174" spans="1:9" ht="23.25" customHeight="1">
      <c r="A174" s="17">
        <v>171</v>
      </c>
      <c r="B174" s="17" t="str">
        <f>IF('Data-全測'!F174="","",'Data-全測'!F174)</f>
        <v/>
      </c>
      <c r="C174" s="17" t="str">
        <f>IF('Data-全測'!N174="","",'Data-全測'!N174)</f>
        <v/>
      </c>
      <c r="D174" s="17" t="str">
        <f>IF('Data-全測'!O174="","",'Data-全測'!O174)</f>
        <v/>
      </c>
      <c r="E174" s="17" t="str">
        <f>IF('Data-全測'!P174="","",'Data-全測'!P174)</f>
        <v/>
      </c>
      <c r="F174" s="17" t="str">
        <f>IF('Data-全測'!X174="","",'Data-全測'!X174)</f>
        <v/>
      </c>
      <c r="G174" s="17" t="str">
        <f>IF('Data-全測'!AH174="","",'Data-全測'!AH174)</f>
        <v/>
      </c>
      <c r="H174" s="17" t="str">
        <f>IF('Data-全測'!AI174="","",'Data-全測'!AI174)</f>
        <v/>
      </c>
      <c r="I174" s="17" t="str">
        <f>IF('Data-全測'!AJ174="","",'Data-全測'!AJ174)</f>
        <v/>
      </c>
    </row>
    <row r="175" spans="1:9" ht="23.25" customHeight="1">
      <c r="A175" s="17">
        <v>172</v>
      </c>
      <c r="B175" s="17" t="str">
        <f>IF('Data-全測'!F175="","",'Data-全測'!F175)</f>
        <v/>
      </c>
      <c r="C175" s="17" t="str">
        <f>IF('Data-全測'!N175="","",'Data-全測'!N175)</f>
        <v/>
      </c>
      <c r="D175" s="17" t="str">
        <f>IF('Data-全測'!O175="","",'Data-全測'!O175)</f>
        <v/>
      </c>
      <c r="E175" s="17" t="str">
        <f>IF('Data-全測'!P175="","",'Data-全測'!P175)</f>
        <v/>
      </c>
      <c r="F175" s="17" t="str">
        <f>IF('Data-全測'!X175="","",'Data-全測'!X175)</f>
        <v/>
      </c>
      <c r="G175" s="17" t="str">
        <f>IF('Data-全測'!AH175="","",'Data-全測'!AH175)</f>
        <v/>
      </c>
      <c r="H175" s="17" t="str">
        <f>IF('Data-全測'!AI175="","",'Data-全測'!AI175)</f>
        <v/>
      </c>
      <c r="I175" s="17" t="str">
        <f>IF('Data-全測'!AJ175="","",'Data-全測'!AJ175)</f>
        <v/>
      </c>
    </row>
    <row r="176" spans="1:9" ht="23.25" customHeight="1">
      <c r="A176" s="17">
        <v>173</v>
      </c>
      <c r="B176" s="17" t="str">
        <f>IF('Data-全測'!F176="","",'Data-全測'!F176)</f>
        <v/>
      </c>
      <c r="C176" s="17" t="str">
        <f>IF('Data-全測'!N176="","",'Data-全測'!N176)</f>
        <v/>
      </c>
      <c r="D176" s="17" t="str">
        <f>IF('Data-全測'!O176="","",'Data-全測'!O176)</f>
        <v/>
      </c>
      <c r="E176" s="17" t="str">
        <f>IF('Data-全測'!P176="","",'Data-全測'!P176)</f>
        <v/>
      </c>
      <c r="F176" s="17" t="str">
        <f>IF('Data-全測'!X176="","",'Data-全測'!X176)</f>
        <v/>
      </c>
      <c r="G176" s="17" t="str">
        <f>IF('Data-全測'!AH176="","",'Data-全測'!AH176)</f>
        <v/>
      </c>
      <c r="H176" s="17" t="str">
        <f>IF('Data-全測'!AI176="","",'Data-全測'!AI176)</f>
        <v/>
      </c>
      <c r="I176" s="17" t="str">
        <f>IF('Data-全測'!AJ176="","",'Data-全測'!AJ176)</f>
        <v/>
      </c>
    </row>
    <row r="177" spans="1:9" ht="23.25" customHeight="1">
      <c r="A177" s="17">
        <v>174</v>
      </c>
      <c r="B177" s="17" t="str">
        <f>IF('Data-全測'!F177="","",'Data-全測'!F177)</f>
        <v/>
      </c>
      <c r="C177" s="17" t="str">
        <f>IF('Data-全測'!N177="","",'Data-全測'!N177)</f>
        <v/>
      </c>
      <c r="D177" s="17" t="str">
        <f>IF('Data-全測'!O177="","",'Data-全測'!O177)</f>
        <v/>
      </c>
      <c r="E177" s="17"/>
      <c r="F177" s="17" t="str">
        <f>IF('Data-全測'!X177="","",'Data-全測'!X177)</f>
        <v/>
      </c>
      <c r="G177" s="17" t="str">
        <f>IF('Data-全測'!AH177="","",'Data-全測'!AH177)</f>
        <v/>
      </c>
      <c r="H177" s="17" t="str">
        <f>IF('Data-全測'!AI177="","",'Data-全測'!AI177)</f>
        <v/>
      </c>
      <c r="I177" s="17" t="str">
        <f>IF('Data-全測'!AJ177="","",'Data-全測'!AJ177)</f>
        <v/>
      </c>
    </row>
    <row r="178" spans="1:9" ht="23.25" customHeight="1">
      <c r="A178" s="17">
        <v>175</v>
      </c>
      <c r="B178" s="17" t="str">
        <f>IF('Data-全測'!F178="","",'Data-全測'!F178)</f>
        <v/>
      </c>
      <c r="C178" s="17" t="str">
        <f>IF('Data-全測'!N178="","",'Data-全測'!N178)</f>
        <v/>
      </c>
      <c r="D178" s="17" t="str">
        <f>IF('Data-全測'!O178="","",'Data-全測'!O178)</f>
        <v/>
      </c>
      <c r="E178" s="17"/>
      <c r="F178" s="17" t="str">
        <f>IF('Data-全測'!X178="","",'Data-全測'!X178)</f>
        <v/>
      </c>
      <c r="G178" s="17" t="str">
        <f>IF('Data-全測'!AH178="","",'Data-全測'!AH178)</f>
        <v/>
      </c>
      <c r="H178" s="17" t="str">
        <f>IF('Data-全測'!AI178="","",'Data-全測'!AI178)</f>
        <v/>
      </c>
      <c r="I178" s="17" t="str">
        <f>IF('Data-全測'!AJ178="","",'Data-全測'!AJ178)</f>
        <v/>
      </c>
    </row>
    <row r="179" spans="1:9" ht="23.25" customHeight="1">
      <c r="A179" s="17">
        <v>176</v>
      </c>
      <c r="B179" s="17" t="str">
        <f>IF('Data-全測'!F179="","",'Data-全測'!F179)</f>
        <v/>
      </c>
      <c r="C179" s="17" t="str">
        <f>IF('Data-全測'!N179="","",'Data-全測'!N179)</f>
        <v/>
      </c>
      <c r="D179" s="17" t="str">
        <f>IF('Data-全測'!O179="","",'Data-全測'!O179)</f>
        <v/>
      </c>
      <c r="E179" s="17"/>
      <c r="F179" s="17" t="str">
        <f>IF('Data-全測'!X179="","",'Data-全測'!X179)</f>
        <v/>
      </c>
      <c r="G179" s="17" t="str">
        <f>IF('Data-全測'!AH179="","",'Data-全測'!AH179)</f>
        <v/>
      </c>
      <c r="H179" s="17" t="str">
        <f>IF('Data-全測'!AI179="","",'Data-全測'!AI179)</f>
        <v/>
      </c>
      <c r="I179" s="17" t="str">
        <f>IF('Data-全測'!AJ179="","",'Data-全測'!AJ179)</f>
        <v/>
      </c>
    </row>
    <row r="180" spans="1:9" ht="23.25" customHeight="1">
      <c r="A180" s="17">
        <v>177</v>
      </c>
      <c r="B180" s="17" t="str">
        <f>IF('Data-全測'!F180="","",'Data-全測'!F180)</f>
        <v/>
      </c>
      <c r="C180" s="17" t="str">
        <f>IF('Data-全測'!N180="","",'Data-全測'!N180)</f>
        <v/>
      </c>
      <c r="D180" s="17" t="str">
        <f>IF('Data-全測'!O180="","",'Data-全測'!O180)</f>
        <v/>
      </c>
      <c r="E180" s="17"/>
      <c r="F180" s="17" t="str">
        <f>IF('Data-全測'!X180="","",'Data-全測'!X180)</f>
        <v/>
      </c>
      <c r="G180" s="17" t="str">
        <f>IF('Data-全測'!AH180="","",'Data-全測'!AH180)</f>
        <v/>
      </c>
      <c r="H180" s="17" t="str">
        <f>IF('Data-全測'!AI180="","",'Data-全測'!AI180)</f>
        <v/>
      </c>
      <c r="I180" s="17" t="str">
        <f>IF('Data-全測'!AJ180="","",'Data-全測'!AJ180)</f>
        <v/>
      </c>
    </row>
    <row r="181" spans="1:9" ht="23.25" customHeight="1">
      <c r="A181" s="17">
        <v>178</v>
      </c>
      <c r="B181" s="17" t="str">
        <f>IF('Data-全測'!F181="","",'Data-全測'!F181)</f>
        <v/>
      </c>
      <c r="C181" s="17" t="str">
        <f>IF('Data-全測'!N181="","",'Data-全測'!N181)</f>
        <v/>
      </c>
      <c r="D181" s="17" t="str">
        <f>IF('Data-全測'!O181="","",'Data-全測'!O181)</f>
        <v/>
      </c>
      <c r="E181" s="17"/>
      <c r="F181" s="17" t="str">
        <f>IF('Data-全測'!X181="","",'Data-全測'!X181)</f>
        <v/>
      </c>
      <c r="G181" s="17" t="str">
        <f>IF('Data-全測'!AH181="","",'Data-全測'!AH181)</f>
        <v/>
      </c>
      <c r="H181" s="17" t="str">
        <f>IF('Data-全測'!AI181="","",'Data-全測'!AI181)</f>
        <v/>
      </c>
      <c r="I181" s="17" t="str">
        <f>IF('Data-全測'!AJ181="","",'Data-全測'!AJ181)</f>
        <v/>
      </c>
    </row>
    <row r="182" spans="1:9" ht="23.25" customHeight="1">
      <c r="A182" s="17">
        <v>179</v>
      </c>
      <c r="B182" s="17" t="str">
        <f>IF('Data-全測'!F182="","",'Data-全測'!F182)</f>
        <v/>
      </c>
      <c r="C182" s="17" t="str">
        <f>IF('Data-全測'!N182="","",'Data-全測'!N182)</f>
        <v/>
      </c>
      <c r="D182" s="17" t="str">
        <f>IF('Data-全測'!O182="","",'Data-全測'!O182)</f>
        <v/>
      </c>
      <c r="E182" s="17"/>
      <c r="F182" s="17" t="str">
        <f>IF('Data-全測'!X182="","",'Data-全測'!X182)</f>
        <v/>
      </c>
      <c r="G182" s="17" t="str">
        <f>IF('Data-全測'!AH182="","",'Data-全測'!AH182)</f>
        <v/>
      </c>
      <c r="H182" s="17" t="str">
        <f>IF('Data-全測'!AI182="","",'Data-全測'!AI182)</f>
        <v/>
      </c>
      <c r="I182" s="17" t="str">
        <f>IF('Data-全測'!AJ182="","",'Data-全測'!AJ182)</f>
        <v/>
      </c>
    </row>
    <row r="183" spans="1:9" ht="23.25" customHeight="1">
      <c r="A183" s="17">
        <v>180</v>
      </c>
      <c r="B183" s="17" t="str">
        <f>IF('Data-全測'!F183="","",'Data-全測'!F183)</f>
        <v/>
      </c>
      <c r="C183" s="17" t="str">
        <f>IF('Data-全測'!N183="","",'Data-全測'!N183)</f>
        <v/>
      </c>
      <c r="D183" s="17" t="str">
        <f>IF('Data-全測'!O183="","",'Data-全測'!O183)</f>
        <v/>
      </c>
      <c r="E183" s="17"/>
      <c r="F183" s="17" t="str">
        <f>IF('Data-全測'!X183="","",'Data-全測'!X183)</f>
        <v/>
      </c>
      <c r="G183" s="17" t="str">
        <f>IF('Data-全測'!AH183="","",'Data-全測'!AH183)</f>
        <v/>
      </c>
      <c r="H183" s="17" t="str">
        <f>IF('Data-全測'!AI183="","",'Data-全測'!AI183)</f>
        <v/>
      </c>
      <c r="I183" s="17" t="str">
        <f>IF('Data-全測'!AJ183="","",'Data-全測'!AJ183)</f>
        <v/>
      </c>
    </row>
    <row r="184" spans="1:9" ht="23.25" customHeight="1">
      <c r="A184" s="17">
        <v>181</v>
      </c>
      <c r="B184" s="17" t="str">
        <f>IF('Data-全測'!F184="","",'Data-全測'!F184)</f>
        <v/>
      </c>
      <c r="C184" s="17" t="str">
        <f>IF('Data-全測'!N184="","",'Data-全測'!N184)</f>
        <v/>
      </c>
      <c r="D184" s="17" t="str">
        <f>IF('Data-全測'!O184="","",'Data-全測'!O184)</f>
        <v/>
      </c>
      <c r="E184" s="17"/>
      <c r="F184" s="17" t="str">
        <f>IF('Data-全測'!X184="","",'Data-全測'!X184)</f>
        <v/>
      </c>
      <c r="G184" s="17" t="str">
        <f>IF('Data-全測'!AH184="","",'Data-全測'!AH184)</f>
        <v/>
      </c>
      <c r="H184" s="17" t="str">
        <f>IF('Data-全測'!AI184="","",'Data-全測'!AI184)</f>
        <v/>
      </c>
      <c r="I184" s="17" t="str">
        <f>IF('Data-全測'!AJ184="","",'Data-全測'!AJ184)</f>
        <v/>
      </c>
    </row>
    <row r="185" spans="1:9" ht="23.25" customHeight="1">
      <c r="A185" s="17">
        <v>182</v>
      </c>
      <c r="B185" s="17" t="str">
        <f>IF('Data-全測'!F185="","",'Data-全測'!F185)</f>
        <v/>
      </c>
      <c r="C185" s="17" t="str">
        <f>IF('Data-全測'!N185="","",'Data-全測'!N185)</f>
        <v/>
      </c>
      <c r="D185" s="17" t="str">
        <f>IF('Data-全測'!O185="","",'Data-全測'!O185)</f>
        <v/>
      </c>
      <c r="E185" s="17"/>
      <c r="F185" s="17" t="str">
        <f>IF('Data-全測'!X185="","",'Data-全測'!X185)</f>
        <v/>
      </c>
      <c r="G185" s="17" t="str">
        <f>IF('Data-全測'!AH185="","",'Data-全測'!AH185)</f>
        <v/>
      </c>
      <c r="H185" s="17" t="str">
        <f>IF('Data-全測'!AI185="","",'Data-全測'!AI185)</f>
        <v/>
      </c>
      <c r="I185" s="17" t="str">
        <f>IF('Data-全測'!AJ185="","",'Data-全測'!AJ185)</f>
        <v/>
      </c>
    </row>
    <row r="186" spans="1:9" ht="23.25" customHeight="1">
      <c r="A186" s="17">
        <v>183</v>
      </c>
      <c r="B186" s="17" t="str">
        <f>IF('Data-全測'!F186="","",'Data-全測'!F186)</f>
        <v/>
      </c>
      <c r="C186" s="17" t="str">
        <f>IF('Data-全測'!N186="","",'Data-全測'!N186)</f>
        <v/>
      </c>
      <c r="D186" s="17" t="str">
        <f>IF('Data-全測'!O186="","",'Data-全測'!O186)</f>
        <v/>
      </c>
      <c r="E186" s="17"/>
      <c r="F186" s="17" t="str">
        <f>IF('Data-全測'!X186="","",'Data-全測'!X186)</f>
        <v/>
      </c>
      <c r="G186" s="17" t="str">
        <f>IF('Data-全測'!AH186="","",'Data-全測'!AH186)</f>
        <v/>
      </c>
      <c r="H186" s="17" t="str">
        <f>IF('Data-全測'!AI186="","",'Data-全測'!AI186)</f>
        <v/>
      </c>
      <c r="I186" s="17" t="str">
        <f>IF('Data-全測'!AJ186="","",'Data-全測'!AJ186)</f>
        <v/>
      </c>
    </row>
    <row r="187" spans="1:9" ht="23.25" customHeight="1">
      <c r="A187" s="17">
        <v>184</v>
      </c>
      <c r="B187" s="17" t="str">
        <f>IF('Data-全測'!F187="","",'Data-全測'!F187)</f>
        <v/>
      </c>
      <c r="C187" s="17" t="str">
        <f>IF('Data-全測'!N187="","",'Data-全測'!N187)</f>
        <v/>
      </c>
      <c r="D187" s="17" t="str">
        <f>IF('Data-全測'!O187="","",'Data-全測'!O187)</f>
        <v/>
      </c>
      <c r="E187" s="17"/>
      <c r="F187" s="17" t="str">
        <f>IF('Data-全測'!X187="","",'Data-全測'!X187)</f>
        <v/>
      </c>
      <c r="G187" s="17" t="str">
        <f>IF('Data-全測'!AH187="","",'Data-全測'!AH187)</f>
        <v/>
      </c>
      <c r="H187" s="17" t="str">
        <f>IF('Data-全測'!AI187="","",'Data-全測'!AI187)</f>
        <v/>
      </c>
      <c r="I187" s="17" t="str">
        <f>IF('Data-全測'!AJ187="","",'Data-全測'!AJ187)</f>
        <v/>
      </c>
    </row>
    <row r="188" spans="1:9" ht="23.25" customHeight="1">
      <c r="A188" s="17">
        <v>185</v>
      </c>
      <c r="B188" s="17" t="str">
        <f>IF('Data-全測'!F188="","",'Data-全測'!F188)</f>
        <v/>
      </c>
      <c r="C188" s="17" t="str">
        <f>IF('Data-全測'!N188="","",'Data-全測'!N188)</f>
        <v/>
      </c>
      <c r="D188" s="17" t="str">
        <f>IF('Data-全測'!O188="","",'Data-全測'!O188)</f>
        <v/>
      </c>
      <c r="E188" s="17"/>
      <c r="F188" s="17" t="str">
        <f>IF('Data-全測'!X188="","",'Data-全測'!X188)</f>
        <v/>
      </c>
      <c r="G188" s="17" t="str">
        <f>IF('Data-全測'!AH188="","",'Data-全測'!AH188)</f>
        <v/>
      </c>
      <c r="H188" s="17" t="str">
        <f>IF('Data-全測'!AI188="","",'Data-全測'!AI188)</f>
        <v/>
      </c>
      <c r="I188" s="17" t="str">
        <f>IF('Data-全測'!AJ188="","",'Data-全測'!AJ188)</f>
        <v/>
      </c>
    </row>
    <row r="189" spans="1:9" ht="23.25" customHeight="1">
      <c r="A189" s="17">
        <v>186</v>
      </c>
      <c r="B189" s="17" t="str">
        <f>IF('Data-全測'!F189="","",'Data-全測'!F189)</f>
        <v/>
      </c>
      <c r="C189" s="17" t="str">
        <f>IF('Data-全測'!N189="","",'Data-全測'!N189)</f>
        <v/>
      </c>
      <c r="D189" s="17" t="str">
        <f>IF('Data-全測'!O189="","",'Data-全測'!O189)</f>
        <v/>
      </c>
      <c r="E189" s="17"/>
      <c r="F189" s="17" t="str">
        <f>IF('Data-全測'!X189="","",'Data-全測'!X189)</f>
        <v/>
      </c>
      <c r="G189" s="17" t="str">
        <f>IF('Data-全測'!AH189="","",'Data-全測'!AH189)</f>
        <v/>
      </c>
      <c r="H189" s="17" t="str">
        <f>IF('Data-全測'!AI189="","",'Data-全測'!AI189)</f>
        <v/>
      </c>
      <c r="I189" s="17" t="str">
        <f>IF('Data-全測'!AJ189="","",'Data-全測'!AJ189)</f>
        <v/>
      </c>
    </row>
    <row r="190" spans="1:9" ht="23.25" customHeight="1">
      <c r="A190" s="17">
        <v>187</v>
      </c>
      <c r="B190" s="17" t="str">
        <f>IF('Data-全測'!F190="","",'Data-全測'!F190)</f>
        <v/>
      </c>
      <c r="C190" s="17" t="str">
        <f>IF('Data-全測'!N190="","",'Data-全測'!N190)</f>
        <v/>
      </c>
      <c r="D190" s="17" t="str">
        <f>IF('Data-全測'!O190="","",'Data-全測'!O190)</f>
        <v/>
      </c>
      <c r="E190" s="17"/>
      <c r="F190" s="17" t="str">
        <f>IF('Data-全測'!X190="","",'Data-全測'!X190)</f>
        <v/>
      </c>
      <c r="G190" s="17" t="str">
        <f>IF('Data-全測'!AH190="","",'Data-全測'!AH190)</f>
        <v/>
      </c>
      <c r="H190" s="17" t="str">
        <f>IF('Data-全測'!AI190="","",'Data-全測'!AI190)</f>
        <v/>
      </c>
      <c r="I190" s="17" t="str">
        <f>IF('Data-全測'!AJ190="","",'Data-全測'!AJ190)</f>
        <v/>
      </c>
    </row>
    <row r="191" spans="1:9" ht="23.25" customHeight="1">
      <c r="A191" s="17">
        <v>188</v>
      </c>
      <c r="B191" s="17" t="str">
        <f>IF('Data-全測'!F191="","",'Data-全測'!F191)</f>
        <v/>
      </c>
      <c r="C191" s="17" t="str">
        <f>IF('Data-全測'!N191="","",'Data-全測'!N191)</f>
        <v/>
      </c>
      <c r="D191" s="17" t="str">
        <f>IF('Data-全測'!O191="","",'Data-全測'!O191)</f>
        <v/>
      </c>
      <c r="E191" s="17"/>
      <c r="F191" s="17" t="str">
        <f>IF('Data-全測'!X191="","",'Data-全測'!X191)</f>
        <v/>
      </c>
      <c r="G191" s="17" t="str">
        <f>IF('Data-全測'!AH191="","",'Data-全測'!AH191)</f>
        <v/>
      </c>
      <c r="H191" s="17" t="str">
        <f>IF('Data-全測'!AI191="","",'Data-全測'!AI191)</f>
        <v/>
      </c>
      <c r="I191" s="17" t="str">
        <f>IF('Data-全測'!AJ191="","",'Data-全測'!AJ191)</f>
        <v/>
      </c>
    </row>
    <row r="192" spans="1:9" ht="23.25" customHeight="1">
      <c r="A192" s="17">
        <v>189</v>
      </c>
      <c r="B192" s="17" t="str">
        <f>IF('Data-全測'!F192="","",'Data-全測'!F192)</f>
        <v/>
      </c>
      <c r="C192" s="17" t="str">
        <f>IF('Data-全測'!N192="","",'Data-全測'!N192)</f>
        <v/>
      </c>
      <c r="D192" s="17" t="str">
        <f>IF('Data-全測'!O192="","",'Data-全測'!O192)</f>
        <v/>
      </c>
      <c r="E192" s="17"/>
      <c r="F192" s="17" t="str">
        <f>IF('Data-全測'!X192="","",'Data-全測'!X192)</f>
        <v/>
      </c>
      <c r="G192" s="17" t="str">
        <f>IF('Data-全測'!AH192="","",'Data-全測'!AH192)</f>
        <v/>
      </c>
      <c r="H192" s="17" t="str">
        <f>IF('Data-全測'!AI192="","",'Data-全測'!AI192)</f>
        <v/>
      </c>
      <c r="I192" s="17" t="str">
        <f>IF('Data-全測'!AJ192="","",'Data-全測'!AJ192)</f>
        <v/>
      </c>
    </row>
    <row r="193" spans="1:9" ht="23.25" customHeight="1">
      <c r="A193" s="17">
        <v>190</v>
      </c>
      <c r="B193" s="17" t="str">
        <f>IF('Data-全測'!F193="","",'Data-全測'!F193)</f>
        <v/>
      </c>
      <c r="C193" s="17" t="str">
        <f>IF('Data-全測'!N193="","",'Data-全測'!N193)</f>
        <v/>
      </c>
      <c r="D193" s="17" t="str">
        <f>IF('Data-全測'!O193="","",'Data-全測'!O193)</f>
        <v/>
      </c>
      <c r="E193" s="17"/>
      <c r="F193" s="17" t="str">
        <f>IF('Data-全測'!X193="","",'Data-全測'!X193)</f>
        <v/>
      </c>
      <c r="G193" s="17" t="str">
        <f>IF('Data-全測'!AH193="","",'Data-全測'!AH193)</f>
        <v/>
      </c>
      <c r="H193" s="17" t="str">
        <f>IF('Data-全測'!AI193="","",'Data-全測'!AI193)</f>
        <v/>
      </c>
      <c r="I193" s="17" t="str">
        <f>IF('Data-全測'!AJ193="","",'Data-全測'!AJ193)</f>
        <v/>
      </c>
    </row>
    <row r="194" spans="1:9" ht="23.25" customHeight="1">
      <c r="A194" s="17">
        <v>191</v>
      </c>
      <c r="B194" s="17" t="str">
        <f>IF('Data-全測'!F194="","",'Data-全測'!F194)</f>
        <v/>
      </c>
      <c r="C194" s="17" t="str">
        <f>IF('Data-全測'!N194="","",'Data-全測'!N194)</f>
        <v/>
      </c>
      <c r="D194" s="17" t="str">
        <f>IF('Data-全測'!O194="","",'Data-全測'!O194)</f>
        <v/>
      </c>
      <c r="E194" s="17"/>
      <c r="F194" s="17" t="str">
        <f>IF('Data-全測'!X194="","",'Data-全測'!X194)</f>
        <v/>
      </c>
      <c r="G194" s="17" t="str">
        <f>IF('Data-全測'!AH194="","",'Data-全測'!AH194)</f>
        <v/>
      </c>
      <c r="H194" s="17" t="str">
        <f>IF('Data-全測'!AI194="","",'Data-全測'!AI194)</f>
        <v/>
      </c>
      <c r="I194" s="17" t="str">
        <f>IF('Data-全測'!AJ194="","",'Data-全測'!AJ194)</f>
        <v/>
      </c>
    </row>
    <row r="195" spans="1:9" ht="23.25" customHeight="1">
      <c r="A195" s="17">
        <v>192</v>
      </c>
      <c r="B195" s="17" t="str">
        <f>IF('Data-全測'!F195="","",'Data-全測'!F195)</f>
        <v/>
      </c>
      <c r="C195" s="17" t="str">
        <f>IF('Data-全測'!N195="","",'Data-全測'!N195)</f>
        <v/>
      </c>
      <c r="D195" s="17" t="str">
        <f>IF('Data-全測'!O195="","",'Data-全測'!O195)</f>
        <v/>
      </c>
      <c r="E195" s="17"/>
      <c r="F195" s="17" t="str">
        <f>IF('Data-全測'!X195="","",'Data-全測'!X195)</f>
        <v/>
      </c>
      <c r="G195" s="17" t="str">
        <f>IF('Data-全測'!AH195="","",'Data-全測'!AH195)</f>
        <v/>
      </c>
      <c r="H195" s="17" t="str">
        <f>IF('Data-全測'!AI195="","",'Data-全測'!AI195)</f>
        <v/>
      </c>
      <c r="I195" s="17" t="str">
        <f>IF('Data-全測'!AJ195="","",'Data-全測'!AJ195)</f>
        <v/>
      </c>
    </row>
    <row r="196" spans="1:9" ht="23.25" customHeight="1">
      <c r="A196" s="17">
        <v>193</v>
      </c>
      <c r="B196" s="17" t="str">
        <f>IF('Data-全測'!F196="","",'Data-全測'!F196)</f>
        <v/>
      </c>
      <c r="C196" s="17" t="str">
        <f>IF('Data-全測'!N196="","",'Data-全測'!N196)</f>
        <v/>
      </c>
      <c r="D196" s="17" t="str">
        <f>IF('Data-全測'!O196="","",'Data-全測'!O196)</f>
        <v/>
      </c>
      <c r="E196" s="17"/>
      <c r="F196" s="17" t="str">
        <f>IF('Data-全測'!X196="","",'Data-全測'!X196)</f>
        <v/>
      </c>
      <c r="G196" s="17" t="str">
        <f>IF('Data-全測'!AH196="","",'Data-全測'!AH196)</f>
        <v/>
      </c>
      <c r="H196" s="17" t="str">
        <f>IF('Data-全測'!AI196="","",'Data-全測'!AI196)</f>
        <v/>
      </c>
      <c r="I196" s="17" t="str">
        <f>IF('Data-全測'!AJ196="","",'Data-全測'!AJ196)</f>
        <v/>
      </c>
    </row>
    <row r="197" spans="1:9" ht="23.25" customHeight="1">
      <c r="A197" s="17">
        <v>194</v>
      </c>
      <c r="B197" s="17" t="str">
        <f>IF('Data-全測'!F197="","",'Data-全測'!F197)</f>
        <v/>
      </c>
      <c r="C197" s="17" t="str">
        <f>IF('Data-全測'!N197="","",'Data-全測'!N197)</f>
        <v/>
      </c>
      <c r="D197" s="17" t="str">
        <f>IF('Data-全測'!O197="","",'Data-全測'!O197)</f>
        <v/>
      </c>
      <c r="E197" s="17"/>
      <c r="F197" s="17" t="str">
        <f>IF('Data-全測'!X197="","",'Data-全測'!X197)</f>
        <v/>
      </c>
      <c r="G197" s="17" t="str">
        <f>IF('Data-全測'!AH197="","",'Data-全測'!AH197)</f>
        <v/>
      </c>
      <c r="H197" s="17" t="str">
        <f>IF('Data-全測'!AI197="","",'Data-全測'!AI197)</f>
        <v/>
      </c>
      <c r="I197" s="17" t="str">
        <f>IF('Data-全測'!AJ197="","",'Data-全測'!AJ197)</f>
        <v/>
      </c>
    </row>
    <row r="198" spans="1:9" ht="23.25" customHeight="1">
      <c r="A198" s="17">
        <v>195</v>
      </c>
      <c r="B198" s="17" t="str">
        <f>IF('Data-全測'!F198="","",'Data-全測'!F198)</f>
        <v/>
      </c>
      <c r="C198" s="17" t="str">
        <f>IF('Data-全測'!N198="","",'Data-全測'!N198)</f>
        <v/>
      </c>
      <c r="D198" s="17" t="str">
        <f>IF('Data-全測'!O198="","",'Data-全測'!O198)</f>
        <v/>
      </c>
      <c r="E198" s="17"/>
      <c r="F198" s="17" t="str">
        <f>IF('Data-全測'!X198="","",'Data-全測'!X198)</f>
        <v/>
      </c>
      <c r="G198" s="17" t="str">
        <f>IF('Data-全測'!AH198="","",'Data-全測'!AH198)</f>
        <v/>
      </c>
      <c r="H198" s="17" t="str">
        <f>IF('Data-全測'!AI198="","",'Data-全測'!AI198)</f>
        <v/>
      </c>
      <c r="I198" s="17" t="str">
        <f>IF('Data-全測'!AJ198="","",'Data-全測'!AJ198)</f>
        <v/>
      </c>
    </row>
    <row r="199" spans="1:9" ht="23.25" customHeight="1">
      <c r="A199" s="17">
        <v>196</v>
      </c>
      <c r="B199" s="17" t="str">
        <f>IF('Data-全測'!F199="","",'Data-全測'!F199)</f>
        <v/>
      </c>
      <c r="C199" s="17" t="str">
        <f>IF('Data-全測'!N199="","",'Data-全測'!N199)</f>
        <v/>
      </c>
      <c r="D199" s="17" t="str">
        <f>IF('Data-全測'!O199="","",'Data-全測'!O199)</f>
        <v/>
      </c>
      <c r="E199" s="17"/>
      <c r="F199" s="17" t="str">
        <f>IF('Data-全測'!X199="","",'Data-全測'!X199)</f>
        <v/>
      </c>
      <c r="G199" s="17" t="str">
        <f>IF('Data-全測'!AH199="","",'Data-全測'!AH199)</f>
        <v/>
      </c>
      <c r="H199" s="17" t="str">
        <f>IF('Data-全測'!AI199="","",'Data-全測'!AI199)</f>
        <v/>
      </c>
      <c r="I199" s="17" t="str">
        <f>IF('Data-全測'!AJ199="","",'Data-全測'!AJ199)</f>
        <v/>
      </c>
    </row>
    <row r="200" spans="1:9" ht="23.25" customHeight="1">
      <c r="A200" s="17">
        <v>197</v>
      </c>
      <c r="B200" s="17" t="str">
        <f>IF('Data-全測'!F200="","",'Data-全測'!F200)</f>
        <v/>
      </c>
      <c r="C200" s="17" t="str">
        <f>IF('Data-全測'!N200="","",'Data-全測'!N200)</f>
        <v/>
      </c>
      <c r="D200" s="17" t="str">
        <f>IF('Data-全測'!O200="","",'Data-全測'!O200)</f>
        <v/>
      </c>
      <c r="E200" s="17"/>
      <c r="F200" s="17" t="str">
        <f>IF('Data-全測'!X200="","",'Data-全測'!X200)</f>
        <v/>
      </c>
      <c r="G200" s="17" t="str">
        <f>IF('Data-全測'!AH200="","",'Data-全測'!AH200)</f>
        <v/>
      </c>
      <c r="H200" s="17" t="str">
        <f>IF('Data-全測'!AI200="","",'Data-全測'!AI200)</f>
        <v/>
      </c>
      <c r="I200" s="17" t="str">
        <f>IF('Data-全測'!AJ200="","",'Data-全測'!AJ200)</f>
        <v/>
      </c>
    </row>
    <row r="201" spans="1:9" ht="23.25" customHeight="1">
      <c r="A201" s="17">
        <v>198</v>
      </c>
      <c r="B201" s="17" t="str">
        <f>IF('Data-全測'!F201="","",'Data-全測'!F201)</f>
        <v/>
      </c>
      <c r="C201" s="17" t="str">
        <f>IF('Data-全測'!N201="","",'Data-全測'!N201)</f>
        <v/>
      </c>
      <c r="D201" s="17" t="str">
        <f>IF('Data-全測'!O201="","",'Data-全測'!O201)</f>
        <v/>
      </c>
      <c r="E201" s="17"/>
      <c r="F201" s="17" t="str">
        <f>IF('Data-全測'!X201="","",'Data-全測'!X201)</f>
        <v/>
      </c>
      <c r="G201" s="17" t="str">
        <f>IF('Data-全測'!AH201="","",'Data-全測'!AH201)</f>
        <v/>
      </c>
      <c r="H201" s="17" t="str">
        <f>IF('Data-全測'!AI201="","",'Data-全測'!AI201)</f>
        <v/>
      </c>
      <c r="I201" s="17" t="str">
        <f>IF('Data-全測'!AJ201="","",'Data-全測'!AJ201)</f>
        <v/>
      </c>
    </row>
    <row r="202" spans="1:9" ht="23.25" customHeight="1">
      <c r="A202" s="17">
        <v>199</v>
      </c>
      <c r="B202" s="17" t="str">
        <f>IF('Data-全測'!F202="","",'Data-全測'!F202)</f>
        <v/>
      </c>
      <c r="C202" s="17" t="str">
        <f>IF('Data-全測'!N202="","",'Data-全測'!N202)</f>
        <v/>
      </c>
      <c r="D202" s="17" t="str">
        <f>IF('Data-全測'!O202="","",'Data-全測'!O202)</f>
        <v/>
      </c>
      <c r="E202" s="17"/>
      <c r="F202" s="17" t="str">
        <f>IF('Data-全測'!X202="","",'Data-全測'!X202)</f>
        <v/>
      </c>
      <c r="G202" s="17" t="str">
        <f>IF('Data-全測'!AH202="","",'Data-全測'!AH202)</f>
        <v/>
      </c>
      <c r="H202" s="17" t="str">
        <f>IF('Data-全測'!AI202="","",'Data-全測'!AI202)</f>
        <v/>
      </c>
      <c r="I202" s="17" t="str">
        <f>IF('Data-全測'!AJ202="","",'Data-全測'!AJ202)</f>
        <v/>
      </c>
    </row>
    <row r="203" spans="1:9" ht="23.25" customHeight="1">
      <c r="A203" s="17">
        <v>200</v>
      </c>
      <c r="B203" s="17" t="str">
        <f>IF('Data-全測'!F203="","",'Data-全測'!F203)</f>
        <v/>
      </c>
      <c r="C203" s="17" t="str">
        <f>IF('Data-全測'!N203="","",'Data-全測'!N203)</f>
        <v/>
      </c>
      <c r="D203" s="17" t="str">
        <f>IF('Data-全測'!O203="","",'Data-全測'!O203)</f>
        <v/>
      </c>
      <c r="E203" s="17"/>
      <c r="F203" s="17" t="str">
        <f>IF('Data-全測'!X203="","",'Data-全測'!X203)</f>
        <v/>
      </c>
      <c r="G203" s="17" t="str">
        <f>IF('Data-全測'!AH203="","",'Data-全測'!AH203)</f>
        <v/>
      </c>
      <c r="H203" s="17" t="str">
        <f>IF('Data-全測'!AI203="","",'Data-全測'!AI203)</f>
        <v/>
      </c>
      <c r="I203" s="17" t="str">
        <f>IF('Data-全測'!AJ203="","",'Data-全測'!AJ203)</f>
        <v/>
      </c>
    </row>
    <row r="204" spans="1:9" ht="23.25" customHeight="1">
      <c r="A204" s="17">
        <v>201</v>
      </c>
      <c r="B204" s="17" t="str">
        <f>IF('Data-全測'!F204="","",'Data-全測'!F204)</f>
        <v/>
      </c>
      <c r="C204" s="17" t="str">
        <f>IF('Data-全測'!N204="","",'Data-全測'!N204)</f>
        <v/>
      </c>
      <c r="D204" s="17" t="str">
        <f>IF('Data-全測'!O204="","",'Data-全測'!O204)</f>
        <v/>
      </c>
      <c r="E204" s="17"/>
      <c r="F204" s="17" t="str">
        <f>IF('Data-全測'!X204="","",'Data-全測'!X204)</f>
        <v/>
      </c>
      <c r="G204" s="17" t="str">
        <f>IF('Data-全測'!AH204="","",'Data-全測'!AH204)</f>
        <v/>
      </c>
      <c r="H204" s="17" t="str">
        <f>IF('Data-全測'!AI204="","",'Data-全測'!AI204)</f>
        <v/>
      </c>
      <c r="I204" s="17" t="str">
        <f>IF('Data-全測'!AJ204="","",'Data-全測'!AJ204)</f>
        <v/>
      </c>
    </row>
    <row r="205" spans="1:9" ht="23.25" customHeight="1">
      <c r="A205" s="17">
        <v>202</v>
      </c>
      <c r="B205" s="17" t="str">
        <f>IF('Data-全測'!F205="","",'Data-全測'!F205)</f>
        <v/>
      </c>
      <c r="C205" s="17" t="str">
        <f>IF('Data-全測'!N205="","",'Data-全測'!N205)</f>
        <v/>
      </c>
      <c r="D205" s="17" t="str">
        <f>IF('Data-全測'!O205="","",'Data-全測'!O205)</f>
        <v/>
      </c>
      <c r="E205" s="17"/>
      <c r="F205" s="17" t="str">
        <f>IF('Data-全測'!X205="","",'Data-全測'!X205)</f>
        <v/>
      </c>
      <c r="G205" s="17" t="str">
        <f>IF('Data-全測'!AH205="","",'Data-全測'!AH205)</f>
        <v/>
      </c>
      <c r="H205" s="17" t="str">
        <f>IF('Data-全測'!AI205="","",'Data-全測'!AI205)</f>
        <v/>
      </c>
      <c r="I205" s="17" t="str">
        <f>IF('Data-全測'!AJ205="","",'Data-全測'!AJ205)</f>
        <v/>
      </c>
    </row>
    <row r="206" spans="1:9" ht="23.25" customHeight="1">
      <c r="A206" s="17">
        <v>203</v>
      </c>
      <c r="B206" s="17" t="str">
        <f>IF('Data-全測'!F206="","",'Data-全測'!F206)</f>
        <v/>
      </c>
      <c r="C206" s="17" t="str">
        <f>IF('Data-全測'!N206="","",'Data-全測'!N206)</f>
        <v/>
      </c>
      <c r="D206" s="17" t="str">
        <f>IF('Data-全測'!O206="","",'Data-全測'!O206)</f>
        <v/>
      </c>
      <c r="E206" s="17"/>
      <c r="F206" s="17" t="str">
        <f>IF('Data-全測'!X206="","",'Data-全測'!X206)</f>
        <v/>
      </c>
      <c r="G206" s="17" t="str">
        <f>IF('Data-全測'!AH206="","",'Data-全測'!AH206)</f>
        <v/>
      </c>
      <c r="H206" s="17" t="str">
        <f>IF('Data-全測'!AI206="","",'Data-全測'!AI206)</f>
        <v/>
      </c>
      <c r="I206" s="17" t="str">
        <f>IF('Data-全測'!AJ206="","",'Data-全測'!AJ206)</f>
        <v/>
      </c>
    </row>
    <row r="207" spans="1:9" ht="23.25" customHeight="1">
      <c r="A207" s="17">
        <v>204</v>
      </c>
      <c r="B207" s="17" t="str">
        <f>IF('Data-全測'!F207="","",'Data-全測'!F207)</f>
        <v/>
      </c>
      <c r="C207" s="17" t="str">
        <f>IF('Data-全測'!N207="","",'Data-全測'!N207)</f>
        <v/>
      </c>
      <c r="D207" s="17" t="str">
        <f>IF('Data-全測'!O207="","",'Data-全測'!O207)</f>
        <v/>
      </c>
      <c r="E207" s="17"/>
      <c r="F207" s="17" t="str">
        <f>IF('Data-全測'!X207="","",'Data-全測'!X207)</f>
        <v/>
      </c>
      <c r="G207" s="17" t="str">
        <f>IF('Data-全測'!AH207="","",'Data-全測'!AH207)</f>
        <v/>
      </c>
      <c r="H207" s="17" t="str">
        <f>IF('Data-全測'!AI207="","",'Data-全測'!AI207)</f>
        <v/>
      </c>
      <c r="I207" s="17" t="str">
        <f>IF('Data-全測'!AJ207="","",'Data-全測'!AJ207)</f>
        <v/>
      </c>
    </row>
    <row r="208" spans="1:9" ht="23.25" customHeight="1">
      <c r="A208" s="17">
        <v>205</v>
      </c>
      <c r="B208" s="17" t="str">
        <f>IF('Data-全測'!F208="","",'Data-全測'!F208)</f>
        <v/>
      </c>
      <c r="C208" s="17" t="str">
        <f>IF('Data-全測'!N208="","",'Data-全測'!N208)</f>
        <v/>
      </c>
      <c r="D208" s="17" t="str">
        <f>IF('Data-全測'!O208="","",'Data-全測'!O208)</f>
        <v/>
      </c>
      <c r="E208" s="17"/>
      <c r="F208" s="17" t="str">
        <f>IF('Data-全測'!X208="","",'Data-全測'!X208)</f>
        <v/>
      </c>
      <c r="G208" s="17" t="str">
        <f>IF('Data-全測'!AH208="","",'Data-全測'!AH208)</f>
        <v/>
      </c>
      <c r="H208" s="17" t="str">
        <f>IF('Data-全測'!AI208="","",'Data-全測'!AI208)</f>
        <v/>
      </c>
      <c r="I208" s="17" t="str">
        <f>IF('Data-全測'!AJ208="","",'Data-全測'!AJ208)</f>
        <v/>
      </c>
    </row>
    <row r="209" spans="1:9" ht="23.25" customHeight="1">
      <c r="A209" s="17">
        <v>206</v>
      </c>
      <c r="B209" s="17" t="str">
        <f>IF('Data-全測'!F209="","",'Data-全測'!F209)</f>
        <v/>
      </c>
      <c r="C209" s="17" t="str">
        <f>IF('Data-全測'!N209="","",'Data-全測'!N209)</f>
        <v/>
      </c>
      <c r="D209" s="17" t="str">
        <f>IF('Data-全測'!O209="","",'Data-全測'!O209)</f>
        <v/>
      </c>
      <c r="E209" s="17"/>
      <c r="F209" s="17" t="str">
        <f>IF('Data-全測'!X209="","",'Data-全測'!X209)</f>
        <v/>
      </c>
      <c r="G209" s="17" t="str">
        <f>IF('Data-全測'!AH209="","",'Data-全測'!AH209)</f>
        <v/>
      </c>
      <c r="H209" s="17" t="str">
        <f>IF('Data-全測'!AI209="","",'Data-全測'!AI209)</f>
        <v/>
      </c>
      <c r="I209" s="17" t="str">
        <f>IF('Data-全測'!AJ209="","",'Data-全測'!AJ209)</f>
        <v/>
      </c>
    </row>
    <row r="210" spans="1:9" ht="23.25" customHeight="1">
      <c r="A210" s="17">
        <v>207</v>
      </c>
      <c r="B210" s="17" t="str">
        <f>IF('Data-全測'!F210="","",'Data-全測'!F210)</f>
        <v/>
      </c>
      <c r="C210" s="17" t="str">
        <f>IF('Data-全測'!N210="","",'Data-全測'!N210)</f>
        <v/>
      </c>
      <c r="D210" s="17" t="str">
        <f>IF('Data-全測'!O210="","",'Data-全測'!O210)</f>
        <v/>
      </c>
      <c r="E210" s="17"/>
      <c r="F210" s="17" t="str">
        <f>IF('Data-全測'!X210="","",'Data-全測'!X210)</f>
        <v/>
      </c>
      <c r="G210" s="17" t="str">
        <f>IF('Data-全測'!AH210="","",'Data-全測'!AH210)</f>
        <v/>
      </c>
      <c r="H210" s="17" t="str">
        <f>IF('Data-全測'!AI210="","",'Data-全測'!AI210)</f>
        <v/>
      </c>
      <c r="I210" s="17" t="str">
        <f>IF('Data-全測'!AJ210="","",'Data-全測'!AJ210)</f>
        <v/>
      </c>
    </row>
    <row r="211" spans="1:9" ht="23.25" customHeight="1">
      <c r="A211" s="17">
        <v>208</v>
      </c>
      <c r="B211" s="17" t="str">
        <f>IF('Data-全測'!F211="","",'Data-全測'!F211)</f>
        <v/>
      </c>
      <c r="C211" s="17" t="str">
        <f>IF('Data-全測'!N211="","",'Data-全測'!N211)</f>
        <v/>
      </c>
      <c r="D211" s="17" t="str">
        <f>IF('Data-全測'!O211="","",'Data-全測'!O211)</f>
        <v/>
      </c>
      <c r="E211" s="17"/>
      <c r="F211" s="17" t="str">
        <f>IF('Data-全測'!X211="","",'Data-全測'!X211)</f>
        <v/>
      </c>
      <c r="G211" s="17" t="str">
        <f>IF('Data-全測'!AH211="","",'Data-全測'!AH211)</f>
        <v/>
      </c>
      <c r="H211" s="17" t="str">
        <f>IF('Data-全測'!AI211="","",'Data-全測'!AI211)</f>
        <v/>
      </c>
      <c r="I211" s="17" t="str">
        <f>IF('Data-全測'!AJ211="","",'Data-全測'!AJ211)</f>
        <v/>
      </c>
    </row>
    <row r="212" spans="1:9" ht="23.25" customHeight="1">
      <c r="A212" s="17">
        <v>209</v>
      </c>
      <c r="B212" s="17" t="str">
        <f>IF('Data-全測'!F212="","",'Data-全測'!F212)</f>
        <v/>
      </c>
      <c r="C212" s="17" t="str">
        <f>IF('Data-全測'!N212="","",'Data-全測'!N212)</f>
        <v/>
      </c>
      <c r="D212" s="17" t="str">
        <f>IF('Data-全測'!O212="","",'Data-全測'!O212)</f>
        <v/>
      </c>
      <c r="E212" s="17"/>
      <c r="F212" s="17" t="str">
        <f>IF('Data-全測'!X212="","",'Data-全測'!X212)</f>
        <v/>
      </c>
      <c r="G212" s="17" t="str">
        <f>IF('Data-全測'!AH212="","",'Data-全測'!AH212)</f>
        <v/>
      </c>
      <c r="H212" s="17" t="str">
        <f>IF('Data-全測'!AI212="","",'Data-全測'!AI212)</f>
        <v/>
      </c>
      <c r="I212" s="17" t="str">
        <f>IF('Data-全測'!AJ212="","",'Data-全測'!AJ212)</f>
        <v/>
      </c>
    </row>
    <row r="213" spans="1:9" ht="23.25" customHeight="1">
      <c r="A213" s="17">
        <v>210</v>
      </c>
      <c r="B213" s="17" t="str">
        <f>IF('Data-全測'!F213="","",'Data-全測'!F213)</f>
        <v/>
      </c>
      <c r="C213" s="17" t="str">
        <f>IF('Data-全測'!N213="","",'Data-全測'!N213)</f>
        <v/>
      </c>
      <c r="D213" s="17" t="str">
        <f>IF('Data-全測'!O213="","",'Data-全測'!O213)</f>
        <v/>
      </c>
      <c r="E213" s="17"/>
      <c r="F213" s="17" t="str">
        <f>IF('Data-全測'!X213="","",'Data-全測'!X213)</f>
        <v/>
      </c>
      <c r="G213" s="17" t="str">
        <f>IF('Data-全測'!AH213="","",'Data-全測'!AH213)</f>
        <v/>
      </c>
      <c r="H213" s="17" t="str">
        <f>IF('Data-全測'!AI213="","",'Data-全測'!AI213)</f>
        <v/>
      </c>
      <c r="I213" s="17" t="str">
        <f>IF('Data-全測'!AJ213="","",'Data-全測'!AJ213)</f>
        <v/>
      </c>
    </row>
    <row r="214" spans="1:9" ht="23.25" customHeight="1">
      <c r="A214" s="17">
        <v>211</v>
      </c>
      <c r="B214" s="17" t="str">
        <f>IF('Data-全測'!F214="","",'Data-全測'!F214)</f>
        <v/>
      </c>
      <c r="C214" s="17" t="str">
        <f>IF('Data-全測'!N214="","",'Data-全測'!N214)</f>
        <v/>
      </c>
      <c r="D214" s="17" t="str">
        <f>IF('Data-全測'!O214="","",'Data-全測'!O214)</f>
        <v/>
      </c>
      <c r="E214" s="17"/>
      <c r="F214" s="17" t="str">
        <f>IF('Data-全測'!X214="","",'Data-全測'!X214)</f>
        <v/>
      </c>
      <c r="G214" s="17" t="str">
        <f>IF('Data-全測'!AH214="","",'Data-全測'!AH214)</f>
        <v/>
      </c>
      <c r="H214" s="17" t="str">
        <f>IF('Data-全測'!AI214="","",'Data-全測'!AI214)</f>
        <v/>
      </c>
      <c r="I214" s="17" t="str">
        <f>IF('Data-全測'!AJ214="","",'Data-全測'!AJ214)</f>
        <v/>
      </c>
    </row>
    <row r="215" spans="1:9" ht="23.25" customHeight="1">
      <c r="A215" s="17">
        <v>212</v>
      </c>
      <c r="B215" s="17" t="str">
        <f>IF('Data-全測'!F215="","",'Data-全測'!F215)</f>
        <v/>
      </c>
      <c r="C215" s="17" t="str">
        <f>IF('Data-全測'!N215="","",'Data-全測'!N215)</f>
        <v/>
      </c>
      <c r="D215" s="17" t="str">
        <f>IF('Data-全測'!O215="","",'Data-全測'!O215)</f>
        <v/>
      </c>
      <c r="E215" s="17"/>
      <c r="F215" s="17" t="str">
        <f>IF('Data-全測'!X215="","",'Data-全測'!X215)</f>
        <v/>
      </c>
      <c r="G215" s="17" t="str">
        <f>IF('Data-全測'!AH215="","",'Data-全測'!AH215)</f>
        <v/>
      </c>
      <c r="H215" s="17" t="str">
        <f>IF('Data-全測'!AI215="","",'Data-全測'!AI215)</f>
        <v/>
      </c>
      <c r="I215" s="17" t="str">
        <f>IF('Data-全測'!AJ215="","",'Data-全測'!AJ215)</f>
        <v/>
      </c>
    </row>
    <row r="216" spans="1:9" ht="23.25" customHeight="1">
      <c r="A216" s="17">
        <v>213</v>
      </c>
      <c r="B216" s="17" t="str">
        <f>IF('Data-全測'!F216="","",'Data-全測'!F216)</f>
        <v/>
      </c>
      <c r="C216" s="17" t="str">
        <f>IF('Data-全測'!N216="","",'Data-全測'!N216)</f>
        <v/>
      </c>
      <c r="D216" s="17" t="str">
        <f>IF('Data-全測'!O216="","",'Data-全測'!O216)</f>
        <v/>
      </c>
      <c r="E216" s="17"/>
      <c r="F216" s="17" t="str">
        <f>IF('Data-全測'!X216="","",'Data-全測'!X216)</f>
        <v/>
      </c>
      <c r="G216" s="17" t="str">
        <f>IF('Data-全測'!AH216="","",'Data-全測'!AH216)</f>
        <v/>
      </c>
      <c r="H216" s="17" t="str">
        <f>IF('Data-全測'!AI216="","",'Data-全測'!AI216)</f>
        <v/>
      </c>
      <c r="I216" s="17" t="str">
        <f>IF('Data-全測'!AJ216="","",'Data-全測'!AJ216)</f>
        <v/>
      </c>
    </row>
    <row r="217" spans="1:9" ht="23.25" customHeight="1">
      <c r="A217" s="17">
        <v>214</v>
      </c>
      <c r="B217" s="17" t="str">
        <f>IF('Data-全測'!F217="","",'Data-全測'!F217)</f>
        <v/>
      </c>
      <c r="C217" s="17" t="str">
        <f>IF('Data-全測'!N217="","",'Data-全測'!N217)</f>
        <v/>
      </c>
      <c r="D217" s="17" t="str">
        <f>IF('Data-全測'!O217="","",'Data-全測'!O217)</f>
        <v/>
      </c>
      <c r="E217" s="17"/>
      <c r="F217" s="17" t="str">
        <f>IF('Data-全測'!X217="","",'Data-全測'!X217)</f>
        <v/>
      </c>
      <c r="G217" s="17" t="str">
        <f>IF('Data-全測'!AH217="","",'Data-全測'!AH217)</f>
        <v/>
      </c>
      <c r="H217" s="17" t="str">
        <f>IF('Data-全測'!AI217="","",'Data-全測'!AI217)</f>
        <v/>
      </c>
      <c r="I217" s="17" t="str">
        <f>IF('Data-全測'!AJ217="","",'Data-全測'!AJ217)</f>
        <v/>
      </c>
    </row>
    <row r="218" spans="1:9" ht="23.25" customHeight="1">
      <c r="A218" s="17">
        <v>215</v>
      </c>
      <c r="B218" s="17" t="str">
        <f>IF('Data-全測'!F218="","",'Data-全測'!F218)</f>
        <v/>
      </c>
      <c r="C218" s="17" t="str">
        <f>IF('Data-全測'!N218="","",'Data-全測'!N218)</f>
        <v/>
      </c>
      <c r="D218" s="17" t="str">
        <f>IF('Data-全測'!O218="","",'Data-全測'!O218)</f>
        <v/>
      </c>
      <c r="E218" s="17"/>
      <c r="F218" s="17" t="str">
        <f>IF('Data-全測'!X218="","",'Data-全測'!X218)</f>
        <v/>
      </c>
      <c r="G218" s="17" t="str">
        <f>IF('Data-全測'!AH218="","",'Data-全測'!AH218)</f>
        <v/>
      </c>
      <c r="H218" s="17" t="str">
        <f>IF('Data-全測'!AI218="","",'Data-全測'!AI218)</f>
        <v/>
      </c>
      <c r="I218" s="17" t="str">
        <f>IF('Data-全測'!AJ218="","",'Data-全測'!AJ218)</f>
        <v/>
      </c>
    </row>
    <row r="219" spans="1:9" ht="23.25" customHeight="1">
      <c r="A219" s="17">
        <v>216</v>
      </c>
      <c r="B219" s="17" t="str">
        <f>IF('Data-全測'!F219="","",'Data-全測'!F219)</f>
        <v/>
      </c>
      <c r="C219" s="17" t="str">
        <f>IF('Data-全測'!N219="","",'Data-全測'!N219)</f>
        <v/>
      </c>
      <c r="D219" s="17" t="str">
        <f>IF('Data-全測'!O219="","",'Data-全測'!O219)</f>
        <v/>
      </c>
      <c r="E219" s="17"/>
      <c r="F219" s="17" t="str">
        <f>IF('Data-全測'!X219="","",'Data-全測'!X219)</f>
        <v/>
      </c>
      <c r="G219" s="17" t="str">
        <f>IF('Data-全測'!AH219="","",'Data-全測'!AH219)</f>
        <v/>
      </c>
      <c r="H219" s="17" t="str">
        <f>IF('Data-全測'!AI219="","",'Data-全測'!AI219)</f>
        <v/>
      </c>
      <c r="I219" s="17" t="str">
        <f>IF('Data-全測'!AJ219="","",'Data-全測'!AJ219)</f>
        <v/>
      </c>
    </row>
    <row r="220" spans="1:9" ht="23.25" customHeight="1">
      <c r="A220" s="17">
        <v>217</v>
      </c>
      <c r="B220" s="17" t="str">
        <f>IF('Data-全測'!F220="","",'Data-全測'!F220)</f>
        <v/>
      </c>
      <c r="C220" s="17" t="str">
        <f>IF('Data-全測'!N220="","",'Data-全測'!N220)</f>
        <v/>
      </c>
      <c r="D220" s="17" t="str">
        <f>IF('Data-全測'!O220="","",'Data-全測'!O220)</f>
        <v/>
      </c>
      <c r="E220" s="17"/>
      <c r="F220" s="17" t="str">
        <f>IF('Data-全測'!X220="","",'Data-全測'!X220)</f>
        <v/>
      </c>
      <c r="G220" s="17" t="str">
        <f>IF('Data-全測'!AH220="","",'Data-全測'!AH220)</f>
        <v/>
      </c>
      <c r="H220" s="17" t="str">
        <f>IF('Data-全測'!AI220="","",'Data-全測'!AI220)</f>
        <v/>
      </c>
      <c r="I220" s="17" t="str">
        <f>IF('Data-全測'!AJ220="","",'Data-全測'!AJ220)</f>
        <v/>
      </c>
    </row>
    <row r="221" spans="1:9" ht="23.25" customHeight="1">
      <c r="A221" s="17">
        <v>218</v>
      </c>
      <c r="B221" s="17" t="str">
        <f>IF('Data-全測'!F221="","",'Data-全測'!F221)</f>
        <v/>
      </c>
      <c r="C221" s="17" t="str">
        <f>IF('Data-全測'!N221="","",'Data-全測'!N221)</f>
        <v/>
      </c>
      <c r="D221" s="17" t="str">
        <f>IF('Data-全測'!O221="","",'Data-全測'!O221)</f>
        <v/>
      </c>
      <c r="E221" s="17"/>
      <c r="F221" s="17" t="str">
        <f>IF('Data-全測'!X221="","",'Data-全測'!X221)</f>
        <v/>
      </c>
      <c r="G221" s="17" t="str">
        <f>IF('Data-全測'!AH221="","",'Data-全測'!AH221)</f>
        <v/>
      </c>
      <c r="H221" s="17" t="str">
        <f>IF('Data-全測'!AI221="","",'Data-全測'!AI221)</f>
        <v/>
      </c>
      <c r="I221" s="17" t="str">
        <f>IF('Data-全測'!AJ221="","",'Data-全測'!AJ221)</f>
        <v/>
      </c>
    </row>
    <row r="222" spans="1:9" ht="23.25" customHeight="1">
      <c r="A222" s="17">
        <v>219</v>
      </c>
      <c r="B222" s="17" t="str">
        <f>IF('Data-全測'!F222="","",'Data-全測'!F222)</f>
        <v/>
      </c>
      <c r="C222" s="17" t="str">
        <f>IF('Data-全測'!N222="","",'Data-全測'!N222)</f>
        <v/>
      </c>
      <c r="D222" s="17" t="str">
        <f>IF('Data-全測'!O222="","",'Data-全測'!O222)</f>
        <v/>
      </c>
      <c r="E222" s="17"/>
      <c r="F222" s="17" t="str">
        <f>IF('Data-全測'!X222="","",'Data-全測'!X222)</f>
        <v/>
      </c>
      <c r="G222" s="17" t="str">
        <f>IF('Data-全測'!AH222="","",'Data-全測'!AH222)</f>
        <v/>
      </c>
      <c r="H222" s="17" t="str">
        <f>IF('Data-全測'!AI222="","",'Data-全測'!AI222)</f>
        <v/>
      </c>
      <c r="I222" s="17" t="str">
        <f>IF('Data-全測'!AJ222="","",'Data-全測'!AJ222)</f>
        <v/>
      </c>
    </row>
    <row r="223" spans="1:9" ht="23.25" customHeight="1">
      <c r="A223" s="17">
        <v>220</v>
      </c>
      <c r="B223" s="17" t="str">
        <f>IF('Data-全測'!F223="","",'Data-全測'!F223)</f>
        <v/>
      </c>
      <c r="C223" s="17" t="str">
        <f>IF('Data-全測'!N223="","",'Data-全測'!N223)</f>
        <v/>
      </c>
      <c r="D223" s="17" t="str">
        <f>IF('Data-全測'!O223="","",'Data-全測'!O223)</f>
        <v/>
      </c>
      <c r="E223" s="17"/>
      <c r="F223" s="17" t="str">
        <f>IF('Data-全測'!X223="","",'Data-全測'!X223)</f>
        <v/>
      </c>
      <c r="G223" s="17" t="str">
        <f>IF('Data-全測'!AH223="","",'Data-全測'!AH223)</f>
        <v/>
      </c>
      <c r="H223" s="17" t="str">
        <f>IF('Data-全測'!AI223="","",'Data-全測'!AI223)</f>
        <v/>
      </c>
      <c r="I223" s="17" t="str">
        <f>IF('Data-全測'!AJ223="","",'Data-全測'!AJ223)</f>
        <v/>
      </c>
    </row>
    <row r="224" spans="1:9" ht="23.25" customHeight="1">
      <c r="A224" s="17">
        <v>221</v>
      </c>
      <c r="B224" s="17" t="str">
        <f>IF('Data-全測'!F224="","",'Data-全測'!F224)</f>
        <v/>
      </c>
      <c r="C224" s="17" t="str">
        <f>IF('Data-全測'!N224="","",'Data-全測'!N224)</f>
        <v/>
      </c>
      <c r="D224" s="17" t="str">
        <f>IF('Data-全測'!O224="","",'Data-全測'!O224)</f>
        <v/>
      </c>
      <c r="E224" s="17"/>
      <c r="F224" s="17" t="str">
        <f>IF('Data-全測'!X224="","",'Data-全測'!X224)</f>
        <v/>
      </c>
      <c r="G224" s="17" t="str">
        <f>IF('Data-全測'!AH224="","",'Data-全測'!AH224)</f>
        <v/>
      </c>
      <c r="H224" s="17" t="str">
        <f>IF('Data-全測'!AI224="","",'Data-全測'!AI224)</f>
        <v/>
      </c>
      <c r="I224" s="17" t="str">
        <f>IF('Data-全測'!AJ224="","",'Data-全測'!AJ224)</f>
        <v/>
      </c>
    </row>
    <row r="225" spans="1:9" ht="23.25" customHeight="1">
      <c r="A225" s="17">
        <v>222</v>
      </c>
      <c r="B225" s="17" t="str">
        <f>IF('Data-全測'!F225="","",'Data-全測'!F225)</f>
        <v/>
      </c>
      <c r="C225" s="17" t="str">
        <f>IF('Data-全測'!N225="","",'Data-全測'!N225)</f>
        <v/>
      </c>
      <c r="D225" s="17" t="str">
        <f>IF('Data-全測'!O225="","",'Data-全測'!O225)</f>
        <v/>
      </c>
      <c r="E225" s="17"/>
      <c r="F225" s="17" t="str">
        <f>IF('Data-全測'!X225="","",'Data-全測'!X225)</f>
        <v/>
      </c>
      <c r="G225" s="17" t="str">
        <f>IF('Data-全測'!AH225="","",'Data-全測'!AH225)</f>
        <v/>
      </c>
      <c r="H225" s="17" t="str">
        <f>IF('Data-全測'!AI225="","",'Data-全測'!AI225)</f>
        <v/>
      </c>
      <c r="I225" s="17" t="str">
        <f>IF('Data-全測'!AJ225="","",'Data-全測'!AJ225)</f>
        <v/>
      </c>
    </row>
    <row r="226" spans="1:9" ht="23.25" customHeight="1">
      <c r="A226" s="17">
        <v>223</v>
      </c>
      <c r="B226" s="17" t="str">
        <f>IF('Data-全測'!F226="","",'Data-全測'!F226)</f>
        <v/>
      </c>
      <c r="C226" s="17" t="str">
        <f>IF('Data-全測'!N226="","",'Data-全測'!N226)</f>
        <v/>
      </c>
      <c r="D226" s="17" t="str">
        <f>IF('Data-全測'!O226="","",'Data-全測'!O226)</f>
        <v/>
      </c>
      <c r="E226" s="17"/>
      <c r="F226" s="17" t="str">
        <f>IF('Data-全測'!X226="","",'Data-全測'!X226)</f>
        <v/>
      </c>
      <c r="G226" s="17" t="str">
        <f>IF('Data-全測'!AH226="","",'Data-全測'!AH226)</f>
        <v/>
      </c>
      <c r="H226" s="17" t="str">
        <f>IF('Data-全測'!AI226="","",'Data-全測'!AI226)</f>
        <v/>
      </c>
      <c r="I226" s="17" t="str">
        <f>IF('Data-全測'!AJ226="","",'Data-全測'!AJ226)</f>
        <v/>
      </c>
    </row>
    <row r="227" spans="1:9" ht="23.25" customHeight="1">
      <c r="A227" s="17">
        <v>224</v>
      </c>
      <c r="B227" s="17" t="str">
        <f>IF('Data-全測'!F227="","",'Data-全測'!F227)</f>
        <v/>
      </c>
      <c r="C227" s="17" t="str">
        <f>IF('Data-全測'!N227="","",'Data-全測'!N227)</f>
        <v/>
      </c>
      <c r="D227" s="17" t="str">
        <f>IF('Data-全測'!O227="","",'Data-全測'!O227)</f>
        <v/>
      </c>
      <c r="E227" s="17"/>
      <c r="F227" s="17" t="str">
        <f>IF('Data-全測'!X227="","",'Data-全測'!X227)</f>
        <v/>
      </c>
      <c r="G227" s="17" t="str">
        <f>IF('Data-全測'!AH227="","",'Data-全測'!AH227)</f>
        <v/>
      </c>
      <c r="H227" s="17" t="str">
        <f>IF('Data-全測'!AI227="","",'Data-全測'!AI227)</f>
        <v/>
      </c>
      <c r="I227" s="17" t="str">
        <f>IF('Data-全測'!AJ227="","",'Data-全測'!AJ227)</f>
        <v/>
      </c>
    </row>
    <row r="228" spans="1:9" ht="23.25" customHeight="1">
      <c r="A228" s="17">
        <v>225</v>
      </c>
      <c r="B228" s="17" t="str">
        <f>IF('Data-全測'!F228="","",'Data-全測'!F228)</f>
        <v/>
      </c>
      <c r="C228" s="17" t="str">
        <f>IF('Data-全測'!N228="","",'Data-全測'!N228)</f>
        <v/>
      </c>
      <c r="D228" s="17" t="str">
        <f>IF('Data-全測'!O228="","",'Data-全測'!O228)</f>
        <v/>
      </c>
      <c r="E228" s="17"/>
      <c r="F228" s="17" t="str">
        <f>IF('Data-全測'!X228="","",'Data-全測'!X228)</f>
        <v/>
      </c>
      <c r="G228" s="17" t="str">
        <f>IF('Data-全測'!AH228="","",'Data-全測'!AH228)</f>
        <v/>
      </c>
      <c r="H228" s="17" t="str">
        <f>IF('Data-全測'!AI228="","",'Data-全測'!AI228)</f>
        <v/>
      </c>
      <c r="I228" s="17" t="str">
        <f>IF('Data-全測'!AJ228="","",'Data-全測'!AJ228)</f>
        <v/>
      </c>
    </row>
    <row r="229" spans="1:9" ht="23.25" customHeight="1">
      <c r="A229" s="17">
        <v>226</v>
      </c>
      <c r="B229" s="17" t="str">
        <f>IF('Data-全測'!F229="","",'Data-全測'!F229)</f>
        <v/>
      </c>
      <c r="C229" s="17" t="str">
        <f>IF('Data-全測'!N229="","",'Data-全測'!N229)</f>
        <v/>
      </c>
      <c r="D229" s="17" t="str">
        <f>IF('Data-全測'!O229="","",'Data-全測'!O229)</f>
        <v/>
      </c>
      <c r="E229" s="17"/>
      <c r="F229" s="17" t="str">
        <f>IF('Data-全測'!X229="","",'Data-全測'!X229)</f>
        <v/>
      </c>
      <c r="G229" s="17" t="str">
        <f>IF('Data-全測'!AH229="","",'Data-全測'!AH229)</f>
        <v/>
      </c>
      <c r="H229" s="17" t="str">
        <f>IF('Data-全測'!AI229="","",'Data-全測'!AI229)</f>
        <v/>
      </c>
      <c r="I229" s="17" t="str">
        <f>IF('Data-全測'!AJ229="","",'Data-全測'!AJ229)</f>
        <v/>
      </c>
    </row>
    <row r="230" spans="1:9" ht="23.25" customHeight="1">
      <c r="A230" s="17">
        <v>227</v>
      </c>
      <c r="B230" s="17" t="str">
        <f>IF('Data-全測'!F230="","",'Data-全測'!F230)</f>
        <v/>
      </c>
      <c r="C230" s="17" t="str">
        <f>IF('Data-全測'!N230="","",'Data-全測'!N230)</f>
        <v/>
      </c>
      <c r="D230" s="17" t="str">
        <f>IF('Data-全測'!O230="","",'Data-全測'!O230)</f>
        <v/>
      </c>
      <c r="E230" s="17"/>
      <c r="F230" s="17" t="str">
        <f>IF('Data-全測'!X230="","",'Data-全測'!X230)</f>
        <v/>
      </c>
      <c r="G230" s="17" t="str">
        <f>IF('Data-全測'!AH230="","",'Data-全測'!AH230)</f>
        <v/>
      </c>
      <c r="H230" s="17" t="str">
        <f>IF('Data-全測'!AI230="","",'Data-全測'!AI230)</f>
        <v/>
      </c>
      <c r="I230" s="17" t="str">
        <f>IF('Data-全測'!AJ230="","",'Data-全測'!AJ230)</f>
        <v/>
      </c>
    </row>
    <row r="231" spans="1:9" ht="23.25" customHeight="1">
      <c r="A231" s="17">
        <v>228</v>
      </c>
      <c r="B231" s="17" t="str">
        <f>IF('Data-全測'!F231="","",'Data-全測'!F231)</f>
        <v/>
      </c>
      <c r="C231" s="17" t="str">
        <f>IF('Data-全測'!N231="","",'Data-全測'!N231)</f>
        <v/>
      </c>
      <c r="D231" s="17" t="str">
        <f>IF('Data-全測'!O231="","",'Data-全測'!O231)</f>
        <v/>
      </c>
      <c r="E231" s="17"/>
      <c r="F231" s="17" t="str">
        <f>IF('Data-全測'!X231="","",'Data-全測'!X231)</f>
        <v/>
      </c>
      <c r="G231" s="17" t="str">
        <f>IF('Data-全測'!AH231="","",'Data-全測'!AH231)</f>
        <v/>
      </c>
      <c r="H231" s="17" t="str">
        <f>IF('Data-全測'!AI231="","",'Data-全測'!AI231)</f>
        <v/>
      </c>
      <c r="I231" s="17" t="str">
        <f>IF('Data-全測'!AJ231="","",'Data-全測'!AJ231)</f>
        <v/>
      </c>
    </row>
    <row r="232" spans="1:9" ht="23.25" customHeight="1">
      <c r="A232" s="17">
        <v>229</v>
      </c>
      <c r="B232" s="17" t="str">
        <f>IF('Data-全測'!F232="","",'Data-全測'!F232)</f>
        <v/>
      </c>
      <c r="C232" s="17" t="str">
        <f>IF('Data-全測'!N232="","",'Data-全測'!N232)</f>
        <v/>
      </c>
      <c r="D232" s="17" t="str">
        <f>IF('Data-全測'!O232="","",'Data-全測'!O232)</f>
        <v/>
      </c>
      <c r="E232" s="17"/>
      <c r="F232" s="17" t="str">
        <f>IF('Data-全測'!X232="","",'Data-全測'!X232)</f>
        <v/>
      </c>
      <c r="G232" s="17" t="str">
        <f>IF('Data-全測'!AH232="","",'Data-全測'!AH232)</f>
        <v/>
      </c>
      <c r="H232" s="17" t="str">
        <f>IF('Data-全測'!AI232="","",'Data-全測'!AI232)</f>
        <v/>
      </c>
      <c r="I232" s="17" t="str">
        <f>IF('Data-全測'!AJ232="","",'Data-全測'!AJ232)</f>
        <v/>
      </c>
    </row>
    <row r="233" spans="1:9" ht="23.25" customHeight="1">
      <c r="A233" s="17">
        <v>230</v>
      </c>
      <c r="B233" s="17" t="str">
        <f>IF('Data-全測'!F233="","",'Data-全測'!F233)</f>
        <v/>
      </c>
      <c r="C233" s="17" t="str">
        <f>IF('Data-全測'!N233="","",'Data-全測'!N233)</f>
        <v/>
      </c>
      <c r="D233" s="17" t="str">
        <f>IF('Data-全測'!O233="","",'Data-全測'!O233)</f>
        <v/>
      </c>
      <c r="E233" s="17"/>
      <c r="F233" s="17" t="str">
        <f>IF('Data-全測'!X233="","",'Data-全測'!X233)</f>
        <v/>
      </c>
      <c r="G233" s="17" t="str">
        <f>IF('Data-全測'!AH233="","",'Data-全測'!AH233)</f>
        <v/>
      </c>
      <c r="H233" s="17" t="str">
        <f>IF('Data-全測'!AI233="","",'Data-全測'!AI233)</f>
        <v/>
      </c>
      <c r="I233" s="17" t="str">
        <f>IF('Data-全測'!AJ233="","",'Data-全測'!AJ233)</f>
        <v/>
      </c>
    </row>
    <row r="234" spans="1:9" ht="23.25" customHeight="1">
      <c r="A234" s="17">
        <v>231</v>
      </c>
      <c r="B234" s="17" t="str">
        <f>IF('Data-全測'!F234="","",'Data-全測'!F234)</f>
        <v/>
      </c>
      <c r="C234" s="17" t="str">
        <f>IF('Data-全測'!N234="","",'Data-全測'!N234)</f>
        <v/>
      </c>
      <c r="D234" s="17" t="str">
        <f>IF('Data-全測'!O234="","",'Data-全測'!O234)</f>
        <v/>
      </c>
      <c r="E234" s="17"/>
      <c r="F234" s="17" t="str">
        <f>IF('Data-全測'!X234="","",'Data-全測'!X234)</f>
        <v/>
      </c>
      <c r="G234" s="17" t="str">
        <f>IF('Data-全測'!AH234="","",'Data-全測'!AH234)</f>
        <v/>
      </c>
      <c r="H234" s="17" t="str">
        <f>IF('Data-全測'!AI234="","",'Data-全測'!AI234)</f>
        <v/>
      </c>
      <c r="I234" s="17" t="str">
        <f>IF('Data-全測'!AJ234="","",'Data-全測'!AJ234)</f>
        <v/>
      </c>
    </row>
    <row r="235" spans="1:9" ht="23.25" customHeight="1">
      <c r="A235" s="17">
        <v>232</v>
      </c>
      <c r="B235" s="17" t="str">
        <f>IF('Data-全測'!F235="","",'Data-全測'!F235)</f>
        <v/>
      </c>
      <c r="C235" s="17" t="str">
        <f>IF('Data-全測'!N235="","",'Data-全測'!N235)</f>
        <v/>
      </c>
      <c r="D235" s="17" t="str">
        <f>IF('Data-全測'!O235="","",'Data-全測'!O235)</f>
        <v/>
      </c>
      <c r="E235" s="17"/>
      <c r="F235" s="17" t="str">
        <f>IF('Data-全測'!X235="","",'Data-全測'!X235)</f>
        <v/>
      </c>
      <c r="G235" s="17" t="str">
        <f>IF('Data-全測'!AH235="","",'Data-全測'!AH235)</f>
        <v/>
      </c>
      <c r="H235" s="17" t="str">
        <f>IF('Data-全測'!AI235="","",'Data-全測'!AI235)</f>
        <v/>
      </c>
      <c r="I235" s="17" t="str">
        <f>IF('Data-全測'!AJ235="","",'Data-全測'!AJ235)</f>
        <v/>
      </c>
    </row>
    <row r="236" spans="1:9" ht="23.25" customHeight="1">
      <c r="A236" s="17">
        <v>233</v>
      </c>
      <c r="B236" s="17" t="str">
        <f>IF('Data-全測'!F236="","",'Data-全測'!F236)</f>
        <v/>
      </c>
      <c r="C236" s="17" t="str">
        <f>IF('Data-全測'!N236="","",'Data-全測'!N236)</f>
        <v/>
      </c>
      <c r="D236" s="17" t="str">
        <f>IF('Data-全測'!O236="","",'Data-全測'!O236)</f>
        <v/>
      </c>
      <c r="E236" s="17"/>
      <c r="F236" s="17" t="str">
        <f>IF('Data-全測'!X236="","",'Data-全測'!X236)</f>
        <v/>
      </c>
      <c r="G236" s="17" t="str">
        <f>IF('Data-全測'!AH236="","",'Data-全測'!AH236)</f>
        <v/>
      </c>
      <c r="H236" s="17" t="str">
        <f>IF('Data-全測'!AI236="","",'Data-全測'!AI236)</f>
        <v/>
      </c>
      <c r="I236" s="17" t="str">
        <f>IF('Data-全測'!AJ236="","",'Data-全測'!AJ236)</f>
        <v/>
      </c>
    </row>
    <row r="237" spans="1:9" ht="23.25" customHeight="1">
      <c r="A237" s="17">
        <v>234</v>
      </c>
      <c r="B237" s="17" t="str">
        <f>IF('Data-全測'!F237="","",'Data-全測'!F237)</f>
        <v/>
      </c>
      <c r="C237" s="17" t="str">
        <f>IF('Data-全測'!N237="","",'Data-全測'!N237)</f>
        <v/>
      </c>
      <c r="D237" s="17" t="str">
        <f>IF('Data-全測'!O237="","",'Data-全測'!O237)</f>
        <v/>
      </c>
      <c r="E237" s="17"/>
      <c r="F237" s="17" t="str">
        <f>IF('Data-全測'!X237="","",'Data-全測'!X237)</f>
        <v/>
      </c>
      <c r="G237" s="17" t="str">
        <f>IF('Data-全測'!AH237="","",'Data-全測'!AH237)</f>
        <v/>
      </c>
      <c r="H237" s="17" t="str">
        <f>IF('Data-全測'!AI237="","",'Data-全測'!AI237)</f>
        <v/>
      </c>
      <c r="I237" s="17" t="str">
        <f>IF('Data-全測'!AJ237="","",'Data-全測'!AJ237)</f>
        <v/>
      </c>
    </row>
    <row r="238" spans="1:9" ht="23.25" customHeight="1">
      <c r="A238" s="17">
        <v>235</v>
      </c>
      <c r="B238" s="17" t="str">
        <f>IF('Data-全測'!F238="","",'Data-全測'!F238)</f>
        <v/>
      </c>
      <c r="C238" s="17" t="str">
        <f>IF('Data-全測'!N238="","",'Data-全測'!N238)</f>
        <v/>
      </c>
      <c r="D238" s="17" t="str">
        <f>IF('Data-全測'!O238="","",'Data-全測'!O238)</f>
        <v/>
      </c>
      <c r="E238" s="17"/>
      <c r="F238" s="17" t="str">
        <f>IF('Data-全測'!X238="","",'Data-全測'!X238)</f>
        <v/>
      </c>
      <c r="G238" s="17" t="str">
        <f>IF('Data-全測'!AH238="","",'Data-全測'!AH238)</f>
        <v/>
      </c>
      <c r="H238" s="17" t="str">
        <f>IF('Data-全測'!AI238="","",'Data-全測'!AI238)</f>
        <v/>
      </c>
      <c r="I238" s="17" t="str">
        <f>IF('Data-全測'!AJ238="","",'Data-全測'!AJ238)</f>
        <v/>
      </c>
    </row>
    <row r="239" spans="1:9" ht="23.25" customHeight="1">
      <c r="A239" s="17">
        <v>236</v>
      </c>
      <c r="B239" s="17" t="str">
        <f>IF('Data-全測'!F239="","",'Data-全測'!F239)</f>
        <v/>
      </c>
      <c r="C239" s="17" t="str">
        <f>IF('Data-全測'!N239="","",'Data-全測'!N239)</f>
        <v/>
      </c>
      <c r="D239" s="17" t="str">
        <f>IF('Data-全測'!O239="","",'Data-全測'!O239)</f>
        <v/>
      </c>
      <c r="E239" s="17"/>
      <c r="F239" s="17" t="str">
        <f>IF('Data-全測'!X239="","",'Data-全測'!X239)</f>
        <v/>
      </c>
      <c r="G239" s="17" t="str">
        <f>IF('Data-全測'!AH239="","",'Data-全測'!AH239)</f>
        <v/>
      </c>
      <c r="H239" s="17" t="str">
        <f>IF('Data-全測'!AI239="","",'Data-全測'!AI239)</f>
        <v/>
      </c>
      <c r="I239" s="17" t="str">
        <f>IF('Data-全測'!AJ239="","",'Data-全測'!AJ239)</f>
        <v/>
      </c>
    </row>
    <row r="240" spans="1:9" ht="23.25" customHeight="1">
      <c r="A240" s="17">
        <v>237</v>
      </c>
      <c r="B240" s="17" t="str">
        <f>IF('Data-全測'!F240="","",'Data-全測'!F240)</f>
        <v/>
      </c>
      <c r="C240" s="17" t="str">
        <f>IF('Data-全測'!N240="","",'Data-全測'!N240)</f>
        <v/>
      </c>
      <c r="D240" s="17" t="str">
        <f>IF('Data-全測'!O240="","",'Data-全測'!O240)</f>
        <v/>
      </c>
      <c r="E240" s="17"/>
      <c r="F240" s="17" t="str">
        <f>IF('Data-全測'!X240="","",'Data-全測'!X240)</f>
        <v/>
      </c>
      <c r="G240" s="17" t="str">
        <f>IF('Data-全測'!AH240="","",'Data-全測'!AH240)</f>
        <v/>
      </c>
      <c r="H240" s="17" t="str">
        <f>IF('Data-全測'!AI240="","",'Data-全測'!AI240)</f>
        <v/>
      </c>
      <c r="I240" s="17" t="str">
        <f>IF('Data-全測'!AJ240="","",'Data-全測'!AJ240)</f>
        <v/>
      </c>
    </row>
    <row r="241" spans="1:9" ht="23.25" customHeight="1">
      <c r="A241" s="17">
        <v>238</v>
      </c>
      <c r="B241" s="17" t="str">
        <f>IF('Data-全測'!F241="","",'Data-全測'!F241)</f>
        <v/>
      </c>
      <c r="C241" s="17" t="str">
        <f>IF('Data-全測'!N241="","",'Data-全測'!N241)</f>
        <v/>
      </c>
      <c r="D241" s="17" t="str">
        <f>IF('Data-全測'!O241="","",'Data-全測'!O241)</f>
        <v/>
      </c>
      <c r="E241" s="17"/>
      <c r="F241" s="17" t="str">
        <f>IF('Data-全測'!X241="","",'Data-全測'!X241)</f>
        <v/>
      </c>
      <c r="G241" s="17" t="str">
        <f>IF('Data-全測'!AH241="","",'Data-全測'!AH241)</f>
        <v/>
      </c>
      <c r="H241" s="17" t="str">
        <f>IF('Data-全測'!AI241="","",'Data-全測'!AI241)</f>
        <v/>
      </c>
      <c r="I241" s="17" t="str">
        <f>IF('Data-全測'!AJ241="","",'Data-全測'!AJ241)</f>
        <v/>
      </c>
    </row>
    <row r="242" spans="1:9" ht="23.25" customHeight="1">
      <c r="A242" s="17">
        <v>239</v>
      </c>
      <c r="B242" s="17" t="str">
        <f>IF('Data-全測'!F242="","",'Data-全測'!F242)</f>
        <v/>
      </c>
      <c r="C242" s="17" t="str">
        <f>IF('Data-全測'!N242="","",'Data-全測'!N242)</f>
        <v/>
      </c>
      <c r="D242" s="17" t="str">
        <f>IF('Data-全測'!O242="","",'Data-全測'!O242)</f>
        <v/>
      </c>
      <c r="E242" s="17"/>
      <c r="F242" s="17" t="str">
        <f>IF('Data-全測'!X242="","",'Data-全測'!X242)</f>
        <v/>
      </c>
      <c r="G242" s="17" t="str">
        <f>IF('Data-全測'!AH242="","",'Data-全測'!AH242)</f>
        <v/>
      </c>
      <c r="H242" s="17" t="str">
        <f>IF('Data-全測'!AI242="","",'Data-全測'!AI242)</f>
        <v/>
      </c>
      <c r="I242" s="17" t="str">
        <f>IF('Data-全測'!AJ242="","",'Data-全測'!AJ242)</f>
        <v/>
      </c>
    </row>
    <row r="243" spans="1:9" ht="23.25" customHeight="1">
      <c r="A243" s="17">
        <v>240</v>
      </c>
      <c r="B243" s="17" t="str">
        <f>IF('Data-全測'!F243="","",'Data-全測'!F243)</f>
        <v/>
      </c>
      <c r="C243" s="17" t="str">
        <f>IF('Data-全測'!N243="","",'Data-全測'!N243)</f>
        <v/>
      </c>
      <c r="D243" s="17" t="str">
        <f>IF('Data-全測'!O243="","",'Data-全測'!O243)</f>
        <v/>
      </c>
      <c r="E243" s="17"/>
      <c r="F243" s="17" t="str">
        <f>IF('Data-全測'!X243="","",'Data-全測'!X243)</f>
        <v/>
      </c>
      <c r="G243" s="17" t="str">
        <f>IF('Data-全測'!AH243="","",'Data-全測'!AH243)</f>
        <v/>
      </c>
      <c r="H243" s="17" t="str">
        <f>IF('Data-全測'!AI243="","",'Data-全測'!AI243)</f>
        <v/>
      </c>
      <c r="I243" s="17" t="str">
        <f>IF('Data-全測'!AJ243="","",'Data-全測'!AJ243)</f>
        <v/>
      </c>
    </row>
    <row r="244" spans="1:9" ht="23.25" customHeight="1">
      <c r="A244" s="17">
        <v>241</v>
      </c>
      <c r="B244" s="17" t="str">
        <f>IF('Data-全測'!F244="","",'Data-全測'!F244)</f>
        <v/>
      </c>
      <c r="C244" s="17" t="str">
        <f>IF('Data-全測'!N244="","",'Data-全測'!N244)</f>
        <v/>
      </c>
      <c r="D244" s="17" t="str">
        <f>IF('Data-全測'!O244="","",'Data-全測'!O244)</f>
        <v/>
      </c>
      <c r="E244" s="17"/>
      <c r="F244" s="17" t="str">
        <f>IF('Data-全測'!X244="","",'Data-全測'!X244)</f>
        <v/>
      </c>
      <c r="G244" s="17" t="str">
        <f>IF('Data-全測'!AH244="","",'Data-全測'!AH244)</f>
        <v/>
      </c>
      <c r="H244" s="17" t="str">
        <f>IF('Data-全測'!AI244="","",'Data-全測'!AI244)</f>
        <v/>
      </c>
      <c r="I244" s="17" t="str">
        <f>IF('Data-全測'!AJ244="","",'Data-全測'!AJ244)</f>
        <v/>
      </c>
    </row>
    <row r="245" spans="1:9" ht="23.25" customHeight="1">
      <c r="A245" s="17">
        <v>242</v>
      </c>
      <c r="B245" s="17" t="str">
        <f>IF('Data-全測'!F245="","",'Data-全測'!F245)</f>
        <v/>
      </c>
      <c r="C245" s="17" t="str">
        <f>IF('Data-全測'!N245="","",'Data-全測'!N245)</f>
        <v/>
      </c>
      <c r="D245" s="17" t="str">
        <f>IF('Data-全測'!O245="","",'Data-全測'!O245)</f>
        <v/>
      </c>
      <c r="E245" s="17"/>
      <c r="F245" s="17" t="str">
        <f>IF('Data-全測'!X245="","",'Data-全測'!X245)</f>
        <v/>
      </c>
      <c r="G245" s="17" t="str">
        <f>IF('Data-全測'!AH245="","",'Data-全測'!AH245)</f>
        <v/>
      </c>
      <c r="H245" s="17" t="str">
        <f>IF('Data-全測'!AI245="","",'Data-全測'!AI245)</f>
        <v/>
      </c>
      <c r="I245" s="17" t="str">
        <f>IF('Data-全測'!AJ245="","",'Data-全測'!AJ245)</f>
        <v/>
      </c>
    </row>
    <row r="246" spans="1:9" ht="23.25" customHeight="1">
      <c r="A246" s="17">
        <v>243</v>
      </c>
      <c r="B246" s="17" t="str">
        <f>IF('Data-全測'!F246="","",'Data-全測'!F246)</f>
        <v/>
      </c>
      <c r="C246" s="17" t="str">
        <f>IF('Data-全測'!N246="","",'Data-全測'!N246)</f>
        <v/>
      </c>
      <c r="D246" s="17" t="str">
        <f>IF('Data-全測'!O246="","",'Data-全測'!O246)</f>
        <v/>
      </c>
      <c r="E246" s="17"/>
      <c r="F246" s="17" t="str">
        <f>IF('Data-全測'!X246="","",'Data-全測'!X246)</f>
        <v/>
      </c>
      <c r="G246" s="17" t="str">
        <f>IF('Data-全測'!AH246="","",'Data-全測'!AH246)</f>
        <v/>
      </c>
      <c r="H246" s="17" t="str">
        <f>IF('Data-全測'!AI246="","",'Data-全測'!AI246)</f>
        <v/>
      </c>
      <c r="I246" s="17" t="str">
        <f>IF('Data-全測'!AJ246="","",'Data-全測'!AJ246)</f>
        <v/>
      </c>
    </row>
    <row r="247" spans="1:9" ht="23.25" customHeight="1">
      <c r="A247" s="17">
        <v>244</v>
      </c>
      <c r="B247" s="17" t="str">
        <f>IF('Data-全測'!F247="","",'Data-全測'!F247)</f>
        <v/>
      </c>
      <c r="C247" s="17" t="str">
        <f>IF('Data-全測'!N247="","",'Data-全測'!N247)</f>
        <v/>
      </c>
      <c r="D247" s="17" t="str">
        <f>IF('Data-全測'!O247="","",'Data-全測'!O247)</f>
        <v/>
      </c>
      <c r="E247" s="17"/>
      <c r="F247" s="17" t="str">
        <f>IF('Data-全測'!X247="","",'Data-全測'!X247)</f>
        <v/>
      </c>
      <c r="G247" s="17" t="str">
        <f>IF('Data-全測'!AH247="","",'Data-全測'!AH247)</f>
        <v/>
      </c>
      <c r="H247" s="17" t="str">
        <f>IF('Data-全測'!AI247="","",'Data-全測'!AI247)</f>
        <v/>
      </c>
      <c r="I247" s="17" t="str">
        <f>IF('Data-全測'!AJ247="","",'Data-全測'!AJ247)</f>
        <v/>
      </c>
    </row>
    <row r="248" spans="1:9" ht="23.25" customHeight="1">
      <c r="A248" s="17">
        <v>245</v>
      </c>
      <c r="B248" s="17" t="str">
        <f>IF('Data-全測'!F248="","",'Data-全測'!F248)</f>
        <v/>
      </c>
      <c r="C248" s="17" t="str">
        <f>IF('Data-全測'!N248="","",'Data-全測'!N248)</f>
        <v/>
      </c>
      <c r="D248" s="17" t="str">
        <f>IF('Data-全測'!O248="","",'Data-全測'!O248)</f>
        <v/>
      </c>
      <c r="E248" s="17"/>
      <c r="F248" s="17" t="str">
        <f>IF('Data-全測'!X248="","",'Data-全測'!X248)</f>
        <v/>
      </c>
      <c r="G248" s="17" t="str">
        <f>IF('Data-全測'!AH248="","",'Data-全測'!AH248)</f>
        <v/>
      </c>
      <c r="H248" s="17" t="str">
        <f>IF('Data-全測'!AI248="","",'Data-全測'!AI248)</f>
        <v/>
      </c>
      <c r="I248" s="17" t="str">
        <f>IF('Data-全測'!AJ248="","",'Data-全測'!AJ248)</f>
        <v/>
      </c>
    </row>
    <row r="249" spans="1:9" ht="23.25" customHeight="1">
      <c r="A249" s="17">
        <v>246</v>
      </c>
      <c r="B249" s="17" t="str">
        <f>IF('Data-全測'!F249="","",'Data-全測'!F249)</f>
        <v/>
      </c>
      <c r="C249" s="17" t="str">
        <f>IF('Data-全測'!N249="","",'Data-全測'!N249)</f>
        <v/>
      </c>
      <c r="D249" s="17" t="str">
        <f>IF('Data-全測'!O249="","",'Data-全測'!O249)</f>
        <v/>
      </c>
      <c r="E249" s="17"/>
      <c r="F249" s="17" t="str">
        <f>IF('Data-全測'!X249="","",'Data-全測'!X249)</f>
        <v/>
      </c>
      <c r="G249" s="17" t="str">
        <f>IF('Data-全測'!AH249="","",'Data-全測'!AH249)</f>
        <v/>
      </c>
      <c r="H249" s="17" t="str">
        <f>IF('Data-全測'!AI249="","",'Data-全測'!AI249)</f>
        <v/>
      </c>
      <c r="I249" s="17" t="str">
        <f>IF('Data-全測'!AJ249="","",'Data-全測'!AJ249)</f>
        <v/>
      </c>
    </row>
    <row r="250" spans="1:9" ht="23.25" customHeight="1">
      <c r="A250" s="17">
        <v>247</v>
      </c>
      <c r="B250" s="17" t="str">
        <f>IF('Data-全測'!F250="","",'Data-全測'!F250)</f>
        <v/>
      </c>
      <c r="C250" s="17" t="str">
        <f>IF('Data-全測'!N250="","",'Data-全測'!N250)</f>
        <v/>
      </c>
      <c r="D250" s="17" t="str">
        <f>IF('Data-全測'!O250="","",'Data-全測'!O250)</f>
        <v/>
      </c>
      <c r="E250" s="17"/>
      <c r="F250" s="17" t="str">
        <f>IF('Data-全測'!X250="","",'Data-全測'!X250)</f>
        <v/>
      </c>
      <c r="G250" s="17" t="str">
        <f>IF('Data-全測'!AH250="","",'Data-全測'!AH250)</f>
        <v/>
      </c>
      <c r="H250" s="17" t="str">
        <f>IF('Data-全測'!AI250="","",'Data-全測'!AI250)</f>
        <v/>
      </c>
      <c r="I250" s="17" t="str">
        <f>IF('Data-全測'!AJ250="","",'Data-全測'!AJ250)</f>
        <v/>
      </c>
    </row>
    <row r="251" spans="1:9" ht="23.25" customHeight="1">
      <c r="A251" s="17">
        <v>248</v>
      </c>
      <c r="B251" s="17" t="str">
        <f>IF('Data-全測'!F251="","",'Data-全測'!F251)</f>
        <v/>
      </c>
      <c r="C251" s="17" t="str">
        <f>IF('Data-全測'!N251="","",'Data-全測'!N251)</f>
        <v/>
      </c>
      <c r="D251" s="17" t="str">
        <f>IF('Data-全測'!O251="","",'Data-全測'!O251)</f>
        <v/>
      </c>
      <c r="E251" s="17"/>
      <c r="F251" s="17" t="str">
        <f>IF('Data-全測'!X251="","",'Data-全測'!X251)</f>
        <v/>
      </c>
      <c r="G251" s="17" t="str">
        <f>IF('Data-全測'!AH251="","",'Data-全測'!AH251)</f>
        <v/>
      </c>
      <c r="H251" s="17" t="str">
        <f>IF('Data-全測'!AI251="","",'Data-全測'!AI251)</f>
        <v/>
      </c>
      <c r="I251" s="17" t="str">
        <f>IF('Data-全測'!AJ251="","",'Data-全測'!AJ251)</f>
        <v/>
      </c>
    </row>
    <row r="252" spans="1:9" ht="23.25" customHeight="1">
      <c r="A252" s="17">
        <v>249</v>
      </c>
      <c r="B252" s="17" t="str">
        <f>IF('Data-全測'!F252="","",'Data-全測'!F252)</f>
        <v/>
      </c>
      <c r="C252" s="17" t="str">
        <f>IF('Data-全測'!N252="","",'Data-全測'!N252)</f>
        <v/>
      </c>
      <c r="D252" s="17" t="str">
        <f>IF('Data-全測'!O252="","",'Data-全測'!O252)</f>
        <v/>
      </c>
      <c r="E252" s="17"/>
      <c r="F252" s="17" t="str">
        <f>IF('Data-全測'!X252="","",'Data-全測'!X252)</f>
        <v/>
      </c>
      <c r="G252" s="17" t="str">
        <f>IF('Data-全測'!AH252="","",'Data-全測'!AH252)</f>
        <v/>
      </c>
      <c r="H252" s="17" t="str">
        <f>IF('Data-全測'!AI252="","",'Data-全測'!AI252)</f>
        <v/>
      </c>
      <c r="I252" s="17" t="str">
        <f>IF('Data-全測'!AJ252="","",'Data-全測'!AJ252)</f>
        <v/>
      </c>
    </row>
    <row r="253" spans="1:9" ht="23.25" customHeight="1">
      <c r="A253" s="17">
        <v>250</v>
      </c>
      <c r="B253" s="17" t="str">
        <f>IF('Data-全測'!F253="","",'Data-全測'!F253)</f>
        <v/>
      </c>
      <c r="C253" s="17" t="str">
        <f>IF('Data-全測'!N253="","",'Data-全測'!N253)</f>
        <v/>
      </c>
      <c r="D253" s="17" t="str">
        <f>IF('Data-全測'!O253="","",'Data-全測'!O253)</f>
        <v/>
      </c>
      <c r="E253" s="17"/>
      <c r="F253" s="17" t="str">
        <f>IF('Data-全測'!X253="","",'Data-全測'!X253)</f>
        <v/>
      </c>
      <c r="G253" s="17" t="str">
        <f>IF('Data-全測'!AH253="","",'Data-全測'!AH253)</f>
        <v/>
      </c>
      <c r="H253" s="17" t="str">
        <f>IF('Data-全測'!AI253="","",'Data-全測'!AI253)</f>
        <v/>
      </c>
      <c r="I253" s="17" t="str">
        <f>IF('Data-全測'!AJ253="","",'Data-全測'!AJ253)</f>
        <v/>
      </c>
    </row>
    <row r="254" spans="1:9" ht="23.25" customHeight="1">
      <c r="A254" s="17">
        <v>251</v>
      </c>
      <c r="B254" s="17" t="str">
        <f>IF('Data-全測'!F254="","",'Data-全測'!F254)</f>
        <v/>
      </c>
      <c r="C254" s="17" t="str">
        <f>IF('Data-全測'!N254="","",'Data-全測'!N254)</f>
        <v/>
      </c>
      <c r="D254" s="17" t="str">
        <f>IF('Data-全測'!O254="","",'Data-全測'!O254)</f>
        <v/>
      </c>
      <c r="E254" s="17"/>
      <c r="F254" s="17" t="str">
        <f>IF('Data-全測'!X254="","",'Data-全測'!X254)</f>
        <v/>
      </c>
      <c r="G254" s="17" t="str">
        <f>IF('Data-全測'!AH254="","",'Data-全測'!AH254)</f>
        <v/>
      </c>
      <c r="H254" s="17" t="str">
        <f>IF('Data-全測'!AI254="","",'Data-全測'!AI254)</f>
        <v/>
      </c>
      <c r="I254" s="17" t="str">
        <f>IF('Data-全測'!AJ254="","",'Data-全測'!AJ254)</f>
        <v/>
      </c>
    </row>
    <row r="255" spans="1:9" ht="23.25" customHeight="1">
      <c r="A255" s="17">
        <v>252</v>
      </c>
      <c r="B255" s="17" t="str">
        <f>IF('Data-全測'!F255="","",'Data-全測'!F255)</f>
        <v/>
      </c>
      <c r="C255" s="17" t="str">
        <f>IF('Data-全測'!N255="","",'Data-全測'!N255)</f>
        <v/>
      </c>
      <c r="D255" s="17" t="str">
        <f>IF('Data-全測'!O255="","",'Data-全測'!O255)</f>
        <v/>
      </c>
      <c r="E255" s="17"/>
      <c r="F255" s="17" t="str">
        <f>IF('Data-全測'!X255="","",'Data-全測'!X255)</f>
        <v/>
      </c>
      <c r="G255" s="17" t="str">
        <f>IF('Data-全測'!AH255="","",'Data-全測'!AH255)</f>
        <v/>
      </c>
      <c r="H255" s="17" t="str">
        <f>IF('Data-全測'!AI255="","",'Data-全測'!AI255)</f>
        <v/>
      </c>
      <c r="I255" s="17" t="str">
        <f>IF('Data-全測'!AJ255="","",'Data-全測'!AJ255)</f>
        <v/>
      </c>
    </row>
    <row r="256" spans="1:9" ht="23.25" customHeight="1">
      <c r="A256" s="17">
        <v>253</v>
      </c>
      <c r="B256" s="17" t="str">
        <f>IF('Data-全測'!F256="","",'Data-全測'!F256)</f>
        <v/>
      </c>
      <c r="C256" s="17" t="str">
        <f>IF('Data-全測'!N256="","",'Data-全測'!N256)</f>
        <v/>
      </c>
      <c r="D256" s="17" t="str">
        <f>IF('Data-全測'!O256="","",'Data-全測'!O256)</f>
        <v/>
      </c>
      <c r="E256" s="17"/>
      <c r="F256" s="17" t="str">
        <f>IF('Data-全測'!X256="","",'Data-全測'!X256)</f>
        <v/>
      </c>
      <c r="G256" s="17" t="str">
        <f>IF('Data-全測'!AH256="","",'Data-全測'!AH256)</f>
        <v/>
      </c>
      <c r="H256" s="17" t="str">
        <f>IF('Data-全測'!AI256="","",'Data-全測'!AI256)</f>
        <v/>
      </c>
      <c r="I256" s="17" t="str">
        <f>IF('Data-全測'!AJ256="","",'Data-全測'!AJ256)</f>
        <v/>
      </c>
    </row>
    <row r="257" spans="1:9" ht="23.25" customHeight="1">
      <c r="A257" s="17">
        <v>254</v>
      </c>
      <c r="B257" s="17" t="str">
        <f>IF('Data-全測'!F257="","",'Data-全測'!F257)</f>
        <v/>
      </c>
      <c r="C257" s="17" t="str">
        <f>IF('Data-全測'!N257="","",'Data-全測'!N257)</f>
        <v/>
      </c>
      <c r="D257" s="17" t="str">
        <f>IF('Data-全測'!O257="","",'Data-全測'!O257)</f>
        <v/>
      </c>
      <c r="E257" s="17"/>
      <c r="F257" s="17" t="str">
        <f>IF('Data-全測'!X257="","",'Data-全測'!X257)</f>
        <v/>
      </c>
      <c r="G257" s="17" t="str">
        <f>IF('Data-全測'!AH257="","",'Data-全測'!AH257)</f>
        <v/>
      </c>
      <c r="H257" s="17" t="str">
        <f>IF('Data-全測'!AI257="","",'Data-全測'!AI257)</f>
        <v/>
      </c>
      <c r="I257" s="17" t="str">
        <f>IF('Data-全測'!AJ257="","",'Data-全測'!AJ257)</f>
        <v/>
      </c>
    </row>
    <row r="258" spans="1:9" ht="23.25" customHeight="1">
      <c r="A258" s="17">
        <v>255</v>
      </c>
      <c r="B258" s="17" t="str">
        <f>IF('Data-全測'!F258="","",'Data-全測'!F258)</f>
        <v/>
      </c>
      <c r="C258" s="17" t="str">
        <f>IF('Data-全測'!N258="","",'Data-全測'!N258)</f>
        <v/>
      </c>
      <c r="D258" s="17" t="str">
        <f>IF('Data-全測'!O258="","",'Data-全測'!O258)</f>
        <v/>
      </c>
      <c r="E258" s="17"/>
      <c r="F258" s="17" t="str">
        <f>IF('Data-全測'!X258="","",'Data-全測'!X258)</f>
        <v/>
      </c>
      <c r="G258" s="17" t="str">
        <f>IF('Data-全測'!AH258="","",'Data-全測'!AH258)</f>
        <v/>
      </c>
      <c r="H258" s="17" t="str">
        <f>IF('Data-全測'!AI258="","",'Data-全測'!AI258)</f>
        <v/>
      </c>
      <c r="I258" s="17" t="str">
        <f>IF('Data-全測'!AJ258="","",'Data-全測'!AJ258)</f>
        <v/>
      </c>
    </row>
    <row r="259" spans="1:9" ht="23.25" customHeight="1">
      <c r="A259" s="17">
        <v>256</v>
      </c>
      <c r="B259" s="17" t="str">
        <f>IF('Data-全測'!F259="","",'Data-全測'!F259)</f>
        <v/>
      </c>
      <c r="C259" s="17" t="str">
        <f>IF('Data-全測'!N259="","",'Data-全測'!N259)</f>
        <v/>
      </c>
      <c r="D259" s="17" t="str">
        <f>IF('Data-全測'!O259="","",'Data-全測'!O259)</f>
        <v/>
      </c>
      <c r="E259" s="17"/>
      <c r="F259" s="17" t="str">
        <f>IF('Data-全測'!X259="","",'Data-全測'!X259)</f>
        <v/>
      </c>
      <c r="G259" s="17" t="str">
        <f>IF('Data-全測'!AH259="","",'Data-全測'!AH259)</f>
        <v/>
      </c>
      <c r="H259" s="17" t="str">
        <f>IF('Data-全測'!AI259="","",'Data-全測'!AI259)</f>
        <v/>
      </c>
      <c r="I259" s="17" t="str">
        <f>IF('Data-全測'!AJ259="","",'Data-全測'!AJ259)</f>
        <v/>
      </c>
    </row>
    <row r="260" spans="1:9" ht="23.25" customHeight="1">
      <c r="A260" s="17">
        <v>257</v>
      </c>
      <c r="B260" s="17" t="str">
        <f>IF('Data-全測'!F260="","",'Data-全測'!F260)</f>
        <v/>
      </c>
      <c r="C260" s="17" t="str">
        <f>IF('Data-全測'!N260="","",'Data-全測'!N260)</f>
        <v/>
      </c>
      <c r="D260" s="17" t="str">
        <f>IF('Data-全測'!O260="","",'Data-全測'!O260)</f>
        <v/>
      </c>
      <c r="E260" s="17"/>
      <c r="F260" s="17" t="str">
        <f>IF('Data-全測'!X260="","",'Data-全測'!X260)</f>
        <v/>
      </c>
      <c r="G260" s="17" t="str">
        <f>IF('Data-全測'!AH260="","",'Data-全測'!AH260)</f>
        <v/>
      </c>
      <c r="H260" s="17" t="str">
        <f>IF('Data-全測'!AI260="","",'Data-全測'!AI260)</f>
        <v/>
      </c>
      <c r="I260" s="17" t="str">
        <f>IF('Data-全測'!AJ260="","",'Data-全測'!AJ260)</f>
        <v/>
      </c>
    </row>
    <row r="261" spans="1:9" ht="23.25" customHeight="1">
      <c r="A261" s="17">
        <v>258</v>
      </c>
      <c r="B261" s="17" t="str">
        <f>IF('Data-全測'!F261="","",'Data-全測'!F261)</f>
        <v/>
      </c>
      <c r="C261" s="17" t="str">
        <f>IF('Data-全測'!N261="","",'Data-全測'!N261)</f>
        <v/>
      </c>
      <c r="D261" s="17" t="str">
        <f>IF('Data-全測'!O261="","",'Data-全測'!O261)</f>
        <v/>
      </c>
      <c r="E261" s="17"/>
      <c r="F261" s="17" t="str">
        <f>IF('Data-全測'!X261="","",'Data-全測'!X261)</f>
        <v/>
      </c>
      <c r="G261" s="17" t="str">
        <f>IF('Data-全測'!AH261="","",'Data-全測'!AH261)</f>
        <v/>
      </c>
      <c r="H261" s="17" t="str">
        <f>IF('Data-全測'!AI261="","",'Data-全測'!AI261)</f>
        <v/>
      </c>
      <c r="I261" s="17" t="str">
        <f>IF('Data-全測'!AJ261="","",'Data-全測'!AJ261)</f>
        <v/>
      </c>
    </row>
    <row r="262" spans="1:9" ht="23.25" customHeight="1">
      <c r="A262" s="17">
        <v>259</v>
      </c>
      <c r="B262" s="17" t="str">
        <f>IF('Data-全測'!F262="","",'Data-全測'!F262)</f>
        <v/>
      </c>
      <c r="C262" s="17" t="str">
        <f>IF('Data-全測'!N262="","",'Data-全測'!N262)</f>
        <v/>
      </c>
      <c r="D262" s="17" t="str">
        <f>IF('Data-全測'!O262="","",'Data-全測'!O262)</f>
        <v/>
      </c>
      <c r="E262" s="17"/>
      <c r="F262" s="17" t="str">
        <f>IF('Data-全測'!X262="","",'Data-全測'!X262)</f>
        <v/>
      </c>
      <c r="G262" s="17" t="str">
        <f>IF('Data-全測'!AH262="","",'Data-全測'!AH262)</f>
        <v/>
      </c>
      <c r="H262" s="17" t="str">
        <f>IF('Data-全測'!AI262="","",'Data-全測'!AI262)</f>
        <v/>
      </c>
      <c r="I262" s="17" t="str">
        <f>IF('Data-全測'!AJ262="","",'Data-全測'!AJ262)</f>
        <v/>
      </c>
    </row>
    <row r="263" spans="1:9" ht="23.25" customHeight="1">
      <c r="A263" s="17">
        <v>260</v>
      </c>
      <c r="B263" s="17" t="str">
        <f>IF('Data-全測'!F263="","",'Data-全測'!F263)</f>
        <v/>
      </c>
      <c r="C263" s="17" t="str">
        <f>IF('Data-全測'!N263="","",'Data-全測'!N263)</f>
        <v/>
      </c>
      <c r="D263" s="17" t="str">
        <f>IF('Data-全測'!O263="","",'Data-全測'!O263)</f>
        <v/>
      </c>
      <c r="E263" s="17"/>
      <c r="F263" s="17" t="str">
        <f>IF('Data-全測'!X263="","",'Data-全測'!X263)</f>
        <v/>
      </c>
      <c r="G263" s="17" t="str">
        <f>IF('Data-全測'!AH263="","",'Data-全測'!AH263)</f>
        <v/>
      </c>
      <c r="H263" s="17" t="str">
        <f>IF('Data-全測'!AI263="","",'Data-全測'!AI263)</f>
        <v/>
      </c>
      <c r="I263" s="17" t="str">
        <f>IF('Data-全測'!AJ263="","",'Data-全測'!AJ263)</f>
        <v/>
      </c>
    </row>
    <row r="264" spans="1:9" ht="23.25" customHeight="1">
      <c r="A264" s="17">
        <v>261</v>
      </c>
      <c r="B264" s="17" t="str">
        <f>IF('Data-全測'!F264="","",'Data-全測'!F264)</f>
        <v/>
      </c>
      <c r="C264" s="17" t="str">
        <f>IF('Data-全測'!N264="","",'Data-全測'!N264)</f>
        <v/>
      </c>
      <c r="D264" s="17" t="str">
        <f>IF('Data-全測'!O264="","",'Data-全測'!O264)</f>
        <v/>
      </c>
      <c r="E264" s="17"/>
      <c r="F264" s="17" t="str">
        <f>IF('Data-全測'!X264="","",'Data-全測'!X264)</f>
        <v/>
      </c>
      <c r="G264" s="17" t="str">
        <f>IF('Data-全測'!AH264="","",'Data-全測'!AH264)</f>
        <v/>
      </c>
      <c r="H264" s="17" t="str">
        <f>IF('Data-全測'!AI264="","",'Data-全測'!AI264)</f>
        <v/>
      </c>
      <c r="I264" s="17" t="str">
        <f>IF('Data-全測'!AJ264="","",'Data-全測'!AJ264)</f>
        <v/>
      </c>
    </row>
    <row r="265" spans="1:9" ht="23.25" customHeight="1">
      <c r="A265" s="17">
        <v>262</v>
      </c>
      <c r="B265" s="17" t="str">
        <f>IF('Data-全測'!F265="","",'Data-全測'!F265)</f>
        <v/>
      </c>
      <c r="C265" s="17" t="str">
        <f>IF('Data-全測'!N265="","",'Data-全測'!N265)</f>
        <v/>
      </c>
      <c r="D265" s="17" t="str">
        <f>IF('Data-全測'!O265="","",'Data-全測'!O265)</f>
        <v/>
      </c>
      <c r="E265" s="17"/>
      <c r="F265" s="17" t="str">
        <f>IF('Data-全測'!X265="","",'Data-全測'!X265)</f>
        <v/>
      </c>
      <c r="G265" s="17" t="str">
        <f>IF('Data-全測'!AH265="","",'Data-全測'!AH265)</f>
        <v/>
      </c>
      <c r="H265" s="17" t="str">
        <f>IF('Data-全測'!AI265="","",'Data-全測'!AI265)</f>
        <v/>
      </c>
      <c r="I265" s="17" t="str">
        <f>IF('Data-全測'!AJ265="","",'Data-全測'!AJ265)</f>
        <v/>
      </c>
    </row>
    <row r="266" spans="1:9" ht="23.25" customHeight="1">
      <c r="A266" s="17">
        <v>263</v>
      </c>
      <c r="B266" s="17" t="str">
        <f>IF('Data-全測'!F266="","",'Data-全測'!F266)</f>
        <v/>
      </c>
      <c r="C266" s="17" t="str">
        <f>IF('Data-全測'!N266="","",'Data-全測'!N266)</f>
        <v/>
      </c>
      <c r="D266" s="17" t="str">
        <f>IF('Data-全測'!O266="","",'Data-全測'!O266)</f>
        <v/>
      </c>
      <c r="E266" s="17"/>
      <c r="F266" s="17" t="str">
        <f>IF('Data-全測'!X266="","",'Data-全測'!X266)</f>
        <v/>
      </c>
      <c r="G266" s="17" t="str">
        <f>IF('Data-全測'!AH266="","",'Data-全測'!AH266)</f>
        <v/>
      </c>
      <c r="H266" s="17" t="str">
        <f>IF('Data-全測'!AI266="","",'Data-全測'!AI266)</f>
        <v/>
      </c>
      <c r="I266" s="17" t="str">
        <f>IF('Data-全測'!AJ266="","",'Data-全測'!AJ266)</f>
        <v/>
      </c>
    </row>
    <row r="267" spans="1:9" ht="23.25" customHeight="1">
      <c r="A267" s="17">
        <v>264</v>
      </c>
      <c r="B267" s="17" t="str">
        <f>IF('Data-全測'!F267="","",'Data-全測'!F267)</f>
        <v/>
      </c>
      <c r="C267" s="17" t="str">
        <f>IF('Data-全測'!N267="","",'Data-全測'!N267)</f>
        <v/>
      </c>
      <c r="D267" s="17" t="str">
        <f>IF('Data-全測'!O267="","",'Data-全測'!O267)</f>
        <v/>
      </c>
      <c r="E267" s="17"/>
      <c r="F267" s="17" t="str">
        <f>IF('Data-全測'!X267="","",'Data-全測'!X267)</f>
        <v/>
      </c>
      <c r="G267" s="17" t="str">
        <f>IF('Data-全測'!AH267="","",'Data-全測'!AH267)</f>
        <v/>
      </c>
      <c r="H267" s="17" t="str">
        <f>IF('Data-全測'!AI267="","",'Data-全測'!AI267)</f>
        <v/>
      </c>
      <c r="I267" s="17" t="str">
        <f>IF('Data-全測'!AJ267="","",'Data-全測'!AJ267)</f>
        <v/>
      </c>
    </row>
    <row r="268" spans="1:9" ht="23.25" customHeight="1">
      <c r="A268" s="17">
        <v>265</v>
      </c>
      <c r="B268" s="17" t="str">
        <f>IF('Data-全測'!F268="","",'Data-全測'!F268)</f>
        <v/>
      </c>
      <c r="C268" s="17" t="str">
        <f>IF('Data-全測'!N268="","",'Data-全測'!N268)</f>
        <v/>
      </c>
      <c r="D268" s="17" t="str">
        <f>IF('Data-全測'!O268="","",'Data-全測'!O268)</f>
        <v/>
      </c>
      <c r="E268" s="17"/>
      <c r="F268" s="17" t="str">
        <f>IF('Data-全測'!X268="","",'Data-全測'!X268)</f>
        <v/>
      </c>
      <c r="G268" s="17" t="str">
        <f>IF('Data-全測'!AH268="","",'Data-全測'!AH268)</f>
        <v/>
      </c>
      <c r="H268" s="17" t="str">
        <f>IF('Data-全測'!AI268="","",'Data-全測'!AI268)</f>
        <v/>
      </c>
      <c r="I268" s="17" t="str">
        <f>IF('Data-全測'!AJ268="","",'Data-全測'!AJ268)</f>
        <v/>
      </c>
    </row>
    <row r="269" spans="1:9" ht="23.25" customHeight="1">
      <c r="A269" s="17">
        <v>266</v>
      </c>
      <c r="B269" s="17" t="str">
        <f>IF('Data-全測'!F269="","",'Data-全測'!F269)</f>
        <v/>
      </c>
      <c r="C269" s="17" t="str">
        <f>IF('Data-全測'!N269="","",'Data-全測'!N269)</f>
        <v/>
      </c>
      <c r="D269" s="17" t="str">
        <f>IF('Data-全測'!O269="","",'Data-全測'!O269)</f>
        <v/>
      </c>
      <c r="E269" s="17"/>
      <c r="F269" s="17" t="str">
        <f>IF('Data-全測'!X269="","",'Data-全測'!X269)</f>
        <v/>
      </c>
      <c r="G269" s="17" t="str">
        <f>IF('Data-全測'!AH269="","",'Data-全測'!AH269)</f>
        <v/>
      </c>
      <c r="H269" s="17" t="str">
        <f>IF('Data-全測'!AI269="","",'Data-全測'!AI269)</f>
        <v/>
      </c>
      <c r="I269" s="17" t="str">
        <f>IF('Data-全測'!AJ269="","",'Data-全測'!AJ269)</f>
        <v/>
      </c>
    </row>
    <row r="270" spans="1:9" ht="23.25" customHeight="1">
      <c r="A270" s="17">
        <v>267</v>
      </c>
      <c r="B270" s="17" t="str">
        <f>IF('Data-全測'!F270="","",'Data-全測'!F270)</f>
        <v/>
      </c>
      <c r="C270" s="17" t="str">
        <f>IF('Data-全測'!N270="","",'Data-全測'!N270)</f>
        <v/>
      </c>
      <c r="D270" s="17" t="str">
        <f>IF('Data-全測'!O270="","",'Data-全測'!O270)</f>
        <v/>
      </c>
      <c r="E270" s="17"/>
      <c r="F270" s="17" t="str">
        <f>IF('Data-全測'!X270="","",'Data-全測'!X270)</f>
        <v/>
      </c>
      <c r="G270" s="17" t="str">
        <f>IF('Data-全測'!AH270="","",'Data-全測'!AH270)</f>
        <v/>
      </c>
      <c r="H270" s="17" t="str">
        <f>IF('Data-全測'!AI270="","",'Data-全測'!AI270)</f>
        <v/>
      </c>
      <c r="I270" s="17" t="str">
        <f>IF('Data-全測'!AJ270="","",'Data-全測'!AJ270)</f>
        <v/>
      </c>
    </row>
    <row r="271" spans="1:9" ht="23.25" customHeight="1">
      <c r="A271" s="17">
        <v>268</v>
      </c>
      <c r="B271" s="17" t="str">
        <f>IF('Data-全測'!F271="","",'Data-全測'!F271)</f>
        <v/>
      </c>
      <c r="C271" s="17" t="str">
        <f>IF('Data-全測'!N271="","",'Data-全測'!N271)</f>
        <v/>
      </c>
      <c r="D271" s="17" t="str">
        <f>IF('Data-全測'!O271="","",'Data-全測'!O271)</f>
        <v/>
      </c>
      <c r="E271" s="17"/>
      <c r="F271" s="17" t="str">
        <f>IF('Data-全測'!X271="","",'Data-全測'!X271)</f>
        <v/>
      </c>
      <c r="G271" s="17" t="str">
        <f>IF('Data-全測'!AH271="","",'Data-全測'!AH271)</f>
        <v/>
      </c>
      <c r="H271" s="17" t="str">
        <f>IF('Data-全測'!AI271="","",'Data-全測'!AI271)</f>
        <v/>
      </c>
      <c r="I271" s="17" t="str">
        <f>IF('Data-全測'!AJ271="","",'Data-全測'!AJ271)</f>
        <v/>
      </c>
    </row>
    <row r="272" spans="1:9" ht="23.25" customHeight="1">
      <c r="A272" s="17">
        <v>269</v>
      </c>
      <c r="B272" s="17" t="str">
        <f>IF('Data-全測'!F272="","",'Data-全測'!F272)</f>
        <v/>
      </c>
      <c r="C272" s="17" t="str">
        <f>IF('Data-全測'!N272="","",'Data-全測'!N272)</f>
        <v/>
      </c>
      <c r="D272" s="17" t="str">
        <f>IF('Data-全測'!O272="","",'Data-全測'!O272)</f>
        <v/>
      </c>
      <c r="E272" s="17"/>
      <c r="F272" s="17" t="str">
        <f>IF('Data-全測'!X272="","",'Data-全測'!X272)</f>
        <v/>
      </c>
      <c r="G272" s="17" t="str">
        <f>IF('Data-全測'!AH272="","",'Data-全測'!AH272)</f>
        <v/>
      </c>
      <c r="H272" s="17" t="str">
        <f>IF('Data-全測'!AI272="","",'Data-全測'!AI272)</f>
        <v/>
      </c>
      <c r="I272" s="17" t="str">
        <f>IF('Data-全測'!AJ272="","",'Data-全測'!AJ272)</f>
        <v/>
      </c>
    </row>
    <row r="273" spans="1:9" ht="23.25" customHeight="1">
      <c r="A273" s="17">
        <v>270</v>
      </c>
      <c r="B273" s="17" t="str">
        <f>IF('Data-全測'!F273="","",'Data-全測'!F273)</f>
        <v/>
      </c>
      <c r="C273" s="17" t="str">
        <f>IF('Data-全測'!N273="","",'Data-全測'!N273)</f>
        <v/>
      </c>
      <c r="D273" s="17" t="str">
        <f>IF('Data-全測'!O273="","",'Data-全測'!O273)</f>
        <v/>
      </c>
      <c r="E273" s="17"/>
      <c r="F273" s="17" t="str">
        <f>IF('Data-全測'!X273="","",'Data-全測'!X273)</f>
        <v/>
      </c>
      <c r="G273" s="17" t="str">
        <f>IF('Data-全測'!AH273="","",'Data-全測'!AH273)</f>
        <v/>
      </c>
      <c r="H273" s="17" t="str">
        <f>IF('Data-全測'!AI273="","",'Data-全測'!AI273)</f>
        <v/>
      </c>
      <c r="I273" s="17" t="str">
        <f>IF('Data-全測'!AJ273="","",'Data-全測'!AJ273)</f>
        <v/>
      </c>
    </row>
    <row r="274" spans="1:9" ht="23.25" customHeight="1">
      <c r="A274" s="17">
        <v>271</v>
      </c>
      <c r="B274" s="17" t="str">
        <f>IF('Data-全測'!F274="","",'Data-全測'!F274)</f>
        <v/>
      </c>
      <c r="C274" s="17" t="str">
        <f>IF('Data-全測'!N274="","",'Data-全測'!N274)</f>
        <v/>
      </c>
      <c r="D274" s="17" t="str">
        <f>IF('Data-全測'!O274="","",'Data-全測'!O274)</f>
        <v/>
      </c>
      <c r="E274" s="17"/>
      <c r="F274" s="17" t="str">
        <f>IF('Data-全測'!X274="","",'Data-全測'!X274)</f>
        <v/>
      </c>
      <c r="G274" s="17" t="str">
        <f>IF('Data-全測'!AH274="","",'Data-全測'!AH274)</f>
        <v/>
      </c>
      <c r="H274" s="17" t="str">
        <f>IF('Data-全測'!AI274="","",'Data-全測'!AI274)</f>
        <v/>
      </c>
      <c r="I274" s="17" t="str">
        <f>IF('Data-全測'!AJ274="","",'Data-全測'!AJ274)</f>
        <v/>
      </c>
    </row>
    <row r="275" spans="1:9" ht="23.25" customHeight="1">
      <c r="A275" s="17">
        <v>272</v>
      </c>
      <c r="B275" s="17" t="str">
        <f>IF('Data-全測'!F275="","",'Data-全測'!F275)</f>
        <v/>
      </c>
      <c r="C275" s="17" t="str">
        <f>IF('Data-全測'!N275="","",'Data-全測'!N275)</f>
        <v/>
      </c>
      <c r="D275" s="17" t="str">
        <f>IF('Data-全測'!O275="","",'Data-全測'!O275)</f>
        <v/>
      </c>
      <c r="E275" s="17"/>
      <c r="F275" s="17" t="str">
        <f>IF('Data-全測'!X275="","",'Data-全測'!X275)</f>
        <v/>
      </c>
      <c r="G275" s="17" t="str">
        <f>IF('Data-全測'!AH275="","",'Data-全測'!AH275)</f>
        <v/>
      </c>
      <c r="H275" s="17" t="str">
        <f>IF('Data-全測'!AI275="","",'Data-全測'!AI275)</f>
        <v/>
      </c>
      <c r="I275" s="17" t="str">
        <f>IF('Data-全測'!AJ275="","",'Data-全測'!AJ275)</f>
        <v/>
      </c>
    </row>
    <row r="276" spans="1:9" ht="23.25" customHeight="1">
      <c r="A276" s="17">
        <v>273</v>
      </c>
      <c r="B276" s="17" t="str">
        <f>IF('Data-全測'!F276="","",'Data-全測'!F276)</f>
        <v/>
      </c>
      <c r="C276" s="17" t="str">
        <f>IF('Data-全測'!N276="","",'Data-全測'!N276)</f>
        <v/>
      </c>
      <c r="D276" s="17" t="str">
        <f>IF('Data-全測'!O276="","",'Data-全測'!O276)</f>
        <v/>
      </c>
      <c r="E276" s="17"/>
      <c r="F276" s="17" t="str">
        <f>IF('Data-全測'!X276="","",'Data-全測'!X276)</f>
        <v/>
      </c>
      <c r="G276" s="17" t="str">
        <f>IF('Data-全測'!AH276="","",'Data-全測'!AH276)</f>
        <v/>
      </c>
      <c r="H276" s="17" t="str">
        <f>IF('Data-全測'!AI276="","",'Data-全測'!AI276)</f>
        <v/>
      </c>
      <c r="I276" s="17" t="str">
        <f>IF('Data-全測'!AJ276="","",'Data-全測'!AJ276)</f>
        <v/>
      </c>
    </row>
    <row r="277" spans="1:9" ht="23.25" customHeight="1">
      <c r="A277" s="17">
        <v>274</v>
      </c>
      <c r="B277" s="17" t="str">
        <f>IF('Data-全測'!F277="","",'Data-全測'!F277)</f>
        <v/>
      </c>
      <c r="C277" s="17" t="str">
        <f>IF('Data-全測'!N277="","",'Data-全測'!N277)</f>
        <v/>
      </c>
      <c r="D277" s="17" t="str">
        <f>IF('Data-全測'!O277="","",'Data-全測'!O277)</f>
        <v/>
      </c>
      <c r="E277" s="17"/>
      <c r="F277" s="17" t="str">
        <f>IF('Data-全測'!X277="","",'Data-全測'!X277)</f>
        <v/>
      </c>
      <c r="G277" s="17" t="str">
        <f>IF('Data-全測'!AH277="","",'Data-全測'!AH277)</f>
        <v/>
      </c>
      <c r="H277" s="17" t="str">
        <f>IF('Data-全測'!AI277="","",'Data-全測'!AI277)</f>
        <v/>
      </c>
      <c r="I277" s="17" t="str">
        <f>IF('Data-全測'!AJ277="","",'Data-全測'!AJ277)</f>
        <v/>
      </c>
    </row>
    <row r="278" spans="1:9" ht="23.25" customHeight="1">
      <c r="A278" s="17">
        <v>275</v>
      </c>
      <c r="B278" s="17" t="str">
        <f>IF('Data-全測'!F278="","",'Data-全測'!F278)</f>
        <v/>
      </c>
      <c r="C278" s="17" t="str">
        <f>IF('Data-全測'!N278="","",'Data-全測'!N278)</f>
        <v/>
      </c>
      <c r="D278" s="17" t="str">
        <f>IF('Data-全測'!O278="","",'Data-全測'!O278)</f>
        <v/>
      </c>
      <c r="E278" s="17"/>
      <c r="F278" s="17" t="str">
        <f>IF('Data-全測'!X278="","",'Data-全測'!X278)</f>
        <v/>
      </c>
      <c r="G278" s="17" t="str">
        <f>IF('Data-全測'!AH278="","",'Data-全測'!AH278)</f>
        <v/>
      </c>
      <c r="H278" s="17" t="str">
        <f>IF('Data-全測'!AI278="","",'Data-全測'!AI278)</f>
        <v/>
      </c>
      <c r="I278" s="17" t="str">
        <f>IF('Data-全測'!AJ278="","",'Data-全測'!AJ278)</f>
        <v/>
      </c>
    </row>
    <row r="279" spans="1:9" ht="23.25" customHeight="1">
      <c r="A279" s="17">
        <v>276</v>
      </c>
      <c r="B279" s="17" t="str">
        <f>IF('Data-全測'!F279="","",'Data-全測'!F279)</f>
        <v/>
      </c>
      <c r="C279" s="17" t="str">
        <f>IF('Data-全測'!N279="","",'Data-全測'!N279)</f>
        <v/>
      </c>
      <c r="D279" s="17" t="str">
        <f>IF('Data-全測'!O279="","",'Data-全測'!O279)</f>
        <v/>
      </c>
      <c r="E279" s="17"/>
      <c r="F279" s="17" t="str">
        <f>IF('Data-全測'!X279="","",'Data-全測'!X279)</f>
        <v/>
      </c>
      <c r="G279" s="17" t="str">
        <f>IF('Data-全測'!AH279="","",'Data-全測'!AH279)</f>
        <v/>
      </c>
      <c r="H279" s="17" t="str">
        <f>IF('Data-全測'!AI279="","",'Data-全測'!AI279)</f>
        <v/>
      </c>
      <c r="I279" s="17" t="str">
        <f>IF('Data-全測'!AJ279="","",'Data-全測'!AJ279)</f>
        <v/>
      </c>
    </row>
    <row r="280" spans="1:9" ht="23.25" customHeight="1">
      <c r="A280" s="17">
        <v>277</v>
      </c>
      <c r="B280" s="17" t="str">
        <f>IF('Data-全測'!F280="","",'Data-全測'!F280)</f>
        <v/>
      </c>
      <c r="C280" s="17" t="str">
        <f>IF('Data-全測'!N280="","",'Data-全測'!N280)</f>
        <v/>
      </c>
      <c r="D280" s="17" t="str">
        <f>IF('Data-全測'!O280="","",'Data-全測'!O280)</f>
        <v/>
      </c>
      <c r="E280" s="17"/>
      <c r="F280" s="17" t="str">
        <f>IF('Data-全測'!X280="","",'Data-全測'!X280)</f>
        <v/>
      </c>
      <c r="G280" s="17" t="str">
        <f>IF('Data-全測'!AH280="","",'Data-全測'!AH280)</f>
        <v/>
      </c>
      <c r="H280" s="17" t="str">
        <f>IF('Data-全測'!AI280="","",'Data-全測'!AI280)</f>
        <v/>
      </c>
      <c r="I280" s="17" t="str">
        <f>IF('Data-全測'!AJ280="","",'Data-全測'!AJ280)</f>
        <v/>
      </c>
    </row>
    <row r="281" spans="1:9" ht="23.25" customHeight="1">
      <c r="A281" s="17">
        <v>278</v>
      </c>
      <c r="B281" s="17" t="str">
        <f>IF('Data-全測'!F281="","",'Data-全測'!F281)</f>
        <v/>
      </c>
      <c r="C281" s="17" t="str">
        <f>IF('Data-全測'!N281="","",'Data-全測'!N281)</f>
        <v/>
      </c>
      <c r="D281" s="17" t="str">
        <f>IF('Data-全測'!O281="","",'Data-全測'!O281)</f>
        <v/>
      </c>
      <c r="E281" s="17"/>
      <c r="F281" s="17" t="str">
        <f>IF('Data-全測'!X281="","",'Data-全測'!X281)</f>
        <v/>
      </c>
      <c r="G281" s="17" t="str">
        <f>IF('Data-全測'!AH281="","",'Data-全測'!AH281)</f>
        <v/>
      </c>
      <c r="H281" s="17" t="str">
        <f>IF('Data-全測'!AI281="","",'Data-全測'!AI281)</f>
        <v/>
      </c>
      <c r="I281" s="17" t="str">
        <f>IF('Data-全測'!AJ281="","",'Data-全測'!AJ281)</f>
        <v/>
      </c>
    </row>
    <row r="282" spans="1:9" ht="23.25" customHeight="1">
      <c r="A282" s="17">
        <v>279</v>
      </c>
      <c r="B282" s="17" t="str">
        <f>IF('Data-全測'!F282="","",'Data-全測'!F282)</f>
        <v/>
      </c>
      <c r="C282" s="17" t="str">
        <f>IF('Data-全測'!N282="","",'Data-全測'!N282)</f>
        <v/>
      </c>
      <c r="D282" s="17" t="str">
        <f>IF('Data-全測'!O282="","",'Data-全測'!O282)</f>
        <v/>
      </c>
      <c r="E282" s="17"/>
      <c r="F282" s="17" t="str">
        <f>IF('Data-全測'!X282="","",'Data-全測'!X282)</f>
        <v/>
      </c>
      <c r="G282" s="17" t="str">
        <f>IF('Data-全測'!AH282="","",'Data-全測'!AH282)</f>
        <v/>
      </c>
      <c r="H282" s="17" t="str">
        <f>IF('Data-全測'!AI282="","",'Data-全測'!AI282)</f>
        <v/>
      </c>
      <c r="I282" s="17" t="str">
        <f>IF('Data-全測'!AJ282="","",'Data-全測'!AJ282)</f>
        <v/>
      </c>
    </row>
    <row r="283" spans="1:9" ht="23.25" customHeight="1">
      <c r="A283" s="17">
        <v>280</v>
      </c>
      <c r="B283" s="17" t="str">
        <f>IF('Data-全測'!F283="","",'Data-全測'!F283)</f>
        <v/>
      </c>
      <c r="C283" s="17" t="str">
        <f>IF('Data-全測'!N283="","",'Data-全測'!N283)</f>
        <v/>
      </c>
      <c r="D283" s="17" t="str">
        <f>IF('Data-全測'!O283="","",'Data-全測'!O283)</f>
        <v/>
      </c>
      <c r="E283" s="17"/>
      <c r="F283" s="17" t="str">
        <f>IF('Data-全測'!X283="","",'Data-全測'!X283)</f>
        <v/>
      </c>
      <c r="G283" s="17" t="str">
        <f>IF('Data-全測'!AH283="","",'Data-全測'!AH283)</f>
        <v/>
      </c>
      <c r="H283" s="17" t="str">
        <f>IF('Data-全測'!AI283="","",'Data-全測'!AI283)</f>
        <v/>
      </c>
      <c r="I283" s="17" t="str">
        <f>IF('Data-全測'!AJ283="","",'Data-全測'!AJ283)</f>
        <v/>
      </c>
    </row>
    <row r="284" spans="1:9" ht="23.25" customHeight="1">
      <c r="A284" s="17">
        <v>281</v>
      </c>
      <c r="B284" s="17" t="str">
        <f>IF('Data-全測'!F284="","",'Data-全測'!F284)</f>
        <v/>
      </c>
      <c r="C284" s="17" t="str">
        <f>IF('Data-全測'!N284="","",'Data-全測'!N284)</f>
        <v/>
      </c>
      <c r="D284" s="17" t="str">
        <f>IF('Data-全測'!O284="","",'Data-全測'!O284)</f>
        <v/>
      </c>
      <c r="E284" s="17"/>
      <c r="F284" s="17" t="str">
        <f>IF('Data-全測'!X284="","",'Data-全測'!X284)</f>
        <v/>
      </c>
      <c r="G284" s="17" t="str">
        <f>IF('Data-全測'!AH284="","",'Data-全測'!AH284)</f>
        <v/>
      </c>
      <c r="H284" s="17" t="str">
        <f>IF('Data-全測'!AI284="","",'Data-全測'!AI284)</f>
        <v/>
      </c>
      <c r="I284" s="17" t="str">
        <f>IF('Data-全測'!AJ284="","",'Data-全測'!AJ284)</f>
        <v/>
      </c>
    </row>
    <row r="285" spans="1:9" ht="23.25" customHeight="1">
      <c r="A285" s="17">
        <v>282</v>
      </c>
      <c r="B285" s="17" t="str">
        <f>IF('Data-全測'!F285="","",'Data-全測'!F285)</f>
        <v/>
      </c>
      <c r="C285" s="17" t="str">
        <f>IF('Data-全測'!N285="","",'Data-全測'!N285)</f>
        <v/>
      </c>
      <c r="D285" s="17" t="str">
        <f>IF('Data-全測'!O285="","",'Data-全測'!O285)</f>
        <v/>
      </c>
      <c r="E285" s="17"/>
      <c r="F285" s="17" t="str">
        <f>IF('Data-全測'!X285="","",'Data-全測'!X285)</f>
        <v/>
      </c>
      <c r="G285" s="17" t="str">
        <f>IF('Data-全測'!AH285="","",'Data-全測'!AH285)</f>
        <v/>
      </c>
      <c r="H285" s="17" t="str">
        <f>IF('Data-全測'!AI285="","",'Data-全測'!AI285)</f>
        <v/>
      </c>
      <c r="I285" s="17" t="str">
        <f>IF('Data-全測'!AJ285="","",'Data-全測'!AJ285)</f>
        <v/>
      </c>
    </row>
    <row r="286" spans="1:9" ht="23.25" customHeight="1">
      <c r="A286" s="17">
        <v>283</v>
      </c>
      <c r="B286" s="17" t="str">
        <f>IF('Data-全測'!F286="","",'Data-全測'!F286)</f>
        <v/>
      </c>
      <c r="C286" s="17" t="str">
        <f>IF('Data-全測'!N286="","",'Data-全測'!N286)</f>
        <v/>
      </c>
      <c r="D286" s="17" t="str">
        <f>IF('Data-全測'!O286="","",'Data-全測'!O286)</f>
        <v/>
      </c>
      <c r="E286" s="17"/>
      <c r="F286" s="17" t="str">
        <f>IF('Data-全測'!X286="","",'Data-全測'!X286)</f>
        <v/>
      </c>
      <c r="G286" s="17" t="str">
        <f>IF('Data-全測'!AH286="","",'Data-全測'!AH286)</f>
        <v/>
      </c>
      <c r="H286" s="17" t="str">
        <f>IF('Data-全測'!AI286="","",'Data-全測'!AI286)</f>
        <v/>
      </c>
      <c r="I286" s="17" t="str">
        <f>IF('Data-全測'!AJ286="","",'Data-全測'!AJ286)</f>
        <v/>
      </c>
    </row>
    <row r="287" spans="1:9" ht="23.25" customHeight="1">
      <c r="A287" s="17">
        <v>284</v>
      </c>
      <c r="B287" s="17" t="str">
        <f>IF('Data-全測'!F287="","",'Data-全測'!F287)</f>
        <v/>
      </c>
      <c r="C287" s="17" t="str">
        <f>IF('Data-全測'!N287="","",'Data-全測'!N287)</f>
        <v/>
      </c>
      <c r="D287" s="17" t="str">
        <f>IF('Data-全測'!O287="","",'Data-全測'!O287)</f>
        <v/>
      </c>
      <c r="E287" s="17"/>
      <c r="F287" s="17" t="str">
        <f>IF('Data-全測'!X287="","",'Data-全測'!X287)</f>
        <v/>
      </c>
      <c r="G287" s="17" t="str">
        <f>IF('Data-全測'!AH287="","",'Data-全測'!AH287)</f>
        <v/>
      </c>
      <c r="H287" s="17" t="str">
        <f>IF('Data-全測'!AI287="","",'Data-全測'!AI287)</f>
        <v/>
      </c>
      <c r="I287" s="17" t="str">
        <f>IF('Data-全測'!AJ287="","",'Data-全測'!AJ287)</f>
        <v/>
      </c>
    </row>
    <row r="288" spans="1:9" ht="23.25" customHeight="1">
      <c r="A288" s="17">
        <v>285</v>
      </c>
      <c r="B288" s="17" t="str">
        <f>IF('Data-全測'!F288="","",'Data-全測'!F288)</f>
        <v/>
      </c>
      <c r="C288" s="17" t="str">
        <f>IF('Data-全測'!N288="","",'Data-全測'!N288)</f>
        <v/>
      </c>
      <c r="D288" s="17" t="str">
        <f>IF('Data-全測'!O288="","",'Data-全測'!O288)</f>
        <v/>
      </c>
      <c r="E288" s="17"/>
      <c r="F288" s="17" t="str">
        <f>IF('Data-全測'!X288="","",'Data-全測'!X288)</f>
        <v/>
      </c>
      <c r="G288" s="17" t="str">
        <f>IF('Data-全測'!AH288="","",'Data-全測'!AH288)</f>
        <v/>
      </c>
      <c r="H288" s="17" t="str">
        <f>IF('Data-全測'!AI288="","",'Data-全測'!AI288)</f>
        <v/>
      </c>
      <c r="I288" s="17" t="str">
        <f>IF('Data-全測'!AJ288="","",'Data-全測'!AJ288)</f>
        <v/>
      </c>
    </row>
    <row r="289" spans="1:9" ht="23.25" customHeight="1">
      <c r="A289" s="17">
        <v>286</v>
      </c>
      <c r="B289" s="17" t="str">
        <f>IF('Data-全測'!F289="","",'Data-全測'!F289)</f>
        <v/>
      </c>
      <c r="C289" s="17" t="str">
        <f>IF('Data-全測'!N289="","",'Data-全測'!N289)</f>
        <v/>
      </c>
      <c r="D289" s="17" t="str">
        <f>IF('Data-全測'!O289="","",'Data-全測'!O289)</f>
        <v/>
      </c>
      <c r="E289" s="17"/>
      <c r="F289" s="17" t="str">
        <f>IF('Data-全測'!X289="","",'Data-全測'!X289)</f>
        <v/>
      </c>
      <c r="G289" s="17" t="str">
        <f>IF('Data-全測'!AH289="","",'Data-全測'!AH289)</f>
        <v/>
      </c>
      <c r="H289" s="17" t="str">
        <f>IF('Data-全測'!AI289="","",'Data-全測'!AI289)</f>
        <v/>
      </c>
      <c r="I289" s="17" t="str">
        <f>IF('Data-全測'!AJ289="","",'Data-全測'!AJ289)</f>
        <v/>
      </c>
    </row>
    <row r="290" spans="1:9" ht="23.25" customHeight="1">
      <c r="A290" s="17">
        <v>287</v>
      </c>
      <c r="B290" s="17" t="str">
        <f>IF('Data-全測'!F290="","",'Data-全測'!F290)</f>
        <v/>
      </c>
      <c r="C290" s="17" t="str">
        <f>IF('Data-全測'!N290="","",'Data-全測'!N290)</f>
        <v/>
      </c>
      <c r="D290" s="17" t="str">
        <f>IF('Data-全測'!O290="","",'Data-全測'!O290)</f>
        <v/>
      </c>
      <c r="E290" s="17"/>
      <c r="F290" s="17" t="str">
        <f>IF('Data-全測'!X290="","",'Data-全測'!X290)</f>
        <v/>
      </c>
      <c r="G290" s="17" t="str">
        <f>IF('Data-全測'!AH290="","",'Data-全測'!AH290)</f>
        <v/>
      </c>
      <c r="H290" s="17" t="str">
        <f>IF('Data-全測'!AI290="","",'Data-全測'!AI290)</f>
        <v/>
      </c>
      <c r="I290" s="17" t="str">
        <f>IF('Data-全測'!AJ290="","",'Data-全測'!AJ290)</f>
        <v/>
      </c>
    </row>
    <row r="291" spans="1:9" ht="23.25" customHeight="1">
      <c r="A291" s="17">
        <v>288</v>
      </c>
      <c r="B291" s="17" t="str">
        <f>IF('Data-全測'!F291="","",'Data-全測'!F291)</f>
        <v/>
      </c>
      <c r="C291" s="17" t="str">
        <f>IF('Data-全測'!N291="","",'Data-全測'!N291)</f>
        <v/>
      </c>
      <c r="D291" s="17" t="str">
        <f>IF('Data-全測'!O291="","",'Data-全測'!O291)</f>
        <v/>
      </c>
      <c r="E291" s="17"/>
      <c r="F291" s="17" t="str">
        <f>IF('Data-全測'!X291="","",'Data-全測'!X291)</f>
        <v/>
      </c>
      <c r="G291" s="17" t="str">
        <f>IF('Data-全測'!AH291="","",'Data-全測'!AH291)</f>
        <v/>
      </c>
      <c r="H291" s="17" t="str">
        <f>IF('Data-全測'!AI291="","",'Data-全測'!AI291)</f>
        <v/>
      </c>
      <c r="I291" s="17" t="str">
        <f>IF('Data-全測'!AJ291="","",'Data-全測'!AJ291)</f>
        <v/>
      </c>
    </row>
    <row r="292" spans="1:9" ht="23.25" customHeight="1">
      <c r="A292" s="17">
        <v>289</v>
      </c>
      <c r="B292" s="17" t="str">
        <f>IF('Data-全測'!F292="","",'Data-全測'!F292)</f>
        <v/>
      </c>
      <c r="C292" s="17" t="str">
        <f>IF('Data-全測'!N292="","",'Data-全測'!N292)</f>
        <v/>
      </c>
      <c r="D292" s="17" t="str">
        <f>IF('Data-全測'!O292="","",'Data-全測'!O292)</f>
        <v/>
      </c>
      <c r="E292" s="17"/>
      <c r="F292" s="17" t="str">
        <f>IF('Data-全測'!X292="","",'Data-全測'!X292)</f>
        <v/>
      </c>
      <c r="G292" s="17" t="str">
        <f>IF('Data-全測'!AH292="","",'Data-全測'!AH292)</f>
        <v/>
      </c>
      <c r="H292" s="17" t="str">
        <f>IF('Data-全測'!AI292="","",'Data-全測'!AI292)</f>
        <v/>
      </c>
      <c r="I292" s="17" t="str">
        <f>IF('Data-全測'!AJ292="","",'Data-全測'!AJ292)</f>
        <v/>
      </c>
    </row>
    <row r="293" spans="1:9" ht="23.25" customHeight="1">
      <c r="A293" s="17">
        <v>290</v>
      </c>
      <c r="B293" s="17" t="str">
        <f>IF('Data-全測'!F293="","",'Data-全測'!F293)</f>
        <v/>
      </c>
      <c r="C293" s="17" t="str">
        <f>IF('Data-全測'!N293="","",'Data-全測'!N293)</f>
        <v/>
      </c>
      <c r="D293" s="17" t="str">
        <f>IF('Data-全測'!O293="","",'Data-全測'!O293)</f>
        <v/>
      </c>
      <c r="E293" s="17"/>
      <c r="F293" s="17" t="str">
        <f>IF('Data-全測'!X293="","",'Data-全測'!X293)</f>
        <v/>
      </c>
      <c r="G293" s="17" t="str">
        <f>IF('Data-全測'!AH293="","",'Data-全測'!AH293)</f>
        <v/>
      </c>
      <c r="H293" s="17" t="str">
        <f>IF('Data-全測'!AI293="","",'Data-全測'!AI293)</f>
        <v/>
      </c>
      <c r="I293" s="17" t="str">
        <f>IF('Data-全測'!AJ293="","",'Data-全測'!AJ293)</f>
        <v/>
      </c>
    </row>
    <row r="294" spans="1:9" ht="23.25" customHeight="1">
      <c r="A294" s="17">
        <v>291</v>
      </c>
      <c r="B294" s="17" t="str">
        <f>IF('Data-全測'!F294="","",'Data-全測'!F294)</f>
        <v/>
      </c>
      <c r="C294" s="17" t="str">
        <f>IF('Data-全測'!N294="","",'Data-全測'!N294)</f>
        <v/>
      </c>
      <c r="D294" s="17" t="str">
        <f>IF('Data-全測'!O294="","",'Data-全測'!O294)</f>
        <v/>
      </c>
      <c r="E294" s="17"/>
      <c r="F294" s="17" t="str">
        <f>IF('Data-全測'!X294="","",'Data-全測'!X294)</f>
        <v/>
      </c>
      <c r="G294" s="17" t="str">
        <f>IF('Data-全測'!AH294="","",'Data-全測'!AH294)</f>
        <v/>
      </c>
      <c r="H294" s="17" t="str">
        <f>IF('Data-全測'!AI294="","",'Data-全測'!AI294)</f>
        <v/>
      </c>
      <c r="I294" s="17" t="str">
        <f>IF('Data-全測'!AJ294="","",'Data-全測'!AJ294)</f>
        <v/>
      </c>
    </row>
    <row r="295" spans="1:9" ht="23.25" customHeight="1">
      <c r="A295" s="17">
        <v>292</v>
      </c>
      <c r="B295" s="17" t="str">
        <f>IF('Data-全測'!F295="","",'Data-全測'!F295)</f>
        <v/>
      </c>
      <c r="C295" s="17" t="str">
        <f>IF('Data-全測'!N295="","",'Data-全測'!N295)</f>
        <v/>
      </c>
      <c r="D295" s="17" t="str">
        <f>IF('Data-全測'!O295="","",'Data-全測'!O295)</f>
        <v/>
      </c>
      <c r="E295" s="17"/>
      <c r="F295" s="17" t="str">
        <f>IF('Data-全測'!X295="","",'Data-全測'!X295)</f>
        <v/>
      </c>
      <c r="G295" s="17" t="str">
        <f>IF('Data-全測'!AH295="","",'Data-全測'!AH295)</f>
        <v/>
      </c>
      <c r="H295" s="17" t="str">
        <f>IF('Data-全測'!AI295="","",'Data-全測'!AI295)</f>
        <v/>
      </c>
      <c r="I295" s="17" t="str">
        <f>IF('Data-全測'!AJ295="","",'Data-全測'!AJ295)</f>
        <v/>
      </c>
    </row>
    <row r="296" spans="1:9" ht="23.25" customHeight="1">
      <c r="A296" s="17">
        <v>293</v>
      </c>
      <c r="B296" s="17" t="str">
        <f>IF('Data-全測'!F296="","",'Data-全測'!F296)</f>
        <v/>
      </c>
      <c r="C296" s="17" t="str">
        <f>IF('Data-全測'!N296="","",'Data-全測'!N296)</f>
        <v/>
      </c>
      <c r="D296" s="17" t="str">
        <f>IF('Data-全測'!O296="","",'Data-全測'!O296)</f>
        <v/>
      </c>
      <c r="E296" s="17"/>
      <c r="F296" s="17" t="str">
        <f>IF('Data-全測'!X296="","",'Data-全測'!X296)</f>
        <v/>
      </c>
      <c r="G296" s="17" t="str">
        <f>IF('Data-全測'!AH296="","",'Data-全測'!AH296)</f>
        <v/>
      </c>
      <c r="H296" s="17" t="str">
        <f>IF('Data-全測'!AI296="","",'Data-全測'!AI296)</f>
        <v/>
      </c>
      <c r="I296" s="17" t="str">
        <f>IF('Data-全測'!AJ296="","",'Data-全測'!AJ296)</f>
        <v/>
      </c>
    </row>
    <row r="297" spans="1:9" ht="23.25" customHeight="1">
      <c r="A297" s="17">
        <v>294</v>
      </c>
      <c r="B297" s="17" t="str">
        <f>IF('Data-全測'!F297="","",'Data-全測'!F297)</f>
        <v/>
      </c>
      <c r="C297" s="17" t="str">
        <f>IF('Data-全測'!N297="","",'Data-全測'!N297)</f>
        <v/>
      </c>
      <c r="D297" s="17" t="str">
        <f>IF('Data-全測'!O297="","",'Data-全測'!O297)</f>
        <v/>
      </c>
      <c r="E297" s="17"/>
      <c r="F297" s="17" t="str">
        <f>IF('Data-全測'!X297="","",'Data-全測'!X297)</f>
        <v/>
      </c>
      <c r="G297" s="17" t="str">
        <f>IF('Data-全測'!AH297="","",'Data-全測'!AH297)</f>
        <v/>
      </c>
      <c r="H297" s="17" t="str">
        <f>IF('Data-全測'!AI297="","",'Data-全測'!AI297)</f>
        <v/>
      </c>
      <c r="I297" s="17" t="str">
        <f>IF('Data-全測'!AJ297="","",'Data-全測'!AJ297)</f>
        <v/>
      </c>
    </row>
    <row r="298" spans="1:9" ht="23.25" customHeight="1">
      <c r="A298" s="17">
        <v>295</v>
      </c>
      <c r="B298" s="17" t="str">
        <f>IF('Data-全測'!F298="","",'Data-全測'!F298)</f>
        <v/>
      </c>
      <c r="C298" s="17" t="str">
        <f>IF('Data-全測'!N298="","",'Data-全測'!N298)</f>
        <v/>
      </c>
      <c r="D298" s="17" t="str">
        <f>IF('Data-全測'!O298="","",'Data-全測'!O298)</f>
        <v/>
      </c>
      <c r="E298" s="17"/>
      <c r="F298" s="17" t="str">
        <f>IF('Data-全測'!X298="","",'Data-全測'!X298)</f>
        <v/>
      </c>
      <c r="G298" s="17" t="str">
        <f>IF('Data-全測'!AH298="","",'Data-全測'!AH298)</f>
        <v/>
      </c>
      <c r="H298" s="17" t="str">
        <f>IF('Data-全測'!AI298="","",'Data-全測'!AI298)</f>
        <v/>
      </c>
      <c r="I298" s="17" t="str">
        <f>IF('Data-全測'!AJ298="","",'Data-全測'!AJ298)</f>
        <v/>
      </c>
    </row>
    <row r="299" spans="1:9" ht="23.25" customHeight="1">
      <c r="A299" s="17">
        <v>296</v>
      </c>
      <c r="B299" s="17" t="str">
        <f>IF('Data-全測'!F299="","",'Data-全測'!F299)</f>
        <v/>
      </c>
      <c r="C299" s="17" t="str">
        <f>IF('Data-全測'!N299="","",'Data-全測'!N299)</f>
        <v/>
      </c>
      <c r="D299" s="17" t="str">
        <f>IF('Data-全測'!O299="","",'Data-全測'!O299)</f>
        <v/>
      </c>
      <c r="E299" s="17"/>
      <c r="F299" s="17" t="str">
        <f>IF('Data-全測'!X299="","",'Data-全測'!X299)</f>
        <v/>
      </c>
      <c r="G299" s="17" t="str">
        <f>IF('Data-全測'!AH299="","",'Data-全測'!AH299)</f>
        <v/>
      </c>
      <c r="H299" s="17" t="str">
        <f>IF('Data-全測'!AI299="","",'Data-全測'!AI299)</f>
        <v/>
      </c>
      <c r="I299" s="17" t="str">
        <f>IF('Data-全測'!AJ299="","",'Data-全測'!AJ299)</f>
        <v/>
      </c>
    </row>
    <row r="300" spans="1:9" ht="23.25" customHeight="1">
      <c r="A300" s="17">
        <v>297</v>
      </c>
      <c r="B300" s="17" t="str">
        <f>IF('Data-全測'!F300="","",'Data-全測'!F300)</f>
        <v/>
      </c>
      <c r="C300" s="17" t="str">
        <f>IF('Data-全測'!N300="","",'Data-全測'!N300)</f>
        <v/>
      </c>
      <c r="D300" s="17" t="str">
        <f>IF('Data-全測'!O300="","",'Data-全測'!O300)</f>
        <v/>
      </c>
      <c r="E300" s="17"/>
      <c r="F300" s="17" t="str">
        <f>IF('Data-全測'!X300="","",'Data-全測'!X300)</f>
        <v/>
      </c>
      <c r="G300" s="17" t="str">
        <f>IF('Data-全測'!AH300="","",'Data-全測'!AH300)</f>
        <v/>
      </c>
      <c r="H300" s="17" t="str">
        <f>IF('Data-全測'!AI300="","",'Data-全測'!AI300)</f>
        <v/>
      </c>
      <c r="I300" s="17" t="str">
        <f>IF('Data-全測'!AJ300="","",'Data-全測'!AJ300)</f>
        <v/>
      </c>
    </row>
    <row r="301" spans="1:9" ht="23.25" customHeight="1">
      <c r="A301" s="17">
        <v>298</v>
      </c>
      <c r="B301" s="17" t="str">
        <f>IF('Data-全測'!F301="","",'Data-全測'!F301)</f>
        <v/>
      </c>
      <c r="C301" s="17" t="str">
        <f>IF('Data-全測'!N301="","",'Data-全測'!N301)</f>
        <v/>
      </c>
      <c r="D301" s="17" t="str">
        <f>IF('Data-全測'!O301="","",'Data-全測'!O301)</f>
        <v/>
      </c>
      <c r="E301" s="17"/>
      <c r="F301" s="17" t="str">
        <f>IF('Data-全測'!X301="","",'Data-全測'!X301)</f>
        <v/>
      </c>
      <c r="G301" s="17" t="str">
        <f>IF('Data-全測'!AH301="","",'Data-全測'!AH301)</f>
        <v/>
      </c>
      <c r="H301" s="17" t="str">
        <f>IF('Data-全測'!AI301="","",'Data-全測'!AI301)</f>
        <v/>
      </c>
      <c r="I301" s="17" t="str">
        <f>IF('Data-全測'!AJ301="","",'Data-全測'!AJ301)</f>
        <v/>
      </c>
    </row>
    <row r="302" spans="1:9" ht="23.25" customHeight="1">
      <c r="A302" s="17">
        <v>299</v>
      </c>
      <c r="B302" s="17" t="str">
        <f>IF('Data-全測'!F302="","",'Data-全測'!F302)</f>
        <v/>
      </c>
      <c r="C302" s="17" t="str">
        <f>IF('Data-全測'!N302="","",'Data-全測'!N302)</f>
        <v/>
      </c>
      <c r="D302" s="17" t="str">
        <f>IF('Data-全測'!O302="","",'Data-全測'!O302)</f>
        <v/>
      </c>
      <c r="E302" s="17"/>
      <c r="F302" s="17" t="str">
        <f>IF('Data-全測'!X302="","",'Data-全測'!X302)</f>
        <v/>
      </c>
      <c r="G302" s="17" t="str">
        <f>IF('Data-全測'!AH302="","",'Data-全測'!AH302)</f>
        <v/>
      </c>
      <c r="H302" s="17" t="str">
        <f>IF('Data-全測'!AI302="","",'Data-全測'!AI302)</f>
        <v/>
      </c>
      <c r="I302" s="17" t="str">
        <f>IF('Data-全測'!AJ302="","",'Data-全測'!AJ302)</f>
        <v/>
      </c>
    </row>
    <row r="303" spans="1:9" ht="23.25" customHeight="1">
      <c r="A303" s="17">
        <v>300</v>
      </c>
      <c r="B303" s="17" t="str">
        <f>IF('Data-全測'!F303="","",'Data-全測'!F303)</f>
        <v/>
      </c>
      <c r="C303" s="17" t="str">
        <f>IF('Data-全測'!N303="","",'Data-全測'!N303)</f>
        <v/>
      </c>
      <c r="D303" s="17" t="str">
        <f>IF('Data-全測'!O303="","",'Data-全測'!O303)</f>
        <v/>
      </c>
      <c r="E303" s="17"/>
      <c r="F303" s="17" t="str">
        <f>IF('Data-全測'!X303="","",'Data-全測'!X303)</f>
        <v/>
      </c>
      <c r="G303" s="17" t="str">
        <f>IF('Data-全測'!AH303="","",'Data-全測'!AH303)</f>
        <v/>
      </c>
      <c r="H303" s="17" t="str">
        <f>IF('Data-全測'!AI303="","",'Data-全測'!AI303)</f>
        <v/>
      </c>
      <c r="I303" s="17" t="str">
        <f>IF('Data-全測'!AJ303="","",'Data-全測'!AJ303)</f>
        <v/>
      </c>
    </row>
    <row r="304" spans="1:9" ht="23.25" customHeight="1">
      <c r="A304" s="17">
        <v>301</v>
      </c>
      <c r="B304" s="17" t="str">
        <f>IF('Data-全測'!F304="","",'Data-全測'!F304)</f>
        <v/>
      </c>
      <c r="C304" s="17" t="str">
        <f>IF('Data-全測'!N304="","",'Data-全測'!N304)</f>
        <v/>
      </c>
      <c r="D304" s="17" t="str">
        <f>IF('Data-全測'!O304="","",'Data-全測'!O304)</f>
        <v/>
      </c>
      <c r="E304" s="17"/>
      <c r="F304" s="17" t="str">
        <f>IF('Data-全測'!X304="","",'Data-全測'!X304)</f>
        <v/>
      </c>
      <c r="G304" s="17" t="str">
        <f>IF('Data-全測'!AH304="","",'Data-全測'!AH304)</f>
        <v/>
      </c>
      <c r="H304" s="17" t="str">
        <f>IF('Data-全測'!AI304="","",'Data-全測'!AI304)</f>
        <v/>
      </c>
      <c r="I304" s="17" t="str">
        <f>IF('Data-全測'!AJ304="","",'Data-全測'!AJ304)</f>
        <v/>
      </c>
    </row>
    <row r="305" spans="1:9" ht="23.25" customHeight="1">
      <c r="A305" s="17">
        <v>302</v>
      </c>
      <c r="B305" s="17" t="str">
        <f>IF('Data-全測'!F305="","",'Data-全測'!F305)</f>
        <v/>
      </c>
      <c r="C305" s="17" t="str">
        <f>IF('Data-全測'!N305="","",'Data-全測'!N305)</f>
        <v/>
      </c>
      <c r="D305" s="17" t="str">
        <f>IF('Data-全測'!O305="","",'Data-全測'!O305)</f>
        <v/>
      </c>
      <c r="E305" s="17"/>
      <c r="F305" s="17" t="str">
        <f>IF('Data-全測'!X305="","",'Data-全測'!X305)</f>
        <v/>
      </c>
      <c r="G305" s="17" t="str">
        <f>IF('Data-全測'!AH305="","",'Data-全測'!AH305)</f>
        <v/>
      </c>
      <c r="H305" s="17" t="str">
        <f>IF('Data-全測'!AI305="","",'Data-全測'!AI305)</f>
        <v/>
      </c>
      <c r="I305" s="17" t="str">
        <f>IF('Data-全測'!AJ305="","",'Data-全測'!AJ305)</f>
        <v/>
      </c>
    </row>
    <row r="306" spans="1:9" ht="23.25" customHeight="1">
      <c r="A306" s="17">
        <v>303</v>
      </c>
      <c r="B306" s="17" t="str">
        <f>IF('Data-全測'!F306="","",'Data-全測'!F306)</f>
        <v/>
      </c>
      <c r="C306" s="17" t="str">
        <f>IF('Data-全測'!N306="","",'Data-全測'!N306)</f>
        <v/>
      </c>
      <c r="D306" s="17" t="str">
        <f>IF('Data-全測'!O306="","",'Data-全測'!O306)</f>
        <v/>
      </c>
      <c r="E306" s="17"/>
      <c r="F306" s="17" t="str">
        <f>IF('Data-全測'!X306="","",'Data-全測'!X306)</f>
        <v/>
      </c>
      <c r="G306" s="17" t="str">
        <f>IF('Data-全測'!AH306="","",'Data-全測'!AH306)</f>
        <v/>
      </c>
      <c r="H306" s="17" t="str">
        <f>IF('Data-全測'!AI306="","",'Data-全測'!AI306)</f>
        <v/>
      </c>
      <c r="I306" s="17" t="str">
        <f>IF('Data-全測'!AJ306="","",'Data-全測'!AJ306)</f>
        <v/>
      </c>
    </row>
    <row r="307" spans="1:9" ht="23.25" customHeight="1">
      <c r="A307" s="17">
        <v>304</v>
      </c>
      <c r="B307" s="17" t="str">
        <f>IF('Data-全測'!F307="","",'Data-全測'!F307)</f>
        <v/>
      </c>
      <c r="C307" s="17" t="str">
        <f>IF('Data-全測'!N307="","",'Data-全測'!N307)</f>
        <v/>
      </c>
      <c r="D307" s="17" t="str">
        <f>IF('Data-全測'!O307="","",'Data-全測'!O307)</f>
        <v/>
      </c>
      <c r="E307" s="17"/>
      <c r="F307" s="17" t="str">
        <f>IF('Data-全測'!X307="","",'Data-全測'!X307)</f>
        <v/>
      </c>
      <c r="G307" s="17" t="str">
        <f>IF('Data-全測'!AH307="","",'Data-全測'!AH307)</f>
        <v/>
      </c>
      <c r="H307" s="17" t="str">
        <f>IF('Data-全測'!AI307="","",'Data-全測'!AI307)</f>
        <v/>
      </c>
      <c r="I307" s="17" t="str">
        <f>IF('Data-全測'!AJ307="","",'Data-全測'!AJ307)</f>
        <v/>
      </c>
    </row>
    <row r="308" spans="1:9" ht="23.25" customHeight="1">
      <c r="A308" s="17">
        <v>305</v>
      </c>
      <c r="B308" s="17" t="str">
        <f>IF('Data-全測'!F308="","",'Data-全測'!F308)</f>
        <v/>
      </c>
      <c r="C308" s="17" t="str">
        <f>IF('Data-全測'!N308="","",'Data-全測'!N308)</f>
        <v/>
      </c>
      <c r="D308" s="17" t="str">
        <f>IF('Data-全測'!O308="","",'Data-全測'!O308)</f>
        <v/>
      </c>
      <c r="E308" s="17"/>
      <c r="F308" s="17" t="str">
        <f>IF('Data-全測'!X308="","",'Data-全測'!X308)</f>
        <v/>
      </c>
      <c r="G308" s="17" t="str">
        <f>IF('Data-全測'!AH308="","",'Data-全測'!AH308)</f>
        <v/>
      </c>
      <c r="H308" s="17" t="str">
        <f>IF('Data-全測'!AI308="","",'Data-全測'!AI308)</f>
        <v/>
      </c>
      <c r="I308" s="17" t="str">
        <f>IF('Data-全測'!AJ308="","",'Data-全測'!AJ308)</f>
        <v/>
      </c>
    </row>
    <row r="309" spans="1:9" ht="23.25" customHeight="1">
      <c r="A309" s="17">
        <v>306</v>
      </c>
      <c r="B309" s="17" t="str">
        <f>IF('Data-全測'!F309="","",'Data-全測'!F309)</f>
        <v/>
      </c>
      <c r="C309" s="17" t="str">
        <f>IF('Data-全測'!N309="","",'Data-全測'!N309)</f>
        <v/>
      </c>
      <c r="D309" s="17" t="str">
        <f>IF('Data-全測'!O309="","",'Data-全測'!O309)</f>
        <v/>
      </c>
      <c r="E309" s="17"/>
      <c r="F309" s="17" t="str">
        <f>IF('Data-全測'!X309="","",'Data-全測'!X309)</f>
        <v/>
      </c>
      <c r="G309" s="17" t="str">
        <f>IF('Data-全測'!AH309="","",'Data-全測'!AH309)</f>
        <v/>
      </c>
      <c r="H309" s="17" t="str">
        <f>IF('Data-全測'!AI309="","",'Data-全測'!AI309)</f>
        <v/>
      </c>
      <c r="I309" s="17" t="str">
        <f>IF('Data-全測'!AJ309="","",'Data-全測'!AJ309)</f>
        <v/>
      </c>
    </row>
    <row r="310" spans="1:9" ht="23.25" customHeight="1">
      <c r="A310" s="17">
        <v>307</v>
      </c>
      <c r="B310" s="17" t="str">
        <f>IF('Data-全測'!F310="","",'Data-全測'!F310)</f>
        <v/>
      </c>
      <c r="C310" s="17" t="str">
        <f>IF('Data-全測'!N310="","",'Data-全測'!N310)</f>
        <v/>
      </c>
      <c r="D310" s="17" t="str">
        <f>IF('Data-全測'!O310="","",'Data-全測'!O310)</f>
        <v/>
      </c>
      <c r="E310" s="17"/>
      <c r="F310" s="17" t="str">
        <f>IF('Data-全測'!X310="","",'Data-全測'!X310)</f>
        <v/>
      </c>
      <c r="G310" s="17" t="str">
        <f>IF('Data-全測'!AH310="","",'Data-全測'!AH310)</f>
        <v/>
      </c>
      <c r="H310" s="17" t="str">
        <f>IF('Data-全測'!AI310="","",'Data-全測'!AI310)</f>
        <v/>
      </c>
      <c r="I310" s="17" t="str">
        <f>IF('Data-全測'!AJ310="","",'Data-全測'!AJ310)</f>
        <v/>
      </c>
    </row>
    <row r="311" spans="1:9" ht="23.25" customHeight="1">
      <c r="A311" s="17">
        <v>308</v>
      </c>
      <c r="B311" s="17" t="str">
        <f>IF('Data-全測'!F311="","",'Data-全測'!F311)</f>
        <v/>
      </c>
      <c r="C311" s="17" t="str">
        <f>IF('Data-全測'!N311="","",'Data-全測'!N311)</f>
        <v/>
      </c>
      <c r="D311" s="17" t="str">
        <f>IF('Data-全測'!O311="","",'Data-全測'!O311)</f>
        <v/>
      </c>
      <c r="E311" s="17"/>
      <c r="F311" s="17" t="str">
        <f>IF('Data-全測'!X311="","",'Data-全測'!X311)</f>
        <v/>
      </c>
      <c r="G311" s="17" t="str">
        <f>IF('Data-全測'!AH311="","",'Data-全測'!AH311)</f>
        <v/>
      </c>
      <c r="H311" s="17" t="str">
        <f>IF('Data-全測'!AI311="","",'Data-全測'!AI311)</f>
        <v/>
      </c>
      <c r="I311" s="17" t="str">
        <f>IF('Data-全測'!AJ311="","",'Data-全測'!AJ311)</f>
        <v/>
      </c>
    </row>
    <row r="312" spans="1:9" ht="23.25" customHeight="1">
      <c r="A312" s="17">
        <v>309</v>
      </c>
      <c r="B312" s="17" t="str">
        <f>IF('Data-全測'!F312="","",'Data-全測'!F312)</f>
        <v/>
      </c>
      <c r="C312" s="17" t="str">
        <f>IF('Data-全測'!N312="","",'Data-全測'!N312)</f>
        <v/>
      </c>
      <c r="D312" s="17" t="str">
        <f>IF('Data-全測'!O312="","",'Data-全測'!O312)</f>
        <v/>
      </c>
      <c r="E312" s="17"/>
      <c r="F312" s="17" t="str">
        <f>IF('Data-全測'!X312="","",'Data-全測'!X312)</f>
        <v/>
      </c>
      <c r="G312" s="17" t="str">
        <f>IF('Data-全測'!AH312="","",'Data-全測'!AH312)</f>
        <v/>
      </c>
      <c r="H312" s="17" t="str">
        <f>IF('Data-全測'!AI312="","",'Data-全測'!AI312)</f>
        <v/>
      </c>
      <c r="I312" s="17" t="str">
        <f>IF('Data-全測'!AJ312="","",'Data-全測'!AJ312)</f>
        <v/>
      </c>
    </row>
    <row r="313" spans="1:9" ht="23.25" customHeight="1">
      <c r="A313" s="17">
        <v>310</v>
      </c>
      <c r="B313" s="17" t="str">
        <f>IF('Data-全測'!F313="","",'Data-全測'!F313)</f>
        <v/>
      </c>
      <c r="C313" s="17" t="str">
        <f>IF('Data-全測'!N313="","",'Data-全測'!N313)</f>
        <v/>
      </c>
      <c r="D313" s="17" t="str">
        <f>IF('Data-全測'!O313="","",'Data-全測'!O313)</f>
        <v/>
      </c>
      <c r="E313" s="17"/>
      <c r="F313" s="17" t="str">
        <f>IF('Data-全測'!X313="","",'Data-全測'!X313)</f>
        <v/>
      </c>
      <c r="G313" s="17" t="str">
        <f>IF('Data-全測'!AH313="","",'Data-全測'!AH313)</f>
        <v/>
      </c>
      <c r="H313" s="17" t="str">
        <f>IF('Data-全測'!AI313="","",'Data-全測'!AI313)</f>
        <v/>
      </c>
      <c r="I313" s="17" t="str">
        <f>IF('Data-全測'!AJ313="","",'Data-全測'!AJ313)</f>
        <v/>
      </c>
    </row>
    <row r="314" spans="1:9" ht="23.25" customHeight="1">
      <c r="A314" s="17">
        <v>311</v>
      </c>
      <c r="B314" s="17" t="str">
        <f>IF('Data-全測'!F314="","",'Data-全測'!F314)</f>
        <v/>
      </c>
      <c r="C314" s="17" t="str">
        <f>IF('Data-全測'!N314="","",'Data-全測'!N314)</f>
        <v/>
      </c>
      <c r="D314" s="17" t="str">
        <f>IF('Data-全測'!O314="","",'Data-全測'!O314)</f>
        <v/>
      </c>
      <c r="E314" s="17"/>
      <c r="F314" s="17" t="str">
        <f>IF('Data-全測'!X314="","",'Data-全測'!X314)</f>
        <v/>
      </c>
      <c r="G314" s="17" t="str">
        <f>IF('Data-全測'!AH314="","",'Data-全測'!AH314)</f>
        <v/>
      </c>
      <c r="H314" s="17" t="str">
        <f>IF('Data-全測'!AI314="","",'Data-全測'!AI314)</f>
        <v/>
      </c>
      <c r="I314" s="17" t="str">
        <f>IF('Data-全測'!AJ314="","",'Data-全測'!AJ314)</f>
        <v/>
      </c>
    </row>
    <row r="315" spans="1:9" ht="23.25" customHeight="1">
      <c r="A315" s="17">
        <v>312</v>
      </c>
      <c r="B315" s="17" t="str">
        <f>IF('Data-全測'!F315="","",'Data-全測'!F315)</f>
        <v/>
      </c>
      <c r="C315" s="17" t="str">
        <f>IF('Data-全測'!N315="","",'Data-全測'!N315)</f>
        <v/>
      </c>
      <c r="D315" s="17" t="str">
        <f>IF('Data-全測'!O315="","",'Data-全測'!O315)</f>
        <v/>
      </c>
      <c r="E315" s="17"/>
      <c r="F315" s="17" t="str">
        <f>IF('Data-全測'!X315="","",'Data-全測'!X315)</f>
        <v/>
      </c>
      <c r="G315" s="17" t="str">
        <f>IF('Data-全測'!AH315="","",'Data-全測'!AH315)</f>
        <v/>
      </c>
      <c r="H315" s="17" t="str">
        <f>IF('Data-全測'!AI315="","",'Data-全測'!AI315)</f>
        <v/>
      </c>
      <c r="I315" s="17" t="str">
        <f>IF('Data-全測'!AJ315="","",'Data-全測'!AJ315)</f>
        <v/>
      </c>
    </row>
    <row r="316" spans="1:9" ht="23.25" customHeight="1">
      <c r="A316" s="17">
        <v>313</v>
      </c>
      <c r="B316" s="17" t="str">
        <f>IF('Data-全測'!F316="","",'Data-全測'!F316)</f>
        <v/>
      </c>
      <c r="C316" s="17" t="str">
        <f>IF('Data-全測'!N316="","",'Data-全測'!N316)</f>
        <v/>
      </c>
      <c r="D316" s="17" t="str">
        <f>IF('Data-全測'!O316="","",'Data-全測'!O316)</f>
        <v/>
      </c>
      <c r="E316" s="17"/>
      <c r="F316" s="17" t="str">
        <f>IF('Data-全測'!X316="","",'Data-全測'!X316)</f>
        <v/>
      </c>
      <c r="G316" s="17" t="str">
        <f>IF('Data-全測'!AH316="","",'Data-全測'!AH316)</f>
        <v/>
      </c>
      <c r="H316" s="17" t="str">
        <f>IF('Data-全測'!AI316="","",'Data-全測'!AI316)</f>
        <v/>
      </c>
      <c r="I316" s="17" t="str">
        <f>IF('Data-全測'!AJ316="","",'Data-全測'!AJ316)</f>
        <v/>
      </c>
    </row>
    <row r="317" spans="1:9" ht="23.25" customHeight="1">
      <c r="A317" s="17">
        <v>314</v>
      </c>
      <c r="B317" s="17" t="str">
        <f>IF('Data-全測'!F317="","",'Data-全測'!F317)</f>
        <v/>
      </c>
      <c r="C317" s="17" t="str">
        <f>IF('Data-全測'!N317="","",'Data-全測'!N317)</f>
        <v/>
      </c>
      <c r="D317" s="17" t="str">
        <f>IF('Data-全測'!O317="","",'Data-全測'!O317)</f>
        <v/>
      </c>
      <c r="E317" s="17"/>
      <c r="F317" s="17" t="str">
        <f>IF('Data-全測'!X317="","",'Data-全測'!X317)</f>
        <v/>
      </c>
      <c r="G317" s="17" t="str">
        <f>IF('Data-全測'!AH317="","",'Data-全測'!AH317)</f>
        <v/>
      </c>
      <c r="H317" s="17" t="str">
        <f>IF('Data-全測'!AI317="","",'Data-全測'!AI317)</f>
        <v/>
      </c>
      <c r="I317" s="17" t="str">
        <f>IF('Data-全測'!AJ317="","",'Data-全測'!AJ317)</f>
        <v/>
      </c>
    </row>
    <row r="318" spans="1:9" ht="23.25" customHeight="1">
      <c r="A318" s="17">
        <v>315</v>
      </c>
      <c r="B318" s="17" t="str">
        <f>IF('Data-全測'!F318="","",'Data-全測'!F318)</f>
        <v/>
      </c>
      <c r="C318" s="17" t="str">
        <f>IF('Data-全測'!N318="","",'Data-全測'!N318)</f>
        <v/>
      </c>
      <c r="D318" s="17" t="str">
        <f>IF('Data-全測'!O318="","",'Data-全測'!O318)</f>
        <v/>
      </c>
      <c r="E318" s="17"/>
      <c r="F318" s="17" t="str">
        <f>IF('Data-全測'!X318="","",'Data-全測'!X318)</f>
        <v/>
      </c>
      <c r="G318" s="17" t="str">
        <f>IF('Data-全測'!AH318="","",'Data-全測'!AH318)</f>
        <v/>
      </c>
      <c r="H318" s="17" t="str">
        <f>IF('Data-全測'!AI318="","",'Data-全測'!AI318)</f>
        <v/>
      </c>
      <c r="I318" s="17" t="str">
        <f>IF('Data-全測'!AJ318="","",'Data-全測'!AJ318)</f>
        <v/>
      </c>
    </row>
    <row r="319" spans="1:9" ht="23.25" customHeight="1">
      <c r="A319" s="17">
        <v>316</v>
      </c>
      <c r="B319" s="17" t="str">
        <f>IF('Data-全測'!F319="","",'Data-全測'!F319)</f>
        <v/>
      </c>
      <c r="C319" s="17" t="str">
        <f>IF('Data-全測'!N319="","",'Data-全測'!N319)</f>
        <v/>
      </c>
      <c r="D319" s="17" t="str">
        <f>IF('Data-全測'!O319="","",'Data-全測'!O319)</f>
        <v/>
      </c>
      <c r="E319" s="17"/>
      <c r="F319" s="17" t="str">
        <f>IF('Data-全測'!X319="","",'Data-全測'!X319)</f>
        <v/>
      </c>
      <c r="G319" s="17" t="str">
        <f>IF('Data-全測'!AH319="","",'Data-全測'!AH319)</f>
        <v/>
      </c>
      <c r="H319" s="17" t="str">
        <f>IF('Data-全測'!AI319="","",'Data-全測'!AI319)</f>
        <v/>
      </c>
      <c r="I319" s="17" t="str">
        <f>IF('Data-全測'!AJ319="","",'Data-全測'!AJ319)</f>
        <v/>
      </c>
    </row>
    <row r="320" spans="1:9" ht="23.25" customHeight="1">
      <c r="A320" s="17">
        <v>317</v>
      </c>
      <c r="B320" s="17" t="str">
        <f>IF('Data-全測'!F320="","",'Data-全測'!F320)</f>
        <v/>
      </c>
      <c r="C320" s="17" t="str">
        <f>IF('Data-全測'!N320="","",'Data-全測'!N320)</f>
        <v/>
      </c>
      <c r="D320" s="17" t="str">
        <f>IF('Data-全測'!O320="","",'Data-全測'!O320)</f>
        <v/>
      </c>
      <c r="E320" s="17"/>
      <c r="F320" s="17" t="str">
        <f>IF('Data-全測'!X320="","",'Data-全測'!X320)</f>
        <v/>
      </c>
      <c r="G320" s="17" t="str">
        <f>IF('Data-全測'!AH320="","",'Data-全測'!AH320)</f>
        <v/>
      </c>
      <c r="H320" s="17" t="str">
        <f>IF('Data-全測'!AI320="","",'Data-全測'!AI320)</f>
        <v/>
      </c>
      <c r="I320" s="17" t="str">
        <f>IF('Data-全測'!AJ320="","",'Data-全測'!AJ320)</f>
        <v/>
      </c>
    </row>
    <row r="321" spans="1:9" ht="23.25" customHeight="1">
      <c r="A321" s="17">
        <v>318</v>
      </c>
      <c r="B321" s="17" t="str">
        <f>IF('Data-全測'!F321="","",'Data-全測'!F321)</f>
        <v/>
      </c>
      <c r="C321" s="17" t="str">
        <f>IF('Data-全測'!N321="","",'Data-全測'!N321)</f>
        <v/>
      </c>
      <c r="D321" s="17" t="str">
        <f>IF('Data-全測'!O321="","",'Data-全測'!O321)</f>
        <v/>
      </c>
      <c r="E321" s="17"/>
      <c r="F321" s="17" t="str">
        <f>IF('Data-全測'!X321="","",'Data-全測'!X321)</f>
        <v/>
      </c>
      <c r="G321" s="17" t="str">
        <f>IF('Data-全測'!AH321="","",'Data-全測'!AH321)</f>
        <v/>
      </c>
      <c r="H321" s="17" t="str">
        <f>IF('Data-全測'!AI321="","",'Data-全測'!AI321)</f>
        <v/>
      </c>
      <c r="I321" s="17" t="str">
        <f>IF('Data-全測'!AJ321="","",'Data-全測'!AJ321)</f>
        <v/>
      </c>
    </row>
    <row r="322" spans="1:9" ht="23.25" customHeight="1">
      <c r="A322" s="17">
        <v>319</v>
      </c>
      <c r="B322" s="17" t="str">
        <f>IF('Data-全測'!F322="","",'Data-全測'!F322)</f>
        <v/>
      </c>
      <c r="C322" s="17" t="str">
        <f>IF('Data-全測'!N322="","",'Data-全測'!N322)</f>
        <v/>
      </c>
      <c r="D322" s="17" t="str">
        <f>IF('Data-全測'!O322="","",'Data-全測'!O322)</f>
        <v/>
      </c>
      <c r="E322" s="17"/>
      <c r="F322" s="17" t="str">
        <f>IF('Data-全測'!X322="","",'Data-全測'!X322)</f>
        <v/>
      </c>
      <c r="G322" s="17" t="str">
        <f>IF('Data-全測'!AH322="","",'Data-全測'!AH322)</f>
        <v/>
      </c>
      <c r="H322" s="17" t="str">
        <f>IF('Data-全測'!AI322="","",'Data-全測'!AI322)</f>
        <v/>
      </c>
      <c r="I322" s="17" t="str">
        <f>IF('Data-全測'!AJ322="","",'Data-全測'!AJ322)</f>
        <v/>
      </c>
    </row>
    <row r="323" spans="1:9" ht="23.25" customHeight="1">
      <c r="A323" s="17">
        <v>320</v>
      </c>
      <c r="B323" s="17" t="str">
        <f>IF('Data-全測'!F323="","",'Data-全測'!F323)</f>
        <v/>
      </c>
      <c r="C323" s="17" t="str">
        <f>IF('Data-全測'!N323="","",'Data-全測'!N323)</f>
        <v/>
      </c>
      <c r="D323" s="17" t="str">
        <f>IF('Data-全測'!O323="","",'Data-全測'!O323)</f>
        <v/>
      </c>
      <c r="E323" s="17"/>
      <c r="F323" s="17" t="str">
        <f>IF('Data-全測'!X323="","",'Data-全測'!X323)</f>
        <v/>
      </c>
      <c r="G323" s="17" t="str">
        <f>IF('Data-全測'!AH323="","",'Data-全測'!AH323)</f>
        <v/>
      </c>
      <c r="H323" s="17" t="str">
        <f>IF('Data-全測'!AI323="","",'Data-全測'!AI323)</f>
        <v/>
      </c>
      <c r="I323" s="17" t="str">
        <f>IF('Data-全測'!AJ323="","",'Data-全測'!AJ323)</f>
        <v/>
      </c>
    </row>
    <row r="324" spans="1:9" ht="23.25" customHeight="1">
      <c r="A324" s="17">
        <v>321</v>
      </c>
      <c r="B324" s="17" t="str">
        <f>IF('Data-全測'!F324="","",'Data-全測'!F324)</f>
        <v/>
      </c>
      <c r="C324" s="17" t="str">
        <f>IF('Data-全測'!N324="","",'Data-全測'!N324)</f>
        <v/>
      </c>
      <c r="D324" s="17" t="str">
        <f>IF('Data-全測'!O324="","",'Data-全測'!O324)</f>
        <v/>
      </c>
      <c r="E324" s="17"/>
      <c r="F324" s="17" t="str">
        <f>IF('Data-全測'!X324="","",'Data-全測'!X324)</f>
        <v/>
      </c>
      <c r="G324" s="17" t="str">
        <f>IF('Data-全測'!AH324="","",'Data-全測'!AH324)</f>
        <v/>
      </c>
      <c r="H324" s="17" t="str">
        <f>IF('Data-全測'!AI324="","",'Data-全測'!AI324)</f>
        <v/>
      </c>
      <c r="I324" s="17" t="str">
        <f>IF('Data-全測'!AJ324="","",'Data-全測'!AJ324)</f>
        <v/>
      </c>
    </row>
    <row r="325" spans="1:9" ht="23.25" customHeight="1">
      <c r="A325" s="17">
        <v>322</v>
      </c>
      <c r="B325" s="17" t="str">
        <f>IF('Data-全測'!F325="","",'Data-全測'!F325)</f>
        <v/>
      </c>
      <c r="C325" s="17" t="str">
        <f>IF('Data-全測'!N325="","",'Data-全測'!N325)</f>
        <v/>
      </c>
      <c r="D325" s="17" t="str">
        <f>IF('Data-全測'!O325="","",'Data-全測'!O325)</f>
        <v/>
      </c>
      <c r="E325" s="17"/>
      <c r="F325" s="17" t="str">
        <f>IF('Data-全測'!X325="","",'Data-全測'!X325)</f>
        <v/>
      </c>
      <c r="G325" s="17" t="str">
        <f>IF('Data-全測'!AH325="","",'Data-全測'!AH325)</f>
        <v/>
      </c>
      <c r="H325" s="17" t="str">
        <f>IF('Data-全測'!AI325="","",'Data-全測'!AI325)</f>
        <v/>
      </c>
      <c r="I325" s="17" t="str">
        <f>IF('Data-全測'!AJ325="","",'Data-全測'!AJ325)</f>
        <v/>
      </c>
    </row>
    <row r="326" spans="1:9" ht="23.25" customHeight="1">
      <c r="A326" s="17">
        <v>323</v>
      </c>
      <c r="B326" s="17" t="str">
        <f>IF('Data-全測'!F326="","",'Data-全測'!F326)</f>
        <v/>
      </c>
      <c r="C326" s="17" t="str">
        <f>IF('Data-全測'!N326="","",'Data-全測'!N326)</f>
        <v/>
      </c>
      <c r="D326" s="17" t="str">
        <f>IF('Data-全測'!O326="","",'Data-全測'!O326)</f>
        <v/>
      </c>
      <c r="E326" s="17"/>
      <c r="F326" s="17" t="str">
        <f>IF('Data-全測'!X326="","",'Data-全測'!X326)</f>
        <v/>
      </c>
      <c r="G326" s="17" t="str">
        <f>IF('Data-全測'!AH326="","",'Data-全測'!AH326)</f>
        <v/>
      </c>
      <c r="H326" s="17" t="str">
        <f>IF('Data-全測'!AI326="","",'Data-全測'!AI326)</f>
        <v/>
      </c>
      <c r="I326" s="17" t="str">
        <f>IF('Data-全測'!AJ326="","",'Data-全測'!AJ326)</f>
        <v/>
      </c>
    </row>
    <row r="327" spans="1:9" ht="23.25" customHeight="1">
      <c r="A327" s="17">
        <v>324</v>
      </c>
      <c r="B327" s="17" t="str">
        <f>IF('Data-全測'!F327="","",'Data-全測'!F327)</f>
        <v/>
      </c>
      <c r="C327" s="17" t="str">
        <f>IF('Data-全測'!N327="","",'Data-全測'!N327)</f>
        <v/>
      </c>
      <c r="D327" s="17" t="str">
        <f>IF('Data-全測'!O327="","",'Data-全測'!O327)</f>
        <v/>
      </c>
      <c r="E327" s="17"/>
      <c r="F327" s="17" t="str">
        <f>IF('Data-全測'!X327="","",'Data-全測'!X327)</f>
        <v/>
      </c>
      <c r="G327" s="17" t="str">
        <f>IF('Data-全測'!AH327="","",'Data-全測'!AH327)</f>
        <v/>
      </c>
      <c r="H327" s="17" t="str">
        <f>IF('Data-全測'!AI327="","",'Data-全測'!AI327)</f>
        <v/>
      </c>
      <c r="I327" s="17" t="str">
        <f>IF('Data-全測'!AJ327="","",'Data-全測'!AJ327)</f>
        <v/>
      </c>
    </row>
    <row r="328" spans="1:9" ht="23.25" customHeight="1">
      <c r="A328" s="17">
        <v>325</v>
      </c>
      <c r="B328" s="17" t="str">
        <f>IF('Data-全測'!F328="","",'Data-全測'!F328)</f>
        <v/>
      </c>
      <c r="C328" s="17" t="str">
        <f>IF('Data-全測'!N328="","",'Data-全測'!N328)</f>
        <v/>
      </c>
      <c r="D328" s="17" t="str">
        <f>IF('Data-全測'!O328="","",'Data-全測'!O328)</f>
        <v/>
      </c>
      <c r="E328" s="17"/>
      <c r="F328" s="17" t="str">
        <f>IF('Data-全測'!X328="","",'Data-全測'!X328)</f>
        <v/>
      </c>
      <c r="G328" s="17" t="str">
        <f>IF('Data-全測'!AH328="","",'Data-全測'!AH328)</f>
        <v/>
      </c>
      <c r="H328" s="17" t="str">
        <f>IF('Data-全測'!AI328="","",'Data-全測'!AI328)</f>
        <v/>
      </c>
      <c r="I328" s="17" t="str">
        <f>IF('Data-全測'!AJ328="","",'Data-全測'!AJ328)</f>
        <v/>
      </c>
    </row>
    <row r="329" spans="1:9" ht="23.25" customHeight="1">
      <c r="A329" s="17">
        <v>326</v>
      </c>
      <c r="B329" s="17" t="str">
        <f>IF('Data-全測'!F329="","",'Data-全測'!F329)</f>
        <v/>
      </c>
      <c r="C329" s="17" t="str">
        <f>IF('Data-全測'!N329="","",'Data-全測'!N329)</f>
        <v/>
      </c>
      <c r="D329" s="17" t="str">
        <f>IF('Data-全測'!O329="","",'Data-全測'!O329)</f>
        <v/>
      </c>
      <c r="E329" s="17"/>
      <c r="F329" s="17" t="str">
        <f>IF('Data-全測'!X329="","",'Data-全測'!X329)</f>
        <v/>
      </c>
      <c r="G329" s="17" t="str">
        <f>IF('Data-全測'!AH329="","",'Data-全測'!AH329)</f>
        <v/>
      </c>
      <c r="H329" s="17" t="str">
        <f>IF('Data-全測'!AI329="","",'Data-全測'!AI329)</f>
        <v/>
      </c>
      <c r="I329" s="17" t="str">
        <f>IF('Data-全測'!AJ329="","",'Data-全測'!AJ329)</f>
        <v/>
      </c>
    </row>
    <row r="330" spans="1:9" ht="23.25" customHeight="1">
      <c r="A330" s="17">
        <v>327</v>
      </c>
      <c r="B330" s="17" t="str">
        <f>IF('Data-全測'!F330="","",'Data-全測'!F330)</f>
        <v/>
      </c>
      <c r="C330" s="17" t="str">
        <f>IF('Data-全測'!N330="","",'Data-全測'!N330)</f>
        <v/>
      </c>
      <c r="D330" s="17" t="str">
        <f>IF('Data-全測'!O330="","",'Data-全測'!O330)</f>
        <v/>
      </c>
      <c r="E330" s="17"/>
      <c r="F330" s="17" t="str">
        <f>IF('Data-全測'!X330="","",'Data-全測'!X330)</f>
        <v/>
      </c>
      <c r="G330" s="17" t="str">
        <f>IF('Data-全測'!AH330="","",'Data-全測'!AH330)</f>
        <v/>
      </c>
      <c r="H330" s="17" t="str">
        <f>IF('Data-全測'!AI330="","",'Data-全測'!AI330)</f>
        <v/>
      </c>
      <c r="I330" s="17" t="str">
        <f>IF('Data-全測'!AJ330="","",'Data-全測'!AJ330)</f>
        <v/>
      </c>
    </row>
    <row r="331" spans="1:9" ht="23.25" customHeight="1">
      <c r="A331" s="17">
        <v>328</v>
      </c>
      <c r="B331" s="17" t="str">
        <f>IF('Data-全測'!F331="","",'Data-全測'!F331)</f>
        <v/>
      </c>
      <c r="C331" s="17" t="str">
        <f>IF('Data-全測'!N331="","",'Data-全測'!N331)</f>
        <v/>
      </c>
      <c r="D331" s="17" t="str">
        <f>IF('Data-全測'!O331="","",'Data-全測'!O331)</f>
        <v/>
      </c>
      <c r="E331" s="17"/>
      <c r="F331" s="17" t="str">
        <f>IF('Data-全測'!X331="","",'Data-全測'!X331)</f>
        <v/>
      </c>
      <c r="G331" s="17" t="str">
        <f>IF('Data-全測'!AH331="","",'Data-全測'!AH331)</f>
        <v/>
      </c>
      <c r="H331" s="17" t="str">
        <f>IF('Data-全測'!AI331="","",'Data-全測'!AI331)</f>
        <v/>
      </c>
      <c r="I331" s="17" t="str">
        <f>IF('Data-全測'!AJ331="","",'Data-全測'!AJ331)</f>
        <v/>
      </c>
    </row>
    <row r="332" spans="1:9" ht="23.25" customHeight="1">
      <c r="A332" s="17">
        <v>329</v>
      </c>
      <c r="B332" s="17" t="str">
        <f>IF('Data-全測'!F332="","",'Data-全測'!F332)</f>
        <v/>
      </c>
      <c r="C332" s="17" t="str">
        <f>IF('Data-全測'!N332="","",'Data-全測'!N332)</f>
        <v/>
      </c>
      <c r="D332" s="17" t="str">
        <f>IF('Data-全測'!O332="","",'Data-全測'!O332)</f>
        <v/>
      </c>
      <c r="E332" s="17"/>
      <c r="F332" s="17" t="str">
        <f>IF('Data-全測'!X332="","",'Data-全測'!X332)</f>
        <v/>
      </c>
      <c r="G332" s="17" t="str">
        <f>IF('Data-全測'!AH332="","",'Data-全測'!AH332)</f>
        <v/>
      </c>
      <c r="H332" s="17" t="str">
        <f>IF('Data-全測'!AI332="","",'Data-全測'!AI332)</f>
        <v/>
      </c>
      <c r="I332" s="17" t="str">
        <f>IF('Data-全測'!AJ332="","",'Data-全測'!AJ332)</f>
        <v/>
      </c>
    </row>
    <row r="333" spans="1:9" ht="23.25" customHeight="1">
      <c r="A333" s="17">
        <v>330</v>
      </c>
      <c r="B333" s="17" t="str">
        <f>IF('Data-全測'!F333="","",'Data-全測'!F333)</f>
        <v/>
      </c>
      <c r="C333" s="17" t="str">
        <f>IF('Data-全測'!N333="","",'Data-全測'!N333)</f>
        <v/>
      </c>
      <c r="D333" s="17" t="str">
        <f>IF('Data-全測'!O333="","",'Data-全測'!O333)</f>
        <v/>
      </c>
      <c r="E333" s="17"/>
      <c r="F333" s="17" t="str">
        <f>IF('Data-全測'!X333="","",'Data-全測'!X333)</f>
        <v/>
      </c>
      <c r="G333" s="17" t="str">
        <f>IF('Data-全測'!AH333="","",'Data-全測'!AH333)</f>
        <v/>
      </c>
      <c r="H333" s="17" t="str">
        <f>IF('Data-全測'!AI333="","",'Data-全測'!AI333)</f>
        <v/>
      </c>
      <c r="I333" s="17" t="str">
        <f>IF('Data-全測'!AJ333="","",'Data-全測'!AJ333)</f>
        <v/>
      </c>
    </row>
    <row r="334" spans="1:9" ht="23.25" customHeight="1">
      <c r="A334" s="17">
        <v>331</v>
      </c>
      <c r="B334" s="17" t="str">
        <f>IF('Data-全測'!F334="","",'Data-全測'!F334)</f>
        <v/>
      </c>
      <c r="C334" s="17" t="str">
        <f>IF('Data-全測'!N334="","",'Data-全測'!N334)</f>
        <v/>
      </c>
      <c r="D334" s="17" t="str">
        <f>IF('Data-全測'!O334="","",'Data-全測'!O334)</f>
        <v/>
      </c>
      <c r="E334" s="17"/>
      <c r="F334" s="17" t="str">
        <f>IF('Data-全測'!X334="","",'Data-全測'!X334)</f>
        <v/>
      </c>
      <c r="G334" s="17" t="str">
        <f>IF('Data-全測'!AH334="","",'Data-全測'!AH334)</f>
        <v/>
      </c>
      <c r="H334" s="17" t="str">
        <f>IF('Data-全測'!AI334="","",'Data-全測'!AI334)</f>
        <v/>
      </c>
      <c r="I334" s="17" t="str">
        <f>IF('Data-全測'!AJ334="","",'Data-全測'!AJ334)</f>
        <v/>
      </c>
    </row>
    <row r="335" spans="1:9" ht="23.25" customHeight="1">
      <c r="A335" s="17">
        <v>332</v>
      </c>
      <c r="B335" s="17" t="str">
        <f>IF('Data-全測'!F335="","",'Data-全測'!F335)</f>
        <v/>
      </c>
      <c r="C335" s="17" t="str">
        <f>IF('Data-全測'!N335="","",'Data-全測'!N335)</f>
        <v/>
      </c>
      <c r="D335" s="17" t="str">
        <f>IF('Data-全測'!O335="","",'Data-全測'!O335)</f>
        <v/>
      </c>
      <c r="E335" s="17"/>
      <c r="F335" s="17" t="str">
        <f>IF('Data-全測'!X335="","",'Data-全測'!X335)</f>
        <v/>
      </c>
      <c r="G335" s="17" t="str">
        <f>IF('Data-全測'!AH335="","",'Data-全測'!AH335)</f>
        <v/>
      </c>
      <c r="H335" s="17" t="str">
        <f>IF('Data-全測'!AI335="","",'Data-全測'!AI335)</f>
        <v/>
      </c>
      <c r="I335" s="17" t="str">
        <f>IF('Data-全測'!AJ335="","",'Data-全測'!AJ335)</f>
        <v/>
      </c>
    </row>
    <row r="336" spans="1:9" ht="23.25" customHeight="1">
      <c r="A336" s="17">
        <v>333</v>
      </c>
      <c r="B336" s="17" t="str">
        <f>IF('Data-全測'!F336="","",'Data-全測'!F336)</f>
        <v/>
      </c>
      <c r="C336" s="17" t="str">
        <f>IF('Data-全測'!N336="","",'Data-全測'!N336)</f>
        <v/>
      </c>
      <c r="D336" s="17" t="str">
        <f>IF('Data-全測'!O336="","",'Data-全測'!O336)</f>
        <v/>
      </c>
      <c r="E336" s="17"/>
      <c r="F336" s="17" t="str">
        <f>IF('Data-全測'!X336="","",'Data-全測'!X336)</f>
        <v/>
      </c>
      <c r="G336" s="17" t="str">
        <f>IF('Data-全測'!AH336="","",'Data-全測'!AH336)</f>
        <v/>
      </c>
      <c r="H336" s="17" t="str">
        <f>IF('Data-全測'!AI336="","",'Data-全測'!AI336)</f>
        <v/>
      </c>
      <c r="I336" s="17" t="str">
        <f>IF('Data-全測'!AJ336="","",'Data-全測'!AJ336)</f>
        <v/>
      </c>
    </row>
    <row r="337" spans="1:9" ht="23.25" customHeight="1">
      <c r="A337" s="17">
        <v>334</v>
      </c>
      <c r="B337" s="17" t="str">
        <f>IF('Data-全測'!F337="","",'Data-全測'!F337)</f>
        <v/>
      </c>
      <c r="C337" s="17" t="str">
        <f>IF('Data-全測'!N337="","",'Data-全測'!N337)</f>
        <v/>
      </c>
      <c r="D337" s="17" t="str">
        <f>IF('Data-全測'!O337="","",'Data-全測'!O337)</f>
        <v/>
      </c>
      <c r="E337" s="17"/>
      <c r="F337" s="17" t="str">
        <f>IF('Data-全測'!X337="","",'Data-全測'!X337)</f>
        <v/>
      </c>
      <c r="G337" s="17" t="str">
        <f>IF('Data-全測'!AH337="","",'Data-全測'!AH337)</f>
        <v/>
      </c>
      <c r="H337" s="17" t="str">
        <f>IF('Data-全測'!AI337="","",'Data-全測'!AI337)</f>
        <v/>
      </c>
      <c r="I337" s="17" t="str">
        <f>IF('Data-全測'!AJ337="","",'Data-全測'!AJ337)</f>
        <v/>
      </c>
    </row>
    <row r="338" spans="1:9" ht="23.25" customHeight="1">
      <c r="A338" s="17">
        <v>335</v>
      </c>
      <c r="B338" s="17" t="str">
        <f>IF('Data-全測'!F338="","",'Data-全測'!F338)</f>
        <v/>
      </c>
      <c r="C338" s="17" t="str">
        <f>IF('Data-全測'!N338="","",'Data-全測'!N338)</f>
        <v/>
      </c>
      <c r="D338" s="17" t="str">
        <f>IF('Data-全測'!O338="","",'Data-全測'!O338)</f>
        <v/>
      </c>
      <c r="E338" s="17"/>
      <c r="F338" s="17" t="str">
        <f>IF('Data-全測'!X338="","",'Data-全測'!X338)</f>
        <v/>
      </c>
      <c r="G338" s="17" t="str">
        <f>IF('Data-全測'!AH338="","",'Data-全測'!AH338)</f>
        <v/>
      </c>
      <c r="H338" s="17" t="str">
        <f>IF('Data-全測'!AI338="","",'Data-全測'!AI338)</f>
        <v/>
      </c>
      <c r="I338" s="17" t="str">
        <f>IF('Data-全測'!AJ338="","",'Data-全測'!AJ338)</f>
        <v/>
      </c>
    </row>
    <row r="339" spans="1:9" ht="23.25" customHeight="1">
      <c r="A339" s="17">
        <v>336</v>
      </c>
      <c r="B339" s="17" t="str">
        <f>IF('Data-全測'!F339="","",'Data-全測'!F339)</f>
        <v/>
      </c>
      <c r="C339" s="17" t="str">
        <f>IF('Data-全測'!N339="","",'Data-全測'!N339)</f>
        <v/>
      </c>
      <c r="D339" s="17" t="str">
        <f>IF('Data-全測'!O339="","",'Data-全測'!O339)</f>
        <v/>
      </c>
      <c r="E339" s="17"/>
      <c r="F339" s="17" t="str">
        <f>IF('Data-全測'!X339="","",'Data-全測'!X339)</f>
        <v/>
      </c>
      <c r="G339" s="17" t="str">
        <f>IF('Data-全測'!AH339="","",'Data-全測'!AH339)</f>
        <v/>
      </c>
      <c r="H339" s="17" t="str">
        <f>IF('Data-全測'!AI339="","",'Data-全測'!AI339)</f>
        <v/>
      </c>
      <c r="I339" s="17" t="str">
        <f>IF('Data-全測'!AJ339="","",'Data-全測'!AJ339)</f>
        <v/>
      </c>
    </row>
    <row r="340" spans="1:9" ht="23.25" customHeight="1">
      <c r="A340" s="17">
        <v>337</v>
      </c>
      <c r="B340" s="17" t="str">
        <f>IF('Data-全測'!F340="","",'Data-全測'!F340)</f>
        <v/>
      </c>
      <c r="C340" s="17" t="str">
        <f>IF('Data-全測'!N340="","",'Data-全測'!N340)</f>
        <v/>
      </c>
      <c r="D340" s="17" t="str">
        <f>IF('Data-全測'!O340="","",'Data-全測'!O340)</f>
        <v/>
      </c>
      <c r="E340" s="17"/>
      <c r="F340" s="17" t="str">
        <f>IF('Data-全測'!X340="","",'Data-全測'!X340)</f>
        <v/>
      </c>
      <c r="G340" s="17" t="str">
        <f>IF('Data-全測'!AH340="","",'Data-全測'!AH340)</f>
        <v/>
      </c>
      <c r="H340" s="17" t="str">
        <f>IF('Data-全測'!AI340="","",'Data-全測'!AI340)</f>
        <v/>
      </c>
      <c r="I340" s="17" t="str">
        <f>IF('Data-全測'!AJ340="","",'Data-全測'!AJ340)</f>
        <v/>
      </c>
    </row>
    <row r="341" spans="1:9" ht="23.25" customHeight="1">
      <c r="A341" s="17">
        <v>338</v>
      </c>
      <c r="B341" s="17" t="str">
        <f>IF('Data-全測'!F341="","",'Data-全測'!F341)</f>
        <v/>
      </c>
      <c r="C341" s="17" t="str">
        <f>IF('Data-全測'!N341="","",'Data-全測'!N341)</f>
        <v/>
      </c>
      <c r="D341" s="17" t="str">
        <f>IF('Data-全測'!O341="","",'Data-全測'!O341)</f>
        <v/>
      </c>
      <c r="E341" s="17"/>
      <c r="F341" s="17" t="str">
        <f>IF('Data-全測'!X341="","",'Data-全測'!X341)</f>
        <v/>
      </c>
      <c r="G341" s="17" t="str">
        <f>IF('Data-全測'!AH341="","",'Data-全測'!AH341)</f>
        <v/>
      </c>
      <c r="H341" s="17" t="str">
        <f>IF('Data-全測'!AI341="","",'Data-全測'!AI341)</f>
        <v/>
      </c>
      <c r="I341" s="17" t="str">
        <f>IF('Data-全測'!AJ341="","",'Data-全測'!AJ341)</f>
        <v/>
      </c>
    </row>
    <row r="342" spans="1:9" ht="23.25" customHeight="1">
      <c r="A342" s="17">
        <v>339</v>
      </c>
      <c r="B342" s="17" t="str">
        <f>IF('Data-全測'!F342="","",'Data-全測'!F342)</f>
        <v/>
      </c>
      <c r="C342" s="17" t="str">
        <f>IF('Data-全測'!N342="","",'Data-全測'!N342)</f>
        <v/>
      </c>
      <c r="D342" s="17" t="str">
        <f>IF('Data-全測'!O342="","",'Data-全測'!O342)</f>
        <v/>
      </c>
      <c r="E342" s="17"/>
      <c r="F342" s="17" t="str">
        <f>IF('Data-全測'!X342="","",'Data-全測'!X342)</f>
        <v/>
      </c>
      <c r="G342" s="17" t="str">
        <f>IF('Data-全測'!AH342="","",'Data-全測'!AH342)</f>
        <v/>
      </c>
      <c r="H342" s="17" t="str">
        <f>IF('Data-全測'!AI342="","",'Data-全測'!AI342)</f>
        <v/>
      </c>
      <c r="I342" s="17" t="str">
        <f>IF('Data-全測'!AJ342="","",'Data-全測'!AJ342)</f>
        <v/>
      </c>
    </row>
    <row r="343" spans="1:9" ht="23.25" customHeight="1">
      <c r="A343" s="17">
        <v>340</v>
      </c>
      <c r="B343" s="17" t="str">
        <f>IF('Data-全測'!F343="","",'Data-全測'!F343)</f>
        <v/>
      </c>
      <c r="C343" s="17" t="str">
        <f>IF('Data-全測'!N343="","",'Data-全測'!N343)</f>
        <v/>
      </c>
      <c r="D343" s="17" t="str">
        <f>IF('Data-全測'!O343="","",'Data-全測'!O343)</f>
        <v/>
      </c>
      <c r="E343" s="17"/>
      <c r="F343" s="17" t="str">
        <f>IF('Data-全測'!X343="","",'Data-全測'!X343)</f>
        <v/>
      </c>
      <c r="G343" s="17" t="str">
        <f>IF('Data-全測'!AH343="","",'Data-全測'!AH343)</f>
        <v/>
      </c>
      <c r="H343" s="17" t="str">
        <f>IF('Data-全測'!AI343="","",'Data-全測'!AI343)</f>
        <v/>
      </c>
      <c r="I343" s="17" t="str">
        <f>IF('Data-全測'!AJ343="","",'Data-全測'!AJ343)</f>
        <v/>
      </c>
    </row>
    <row r="344" spans="1:9" ht="23.25" customHeight="1">
      <c r="A344" s="17">
        <v>341</v>
      </c>
      <c r="B344" s="17" t="str">
        <f>IF('Data-全測'!F344="","",'Data-全測'!F344)</f>
        <v/>
      </c>
      <c r="C344" s="17" t="str">
        <f>IF('Data-全測'!N344="","",'Data-全測'!N344)</f>
        <v/>
      </c>
      <c r="D344" s="17" t="str">
        <f>IF('Data-全測'!O344="","",'Data-全測'!O344)</f>
        <v/>
      </c>
      <c r="E344" s="17"/>
      <c r="F344" s="17" t="str">
        <f>IF('Data-全測'!X344="","",'Data-全測'!X344)</f>
        <v/>
      </c>
      <c r="G344" s="17" t="str">
        <f>IF('Data-全測'!AH344="","",'Data-全測'!AH344)</f>
        <v/>
      </c>
      <c r="H344" s="17" t="str">
        <f>IF('Data-全測'!AI344="","",'Data-全測'!AI344)</f>
        <v/>
      </c>
      <c r="I344" s="17" t="str">
        <f>IF('Data-全測'!AJ344="","",'Data-全測'!AJ344)</f>
        <v/>
      </c>
    </row>
    <row r="345" spans="1:9" ht="23.25" customHeight="1">
      <c r="A345" s="17">
        <v>342</v>
      </c>
      <c r="B345" s="17" t="str">
        <f>IF('Data-全測'!F345="","",'Data-全測'!F345)</f>
        <v/>
      </c>
      <c r="C345" s="17" t="str">
        <f>IF('Data-全測'!N345="","",'Data-全測'!N345)</f>
        <v/>
      </c>
      <c r="D345" s="17" t="str">
        <f>IF('Data-全測'!O345="","",'Data-全測'!O345)</f>
        <v/>
      </c>
      <c r="E345" s="17"/>
      <c r="F345" s="17" t="str">
        <f>IF('Data-全測'!X345="","",'Data-全測'!X345)</f>
        <v/>
      </c>
      <c r="G345" s="17" t="str">
        <f>IF('Data-全測'!AH345="","",'Data-全測'!AH345)</f>
        <v/>
      </c>
      <c r="H345" s="17" t="str">
        <f>IF('Data-全測'!AI345="","",'Data-全測'!AI345)</f>
        <v/>
      </c>
      <c r="I345" s="17" t="str">
        <f>IF('Data-全測'!AJ345="","",'Data-全測'!AJ345)</f>
        <v/>
      </c>
    </row>
    <row r="346" spans="1:9" ht="23.25" customHeight="1">
      <c r="A346" s="17">
        <v>343</v>
      </c>
      <c r="B346" s="17" t="str">
        <f>IF('Data-全測'!F346="","",'Data-全測'!F346)</f>
        <v/>
      </c>
      <c r="C346" s="17" t="str">
        <f>IF('Data-全測'!N346="","",'Data-全測'!N346)</f>
        <v/>
      </c>
      <c r="D346" s="17" t="str">
        <f>IF('Data-全測'!O346="","",'Data-全測'!O346)</f>
        <v/>
      </c>
      <c r="E346" s="17"/>
      <c r="F346" s="17" t="str">
        <f>IF('Data-全測'!X346="","",'Data-全測'!X346)</f>
        <v/>
      </c>
      <c r="G346" s="17" t="str">
        <f>IF('Data-全測'!AH346="","",'Data-全測'!AH346)</f>
        <v/>
      </c>
      <c r="H346" s="17" t="str">
        <f>IF('Data-全測'!AI346="","",'Data-全測'!AI346)</f>
        <v/>
      </c>
      <c r="I346" s="17" t="str">
        <f>IF('Data-全測'!AJ346="","",'Data-全測'!AJ346)</f>
        <v/>
      </c>
    </row>
    <row r="347" spans="1:9" ht="23.25" customHeight="1">
      <c r="A347" s="17">
        <v>344</v>
      </c>
      <c r="B347" s="17" t="str">
        <f>IF('Data-全測'!F347="","",'Data-全測'!F347)</f>
        <v/>
      </c>
      <c r="C347" s="17" t="str">
        <f>IF('Data-全測'!N347="","",'Data-全測'!N347)</f>
        <v/>
      </c>
      <c r="D347" s="17" t="str">
        <f>IF('Data-全測'!O347="","",'Data-全測'!O347)</f>
        <v/>
      </c>
      <c r="E347" s="17"/>
      <c r="F347" s="17" t="str">
        <f>IF('Data-全測'!X347="","",'Data-全測'!X347)</f>
        <v/>
      </c>
      <c r="G347" s="17" t="str">
        <f>IF('Data-全測'!AH347="","",'Data-全測'!AH347)</f>
        <v/>
      </c>
      <c r="H347" s="17" t="str">
        <f>IF('Data-全測'!AI347="","",'Data-全測'!AI347)</f>
        <v/>
      </c>
      <c r="I347" s="17" t="str">
        <f>IF('Data-全測'!AJ347="","",'Data-全測'!AJ347)</f>
        <v/>
      </c>
    </row>
    <row r="348" spans="1:9" ht="23.25" customHeight="1">
      <c r="A348" s="17">
        <v>345</v>
      </c>
      <c r="B348" s="17" t="str">
        <f>IF('Data-全測'!F348="","",'Data-全測'!F348)</f>
        <v/>
      </c>
      <c r="C348" s="17" t="str">
        <f>IF('Data-全測'!N348="","",'Data-全測'!N348)</f>
        <v/>
      </c>
      <c r="D348" s="17" t="str">
        <f>IF('Data-全測'!O348="","",'Data-全測'!O348)</f>
        <v/>
      </c>
      <c r="E348" s="17"/>
      <c r="F348" s="17" t="str">
        <f>IF('Data-全測'!X348="","",'Data-全測'!X348)</f>
        <v/>
      </c>
      <c r="G348" s="17" t="str">
        <f>IF('Data-全測'!AH348="","",'Data-全測'!AH348)</f>
        <v/>
      </c>
      <c r="H348" s="17" t="str">
        <f>IF('Data-全測'!AI348="","",'Data-全測'!AI348)</f>
        <v/>
      </c>
      <c r="I348" s="17" t="str">
        <f>IF('Data-全測'!AJ348="","",'Data-全測'!AJ348)</f>
        <v/>
      </c>
    </row>
    <row r="349" spans="1:9" ht="23.25" customHeight="1">
      <c r="A349" s="17">
        <v>346</v>
      </c>
      <c r="B349" s="17" t="str">
        <f>IF('Data-全測'!F349="","",'Data-全測'!F349)</f>
        <v/>
      </c>
      <c r="C349" s="17" t="str">
        <f>IF('Data-全測'!N349="","",'Data-全測'!N349)</f>
        <v/>
      </c>
      <c r="D349" s="17" t="str">
        <f>IF('Data-全測'!O349="","",'Data-全測'!O349)</f>
        <v/>
      </c>
      <c r="E349" s="17"/>
      <c r="F349" s="17" t="str">
        <f>IF('Data-全測'!X349="","",'Data-全測'!X349)</f>
        <v/>
      </c>
      <c r="G349" s="17" t="str">
        <f>IF('Data-全測'!AH349="","",'Data-全測'!AH349)</f>
        <v/>
      </c>
      <c r="H349" s="17" t="str">
        <f>IF('Data-全測'!AI349="","",'Data-全測'!AI349)</f>
        <v/>
      </c>
      <c r="I349" s="17" t="str">
        <f>IF('Data-全測'!AJ349="","",'Data-全測'!AJ349)</f>
        <v/>
      </c>
    </row>
    <row r="350" spans="1:9" ht="23.25" customHeight="1">
      <c r="A350" s="17">
        <v>347</v>
      </c>
      <c r="B350" s="17" t="str">
        <f>IF('Data-全測'!F350="","",'Data-全測'!F350)</f>
        <v/>
      </c>
      <c r="C350" s="17" t="str">
        <f>IF('Data-全測'!N350="","",'Data-全測'!N350)</f>
        <v/>
      </c>
      <c r="D350" s="17" t="str">
        <f>IF('Data-全測'!O350="","",'Data-全測'!O350)</f>
        <v/>
      </c>
      <c r="E350" s="17"/>
      <c r="F350" s="17" t="str">
        <f>IF('Data-全測'!X350="","",'Data-全測'!X350)</f>
        <v/>
      </c>
      <c r="G350" s="17" t="str">
        <f>IF('Data-全測'!AH350="","",'Data-全測'!AH350)</f>
        <v/>
      </c>
      <c r="H350" s="17" t="str">
        <f>IF('Data-全測'!AI350="","",'Data-全測'!AI350)</f>
        <v/>
      </c>
      <c r="I350" s="17" t="str">
        <f>IF('Data-全測'!AJ350="","",'Data-全測'!AJ350)</f>
        <v/>
      </c>
    </row>
    <row r="351" spans="1:9" ht="23.25" customHeight="1">
      <c r="A351" s="17">
        <v>348</v>
      </c>
      <c r="B351" s="17" t="str">
        <f>IF('Data-全測'!F351="","",'Data-全測'!F351)</f>
        <v/>
      </c>
      <c r="C351" s="17" t="str">
        <f>IF('Data-全測'!N351="","",'Data-全測'!N351)</f>
        <v/>
      </c>
      <c r="D351" s="17" t="str">
        <f>IF('Data-全測'!O351="","",'Data-全測'!O351)</f>
        <v/>
      </c>
      <c r="E351" s="17"/>
      <c r="F351" s="17" t="str">
        <f>IF('Data-全測'!X351="","",'Data-全測'!X351)</f>
        <v/>
      </c>
      <c r="G351" s="17" t="str">
        <f>IF('Data-全測'!AH351="","",'Data-全測'!AH351)</f>
        <v/>
      </c>
      <c r="H351" s="17" t="str">
        <f>IF('Data-全測'!AI351="","",'Data-全測'!AI351)</f>
        <v/>
      </c>
      <c r="I351" s="17" t="str">
        <f>IF('Data-全測'!AJ351="","",'Data-全測'!AJ351)</f>
        <v/>
      </c>
    </row>
    <row r="352" spans="1:9" ht="23.25" customHeight="1">
      <c r="A352" s="17">
        <v>349</v>
      </c>
      <c r="B352" s="17" t="str">
        <f>IF('Data-全測'!F352="","",'Data-全測'!F352)</f>
        <v/>
      </c>
      <c r="C352" s="17" t="str">
        <f>IF('Data-全測'!N352="","",'Data-全測'!N352)</f>
        <v/>
      </c>
      <c r="D352" s="17" t="str">
        <f>IF('Data-全測'!O352="","",'Data-全測'!O352)</f>
        <v/>
      </c>
      <c r="E352" s="17"/>
      <c r="F352" s="17" t="str">
        <f>IF('Data-全測'!X352="","",'Data-全測'!X352)</f>
        <v/>
      </c>
      <c r="G352" s="17" t="str">
        <f>IF('Data-全測'!AH352="","",'Data-全測'!AH352)</f>
        <v/>
      </c>
      <c r="H352" s="17" t="str">
        <f>IF('Data-全測'!AI352="","",'Data-全測'!AI352)</f>
        <v/>
      </c>
      <c r="I352" s="17" t="str">
        <f>IF('Data-全測'!AJ352="","",'Data-全測'!AJ352)</f>
        <v/>
      </c>
    </row>
    <row r="353" spans="1:9" ht="23.25" customHeight="1">
      <c r="A353" s="17">
        <v>350</v>
      </c>
      <c r="B353" s="17" t="str">
        <f>IF('Data-全測'!F353="","",'Data-全測'!F353)</f>
        <v/>
      </c>
      <c r="C353" s="17" t="str">
        <f>IF('Data-全測'!N353="","",'Data-全測'!N353)</f>
        <v/>
      </c>
      <c r="D353" s="17" t="str">
        <f>IF('Data-全測'!O353="","",'Data-全測'!O353)</f>
        <v/>
      </c>
      <c r="E353" s="17"/>
      <c r="F353" s="17" t="str">
        <f>IF('Data-全測'!X353="","",'Data-全測'!X353)</f>
        <v/>
      </c>
      <c r="G353" s="17" t="str">
        <f>IF('Data-全測'!AH353="","",'Data-全測'!AH353)</f>
        <v/>
      </c>
      <c r="H353" s="17" t="str">
        <f>IF('Data-全測'!AI353="","",'Data-全測'!AI353)</f>
        <v/>
      </c>
      <c r="I353" s="17" t="str">
        <f>IF('Data-全測'!AJ353="","",'Data-全測'!AJ353)</f>
        <v/>
      </c>
    </row>
    <row r="354" spans="1:9" ht="23.25" customHeight="1">
      <c r="A354" s="17">
        <v>351</v>
      </c>
      <c r="B354" s="17" t="str">
        <f>IF('Data-全測'!F354="","",'Data-全測'!F354)</f>
        <v/>
      </c>
      <c r="C354" s="17" t="str">
        <f>IF('Data-全測'!N354="","",'Data-全測'!N354)</f>
        <v/>
      </c>
      <c r="D354" s="17" t="str">
        <f>IF('Data-全測'!O354="","",'Data-全測'!O354)</f>
        <v/>
      </c>
      <c r="E354" s="17"/>
      <c r="F354" s="17" t="str">
        <f>IF('Data-全測'!X354="","",'Data-全測'!X354)</f>
        <v/>
      </c>
      <c r="G354" s="17" t="str">
        <f>IF('Data-全測'!AH354="","",'Data-全測'!AH354)</f>
        <v/>
      </c>
      <c r="H354" s="17" t="str">
        <f>IF('Data-全測'!AI354="","",'Data-全測'!AI354)</f>
        <v/>
      </c>
      <c r="I354" s="17" t="str">
        <f>IF('Data-全測'!AJ354="","",'Data-全測'!AJ354)</f>
        <v/>
      </c>
    </row>
    <row r="355" spans="1:9" ht="23.25" customHeight="1">
      <c r="A355" s="17">
        <v>352</v>
      </c>
      <c r="B355" s="17" t="str">
        <f>IF('Data-全測'!F355="","",'Data-全測'!F355)</f>
        <v/>
      </c>
      <c r="C355" s="17" t="str">
        <f>IF('Data-全測'!N355="","",'Data-全測'!N355)</f>
        <v/>
      </c>
      <c r="D355" s="17" t="str">
        <f>IF('Data-全測'!O355="","",'Data-全測'!O355)</f>
        <v/>
      </c>
      <c r="E355" s="17"/>
      <c r="F355" s="17" t="str">
        <f>IF('Data-全測'!X355="","",'Data-全測'!X355)</f>
        <v/>
      </c>
      <c r="G355" s="17" t="str">
        <f>IF('Data-全測'!AH355="","",'Data-全測'!AH355)</f>
        <v/>
      </c>
      <c r="H355" s="17" t="str">
        <f>IF('Data-全測'!AI355="","",'Data-全測'!AI355)</f>
        <v/>
      </c>
      <c r="I355" s="17" t="str">
        <f>IF('Data-全測'!AJ355="","",'Data-全測'!AJ355)</f>
        <v/>
      </c>
    </row>
    <row r="356" spans="1:9" ht="23.25" customHeight="1">
      <c r="A356" s="17">
        <v>353</v>
      </c>
      <c r="B356" s="17" t="str">
        <f>IF('Data-全測'!F356="","",'Data-全測'!F356)</f>
        <v/>
      </c>
      <c r="C356" s="17" t="str">
        <f>IF('Data-全測'!N356="","",'Data-全測'!N356)</f>
        <v/>
      </c>
      <c r="D356" s="17" t="str">
        <f>IF('Data-全測'!O356="","",'Data-全測'!O356)</f>
        <v/>
      </c>
      <c r="E356" s="17"/>
      <c r="F356" s="17" t="str">
        <f>IF('Data-全測'!X356="","",'Data-全測'!X356)</f>
        <v/>
      </c>
      <c r="G356" s="17" t="str">
        <f>IF('Data-全測'!AH356="","",'Data-全測'!AH356)</f>
        <v/>
      </c>
      <c r="H356" s="17" t="str">
        <f>IF('Data-全測'!AI356="","",'Data-全測'!AI356)</f>
        <v/>
      </c>
      <c r="I356" s="17" t="str">
        <f>IF('Data-全測'!AJ356="","",'Data-全測'!AJ356)</f>
        <v/>
      </c>
    </row>
    <row r="357" spans="1:9" ht="23.25" customHeight="1">
      <c r="A357" s="17">
        <v>354</v>
      </c>
      <c r="B357" s="17" t="str">
        <f>IF('Data-全測'!F357="","",'Data-全測'!F357)</f>
        <v/>
      </c>
      <c r="C357" s="17" t="str">
        <f>IF('Data-全測'!N357="","",'Data-全測'!N357)</f>
        <v/>
      </c>
      <c r="D357" s="17" t="str">
        <f>IF('Data-全測'!O357="","",'Data-全測'!O357)</f>
        <v/>
      </c>
      <c r="E357" s="17"/>
      <c r="F357" s="17" t="str">
        <f>IF('Data-全測'!X357="","",'Data-全測'!X357)</f>
        <v/>
      </c>
      <c r="G357" s="17" t="str">
        <f>IF('Data-全測'!AH357="","",'Data-全測'!AH357)</f>
        <v/>
      </c>
      <c r="H357" s="17" t="str">
        <f>IF('Data-全測'!AI357="","",'Data-全測'!AI357)</f>
        <v/>
      </c>
      <c r="I357" s="17" t="str">
        <f>IF('Data-全測'!AJ357="","",'Data-全測'!AJ357)</f>
        <v/>
      </c>
    </row>
    <row r="358" spans="1:9" ht="23.25" customHeight="1">
      <c r="A358" s="17">
        <v>355</v>
      </c>
      <c r="B358" s="17" t="str">
        <f>IF('Data-全測'!F358="","",'Data-全測'!F358)</f>
        <v/>
      </c>
      <c r="C358" s="17" t="str">
        <f>IF('Data-全測'!N358="","",'Data-全測'!N358)</f>
        <v/>
      </c>
      <c r="D358" s="17" t="str">
        <f>IF('Data-全測'!O358="","",'Data-全測'!O358)</f>
        <v/>
      </c>
      <c r="E358" s="17"/>
      <c r="F358" s="17" t="str">
        <f>IF('Data-全測'!X358="","",'Data-全測'!X358)</f>
        <v/>
      </c>
      <c r="G358" s="17" t="str">
        <f>IF('Data-全測'!AH358="","",'Data-全測'!AH358)</f>
        <v/>
      </c>
      <c r="H358" s="17" t="str">
        <f>IF('Data-全測'!AI358="","",'Data-全測'!AI358)</f>
        <v/>
      </c>
      <c r="I358" s="17" t="str">
        <f>IF('Data-全測'!AJ358="","",'Data-全測'!AJ358)</f>
        <v/>
      </c>
    </row>
    <row r="359" spans="1:9" ht="23.25" customHeight="1">
      <c r="A359" s="17">
        <v>356</v>
      </c>
      <c r="B359" s="17" t="str">
        <f>IF('Data-全測'!F359="","",'Data-全測'!F359)</f>
        <v/>
      </c>
      <c r="C359" s="17" t="str">
        <f>IF('Data-全測'!N359="","",'Data-全測'!N359)</f>
        <v/>
      </c>
      <c r="D359" s="17" t="str">
        <f>IF('Data-全測'!O359="","",'Data-全測'!O359)</f>
        <v/>
      </c>
      <c r="E359" s="17"/>
      <c r="F359" s="17" t="str">
        <f>IF('Data-全測'!X359="","",'Data-全測'!X359)</f>
        <v/>
      </c>
      <c r="G359" s="17" t="str">
        <f>IF('Data-全測'!AH359="","",'Data-全測'!AH359)</f>
        <v/>
      </c>
      <c r="H359" s="17" t="str">
        <f>IF('Data-全測'!AI359="","",'Data-全測'!AI359)</f>
        <v/>
      </c>
      <c r="I359" s="17" t="str">
        <f>IF('Data-全測'!AJ359="","",'Data-全測'!AJ359)</f>
        <v/>
      </c>
    </row>
    <row r="360" spans="1:9" ht="23.25" customHeight="1">
      <c r="A360" s="17">
        <v>357</v>
      </c>
      <c r="B360" s="17" t="str">
        <f>IF('Data-全測'!F360="","",'Data-全測'!F360)</f>
        <v/>
      </c>
      <c r="C360" s="17" t="str">
        <f>IF('Data-全測'!N360="","",'Data-全測'!N360)</f>
        <v/>
      </c>
      <c r="D360" s="17" t="str">
        <f>IF('Data-全測'!O360="","",'Data-全測'!O360)</f>
        <v/>
      </c>
      <c r="E360" s="17"/>
      <c r="F360" s="17" t="str">
        <f>IF('Data-全測'!X360="","",'Data-全測'!X360)</f>
        <v/>
      </c>
      <c r="G360" s="17" t="str">
        <f>IF('Data-全測'!AH360="","",'Data-全測'!AH360)</f>
        <v/>
      </c>
      <c r="H360" s="17" t="str">
        <f>IF('Data-全測'!AI360="","",'Data-全測'!AI360)</f>
        <v/>
      </c>
      <c r="I360" s="17" t="str">
        <f>IF('Data-全測'!AJ360="","",'Data-全測'!AJ360)</f>
        <v/>
      </c>
    </row>
    <row r="361" spans="1:9" ht="23.25" customHeight="1">
      <c r="A361" s="17">
        <v>358</v>
      </c>
      <c r="B361" s="17" t="str">
        <f>IF('Data-全測'!F361="","",'Data-全測'!F361)</f>
        <v/>
      </c>
      <c r="C361" s="17" t="str">
        <f>IF('Data-全測'!N361="","",'Data-全測'!N361)</f>
        <v/>
      </c>
      <c r="D361" s="17" t="str">
        <f>IF('Data-全測'!O361="","",'Data-全測'!O361)</f>
        <v/>
      </c>
      <c r="E361" s="17"/>
      <c r="F361" s="17" t="str">
        <f>IF('Data-全測'!X361="","",'Data-全測'!X361)</f>
        <v/>
      </c>
      <c r="G361" s="17" t="str">
        <f>IF('Data-全測'!AH361="","",'Data-全測'!AH361)</f>
        <v/>
      </c>
      <c r="H361" s="17" t="str">
        <f>IF('Data-全測'!AI361="","",'Data-全測'!AI361)</f>
        <v/>
      </c>
      <c r="I361" s="17" t="str">
        <f>IF('Data-全測'!AJ361="","",'Data-全測'!AJ361)</f>
        <v/>
      </c>
    </row>
    <row r="362" spans="1:9" ht="23.25" customHeight="1">
      <c r="A362" s="17">
        <v>359</v>
      </c>
      <c r="B362" s="17" t="str">
        <f>IF('Data-全測'!F362="","",'Data-全測'!F362)</f>
        <v/>
      </c>
      <c r="C362" s="17" t="str">
        <f>IF('Data-全測'!N362="","",'Data-全測'!N362)</f>
        <v/>
      </c>
      <c r="D362" s="17" t="str">
        <f>IF('Data-全測'!O362="","",'Data-全測'!O362)</f>
        <v/>
      </c>
      <c r="E362" s="17"/>
      <c r="F362" s="17" t="str">
        <f>IF('Data-全測'!X362="","",'Data-全測'!X362)</f>
        <v/>
      </c>
      <c r="G362" s="17" t="str">
        <f>IF('Data-全測'!AH362="","",'Data-全測'!AH362)</f>
        <v/>
      </c>
      <c r="H362" s="17" t="str">
        <f>IF('Data-全測'!AI362="","",'Data-全測'!AI362)</f>
        <v/>
      </c>
      <c r="I362" s="17" t="str">
        <f>IF('Data-全測'!AJ362="","",'Data-全測'!AJ362)</f>
        <v/>
      </c>
    </row>
    <row r="363" spans="1:9" ht="23.25" customHeight="1">
      <c r="A363" s="17">
        <v>360</v>
      </c>
      <c r="B363" s="17" t="str">
        <f>IF('Data-全測'!F363="","",'Data-全測'!F363)</f>
        <v/>
      </c>
      <c r="C363" s="17" t="str">
        <f>IF('Data-全測'!N363="","",'Data-全測'!N363)</f>
        <v/>
      </c>
      <c r="D363" s="17" t="str">
        <f>IF('Data-全測'!O363="","",'Data-全測'!O363)</f>
        <v/>
      </c>
      <c r="E363" s="17"/>
      <c r="F363" s="17" t="str">
        <f>IF('Data-全測'!X363="","",'Data-全測'!X363)</f>
        <v/>
      </c>
      <c r="G363" s="17" t="str">
        <f>IF('Data-全測'!AH363="","",'Data-全測'!AH363)</f>
        <v/>
      </c>
      <c r="H363" s="17" t="str">
        <f>IF('Data-全測'!AI363="","",'Data-全測'!AI363)</f>
        <v/>
      </c>
      <c r="I363" s="17" t="str">
        <f>IF('Data-全測'!AJ363="","",'Data-全測'!AJ363)</f>
        <v/>
      </c>
    </row>
    <row r="364" spans="1:9" ht="23.25" customHeight="1">
      <c r="A364" s="17">
        <v>361</v>
      </c>
      <c r="B364" s="17" t="str">
        <f>IF('Data-全測'!F364="","",'Data-全測'!F364)</f>
        <v/>
      </c>
      <c r="C364" s="17" t="str">
        <f>IF('Data-全測'!N364="","",'Data-全測'!N364)</f>
        <v/>
      </c>
      <c r="D364" s="17" t="str">
        <f>IF('Data-全測'!O364="","",'Data-全測'!O364)</f>
        <v/>
      </c>
      <c r="E364" s="17"/>
      <c r="F364" s="17" t="str">
        <f>IF('Data-全測'!X364="","",'Data-全測'!X364)</f>
        <v/>
      </c>
      <c r="G364" s="17" t="str">
        <f>IF('Data-全測'!AH364="","",'Data-全測'!AH364)</f>
        <v/>
      </c>
      <c r="H364" s="17" t="str">
        <f>IF('Data-全測'!AI364="","",'Data-全測'!AI364)</f>
        <v/>
      </c>
      <c r="I364" s="17" t="str">
        <f>IF('Data-全測'!AJ364="","",'Data-全測'!AJ364)</f>
        <v/>
      </c>
    </row>
    <row r="365" spans="1:9" ht="23.25" customHeight="1">
      <c r="A365" s="17">
        <v>362</v>
      </c>
      <c r="B365" s="17" t="str">
        <f>IF('Data-全測'!F365="","",'Data-全測'!F365)</f>
        <v/>
      </c>
      <c r="C365" s="17" t="str">
        <f>IF('Data-全測'!N365="","",'Data-全測'!N365)</f>
        <v/>
      </c>
      <c r="D365" s="17" t="str">
        <f>IF('Data-全測'!O365="","",'Data-全測'!O365)</f>
        <v/>
      </c>
      <c r="E365" s="17"/>
      <c r="F365" s="17" t="str">
        <f>IF('Data-全測'!X365="","",'Data-全測'!X365)</f>
        <v/>
      </c>
      <c r="G365" s="17" t="str">
        <f>IF('Data-全測'!AH365="","",'Data-全測'!AH365)</f>
        <v/>
      </c>
      <c r="H365" s="17" t="str">
        <f>IF('Data-全測'!AI365="","",'Data-全測'!AI365)</f>
        <v/>
      </c>
      <c r="I365" s="17" t="str">
        <f>IF('Data-全測'!AJ365="","",'Data-全測'!AJ365)</f>
        <v/>
      </c>
    </row>
    <row r="366" spans="1:9" ht="23.25" customHeight="1">
      <c r="A366" s="17">
        <v>363</v>
      </c>
      <c r="B366" s="17" t="str">
        <f>IF('Data-全測'!F366="","",'Data-全測'!F366)</f>
        <v/>
      </c>
      <c r="C366" s="17" t="str">
        <f>IF('Data-全測'!N366="","",'Data-全測'!N366)</f>
        <v/>
      </c>
      <c r="D366" s="17" t="str">
        <f>IF('Data-全測'!O366="","",'Data-全測'!O366)</f>
        <v/>
      </c>
      <c r="E366" s="17"/>
      <c r="F366" s="17" t="str">
        <f>IF('Data-全測'!X366="","",'Data-全測'!X366)</f>
        <v/>
      </c>
      <c r="G366" s="17" t="str">
        <f>IF('Data-全測'!AH366="","",'Data-全測'!AH366)</f>
        <v/>
      </c>
      <c r="H366" s="17" t="str">
        <f>IF('Data-全測'!AI366="","",'Data-全測'!AI366)</f>
        <v/>
      </c>
      <c r="I366" s="17" t="str">
        <f>IF('Data-全測'!AJ366="","",'Data-全測'!AJ366)</f>
        <v/>
      </c>
    </row>
    <row r="367" spans="1:9" ht="23.25" customHeight="1">
      <c r="A367" s="17">
        <v>364</v>
      </c>
      <c r="B367" s="17" t="str">
        <f>IF('Data-全測'!F367="","",'Data-全測'!F367)</f>
        <v/>
      </c>
      <c r="C367" s="17" t="str">
        <f>IF('Data-全測'!N367="","",'Data-全測'!N367)</f>
        <v/>
      </c>
      <c r="D367" s="17" t="str">
        <f>IF('Data-全測'!O367="","",'Data-全測'!O367)</f>
        <v/>
      </c>
      <c r="E367" s="17"/>
      <c r="F367" s="17" t="str">
        <f>IF('Data-全測'!X367="","",'Data-全測'!X367)</f>
        <v/>
      </c>
      <c r="G367" s="17" t="str">
        <f>IF('Data-全測'!AH367="","",'Data-全測'!AH367)</f>
        <v/>
      </c>
      <c r="H367" s="17" t="str">
        <f>IF('Data-全測'!AI367="","",'Data-全測'!AI367)</f>
        <v/>
      </c>
      <c r="I367" s="17" t="str">
        <f>IF('Data-全測'!AJ367="","",'Data-全測'!AJ367)</f>
        <v/>
      </c>
    </row>
    <row r="368" spans="1:9" ht="23.25" customHeight="1">
      <c r="A368" s="17">
        <v>365</v>
      </c>
      <c r="B368" s="17" t="str">
        <f>IF('Data-全測'!F368="","",'Data-全測'!F368)</f>
        <v/>
      </c>
      <c r="C368" s="17" t="str">
        <f>IF('Data-全測'!N368="","",'Data-全測'!N368)</f>
        <v/>
      </c>
      <c r="D368" s="17" t="str">
        <f>IF('Data-全測'!O368="","",'Data-全測'!O368)</f>
        <v/>
      </c>
      <c r="E368" s="17"/>
      <c r="F368" s="17" t="str">
        <f>IF('Data-全測'!X368="","",'Data-全測'!X368)</f>
        <v/>
      </c>
      <c r="G368" s="17" t="str">
        <f>IF('Data-全測'!AH368="","",'Data-全測'!AH368)</f>
        <v/>
      </c>
      <c r="H368" s="17" t="str">
        <f>IF('Data-全測'!AI368="","",'Data-全測'!AI368)</f>
        <v/>
      </c>
      <c r="I368" s="17" t="str">
        <f>IF('Data-全測'!AJ368="","",'Data-全測'!AJ368)</f>
        <v/>
      </c>
    </row>
    <row r="369" spans="1:9" ht="23.25" customHeight="1">
      <c r="A369" s="17">
        <v>366</v>
      </c>
      <c r="B369" s="17" t="str">
        <f>IF('Data-全測'!F369="","",'Data-全測'!F369)</f>
        <v/>
      </c>
      <c r="C369" s="17" t="str">
        <f>IF('Data-全測'!N369="","",'Data-全測'!N369)</f>
        <v/>
      </c>
      <c r="D369" s="17" t="str">
        <f>IF('Data-全測'!O369="","",'Data-全測'!O369)</f>
        <v/>
      </c>
      <c r="E369" s="17"/>
      <c r="F369" s="17" t="str">
        <f>IF('Data-全測'!X369="","",'Data-全測'!X369)</f>
        <v/>
      </c>
      <c r="G369" s="17" t="str">
        <f>IF('Data-全測'!AH369="","",'Data-全測'!AH369)</f>
        <v/>
      </c>
      <c r="H369" s="17" t="str">
        <f>IF('Data-全測'!AI369="","",'Data-全測'!AI369)</f>
        <v/>
      </c>
      <c r="I369" s="17" t="str">
        <f>IF('Data-全測'!AJ369="","",'Data-全測'!AJ369)</f>
        <v/>
      </c>
    </row>
    <row r="370" spans="1:9" ht="23.25" customHeight="1">
      <c r="A370" s="17">
        <v>367</v>
      </c>
      <c r="B370" s="17" t="str">
        <f>IF('Data-全測'!F370="","",'Data-全測'!F370)</f>
        <v/>
      </c>
      <c r="C370" s="17" t="str">
        <f>IF('Data-全測'!N370="","",'Data-全測'!N370)</f>
        <v/>
      </c>
      <c r="D370" s="17" t="str">
        <f>IF('Data-全測'!O370="","",'Data-全測'!O370)</f>
        <v/>
      </c>
      <c r="E370" s="17"/>
      <c r="F370" s="17" t="str">
        <f>IF('Data-全測'!X370="","",'Data-全測'!X370)</f>
        <v/>
      </c>
      <c r="G370" s="17" t="str">
        <f>IF('Data-全測'!AH370="","",'Data-全測'!AH370)</f>
        <v/>
      </c>
      <c r="H370" s="17" t="str">
        <f>IF('Data-全測'!AI370="","",'Data-全測'!AI370)</f>
        <v/>
      </c>
      <c r="I370" s="17" t="str">
        <f>IF('Data-全測'!AJ370="","",'Data-全測'!AJ370)</f>
        <v/>
      </c>
    </row>
    <row r="371" spans="1:9" ht="23.25" customHeight="1">
      <c r="A371" s="17">
        <v>368</v>
      </c>
      <c r="B371" s="17" t="str">
        <f>IF('Data-全測'!F371="","",'Data-全測'!F371)</f>
        <v/>
      </c>
      <c r="C371" s="17" t="str">
        <f>IF('Data-全測'!N371="","",'Data-全測'!N371)</f>
        <v/>
      </c>
      <c r="D371" s="17" t="str">
        <f>IF('Data-全測'!O371="","",'Data-全測'!O371)</f>
        <v/>
      </c>
      <c r="E371" s="17"/>
      <c r="F371" s="17" t="str">
        <f>IF('Data-全測'!X371="","",'Data-全測'!X371)</f>
        <v/>
      </c>
      <c r="G371" s="17" t="str">
        <f>IF('Data-全測'!AH371="","",'Data-全測'!AH371)</f>
        <v/>
      </c>
      <c r="H371" s="17" t="str">
        <f>IF('Data-全測'!AI371="","",'Data-全測'!AI371)</f>
        <v/>
      </c>
      <c r="I371" s="17" t="str">
        <f>IF('Data-全測'!AJ371="","",'Data-全測'!AJ371)</f>
        <v/>
      </c>
    </row>
    <row r="372" spans="1:9" ht="23.25" customHeight="1">
      <c r="A372" s="17">
        <v>369</v>
      </c>
      <c r="B372" s="17" t="str">
        <f>IF('Data-全測'!F372="","",'Data-全測'!F372)</f>
        <v/>
      </c>
      <c r="C372" s="17" t="str">
        <f>IF('Data-全測'!N372="","",'Data-全測'!N372)</f>
        <v/>
      </c>
      <c r="D372" s="17" t="str">
        <f>IF('Data-全測'!O372="","",'Data-全測'!O372)</f>
        <v/>
      </c>
      <c r="E372" s="17"/>
      <c r="F372" s="17" t="str">
        <f>IF('Data-全測'!X372="","",'Data-全測'!X372)</f>
        <v/>
      </c>
      <c r="G372" s="17" t="str">
        <f>IF('Data-全測'!AH372="","",'Data-全測'!AH372)</f>
        <v/>
      </c>
      <c r="H372" s="17" t="str">
        <f>IF('Data-全測'!AI372="","",'Data-全測'!AI372)</f>
        <v/>
      </c>
      <c r="I372" s="17" t="str">
        <f>IF('Data-全測'!AJ372="","",'Data-全測'!AJ372)</f>
        <v/>
      </c>
    </row>
    <row r="373" spans="1:9" ht="23.25" customHeight="1">
      <c r="A373" s="17">
        <v>370</v>
      </c>
      <c r="B373" s="17" t="str">
        <f>IF('Data-全測'!F373="","",'Data-全測'!F373)</f>
        <v/>
      </c>
      <c r="C373" s="17" t="str">
        <f>IF('Data-全測'!N373="","",'Data-全測'!N373)</f>
        <v/>
      </c>
      <c r="D373" s="17" t="str">
        <f>IF('Data-全測'!O373="","",'Data-全測'!O373)</f>
        <v/>
      </c>
      <c r="E373" s="17"/>
      <c r="F373" s="17" t="str">
        <f>IF('Data-全測'!X373="","",'Data-全測'!X373)</f>
        <v/>
      </c>
      <c r="G373" s="17" t="str">
        <f>IF('Data-全測'!AH373="","",'Data-全測'!AH373)</f>
        <v/>
      </c>
      <c r="H373" s="17" t="str">
        <f>IF('Data-全測'!AI373="","",'Data-全測'!AI373)</f>
        <v/>
      </c>
      <c r="I373" s="17" t="str">
        <f>IF('Data-全測'!AJ373="","",'Data-全測'!AJ373)</f>
        <v/>
      </c>
    </row>
    <row r="374" spans="1:9" ht="23.25" customHeight="1">
      <c r="A374" s="17">
        <v>371</v>
      </c>
      <c r="B374" s="17" t="str">
        <f>IF('Data-全測'!F374="","",'Data-全測'!F374)</f>
        <v/>
      </c>
      <c r="C374" s="17" t="str">
        <f>IF('Data-全測'!N374="","",'Data-全測'!N374)</f>
        <v/>
      </c>
      <c r="D374" s="17" t="str">
        <f>IF('Data-全測'!O374="","",'Data-全測'!O374)</f>
        <v/>
      </c>
      <c r="E374" s="17"/>
      <c r="F374" s="17" t="str">
        <f>IF('Data-全測'!X374="","",'Data-全測'!X374)</f>
        <v/>
      </c>
      <c r="G374" s="17" t="str">
        <f>IF('Data-全測'!AH374="","",'Data-全測'!AH374)</f>
        <v/>
      </c>
      <c r="H374" s="17" t="str">
        <f>IF('Data-全測'!AI374="","",'Data-全測'!AI374)</f>
        <v/>
      </c>
      <c r="I374" s="17" t="str">
        <f>IF('Data-全測'!AJ374="","",'Data-全測'!AJ374)</f>
        <v/>
      </c>
    </row>
    <row r="375" spans="1:9" ht="23.25" customHeight="1">
      <c r="A375" s="17">
        <v>372</v>
      </c>
      <c r="B375" s="17" t="str">
        <f>IF('Data-全測'!F375="","",'Data-全測'!F375)</f>
        <v/>
      </c>
      <c r="C375" s="17" t="str">
        <f>IF('Data-全測'!N375="","",'Data-全測'!N375)</f>
        <v/>
      </c>
      <c r="D375" s="17" t="str">
        <f>IF('Data-全測'!O375="","",'Data-全測'!O375)</f>
        <v/>
      </c>
      <c r="E375" s="17"/>
      <c r="F375" s="17" t="str">
        <f>IF('Data-全測'!X375="","",'Data-全測'!X375)</f>
        <v/>
      </c>
      <c r="G375" s="17" t="str">
        <f>IF('Data-全測'!AH375="","",'Data-全測'!AH375)</f>
        <v/>
      </c>
      <c r="H375" s="17" t="str">
        <f>IF('Data-全測'!AI375="","",'Data-全測'!AI375)</f>
        <v/>
      </c>
      <c r="I375" s="17" t="str">
        <f>IF('Data-全測'!AJ375="","",'Data-全測'!AJ375)</f>
        <v/>
      </c>
    </row>
    <row r="376" spans="1:9" ht="23.25" customHeight="1">
      <c r="A376" s="17">
        <v>373</v>
      </c>
      <c r="B376" s="17" t="str">
        <f>IF('Data-全測'!F376="","",'Data-全測'!F376)</f>
        <v/>
      </c>
      <c r="C376" s="17" t="str">
        <f>IF('Data-全測'!N376="","",'Data-全測'!N376)</f>
        <v/>
      </c>
      <c r="D376" s="17" t="str">
        <f>IF('Data-全測'!O376="","",'Data-全測'!O376)</f>
        <v/>
      </c>
      <c r="E376" s="17"/>
      <c r="F376" s="17" t="str">
        <f>IF('Data-全測'!X376="","",'Data-全測'!X376)</f>
        <v/>
      </c>
      <c r="G376" s="17" t="str">
        <f>IF('Data-全測'!AH376="","",'Data-全測'!AH376)</f>
        <v/>
      </c>
      <c r="H376" s="17" t="str">
        <f>IF('Data-全測'!AI376="","",'Data-全測'!AI376)</f>
        <v/>
      </c>
      <c r="I376" s="17" t="str">
        <f>IF('Data-全測'!AJ376="","",'Data-全測'!AJ376)</f>
        <v/>
      </c>
    </row>
    <row r="377" spans="1:9" ht="23.25" customHeight="1">
      <c r="A377" s="17">
        <v>374</v>
      </c>
      <c r="B377" s="17" t="str">
        <f>IF('Data-全測'!F377="","",'Data-全測'!F377)</f>
        <v/>
      </c>
      <c r="C377" s="17" t="str">
        <f>IF('Data-全測'!N377="","",'Data-全測'!N377)</f>
        <v/>
      </c>
      <c r="D377" s="17" t="str">
        <f>IF('Data-全測'!O377="","",'Data-全測'!O377)</f>
        <v/>
      </c>
      <c r="E377" s="17"/>
      <c r="F377" s="17" t="str">
        <f>IF('Data-全測'!X377="","",'Data-全測'!X377)</f>
        <v/>
      </c>
      <c r="G377" s="17" t="str">
        <f>IF('Data-全測'!AH377="","",'Data-全測'!AH377)</f>
        <v/>
      </c>
      <c r="H377" s="17" t="str">
        <f>IF('Data-全測'!AI377="","",'Data-全測'!AI377)</f>
        <v/>
      </c>
      <c r="I377" s="17" t="str">
        <f>IF('Data-全測'!AJ377="","",'Data-全測'!AJ377)</f>
        <v/>
      </c>
    </row>
    <row r="378" spans="1:9" ht="23.25" customHeight="1">
      <c r="A378" s="17">
        <v>375</v>
      </c>
      <c r="B378" s="17" t="str">
        <f>IF('Data-全測'!F378="","",'Data-全測'!F378)</f>
        <v/>
      </c>
      <c r="C378" s="17" t="str">
        <f>IF('Data-全測'!N378="","",'Data-全測'!N378)</f>
        <v/>
      </c>
      <c r="D378" s="17" t="str">
        <f>IF('Data-全測'!O378="","",'Data-全測'!O378)</f>
        <v/>
      </c>
      <c r="E378" s="17"/>
      <c r="F378" s="17" t="str">
        <f>IF('Data-全測'!X378="","",'Data-全測'!X378)</f>
        <v/>
      </c>
      <c r="G378" s="17" t="str">
        <f>IF('Data-全測'!AH378="","",'Data-全測'!AH378)</f>
        <v/>
      </c>
      <c r="H378" s="17" t="str">
        <f>IF('Data-全測'!AI378="","",'Data-全測'!AI378)</f>
        <v/>
      </c>
      <c r="I378" s="17" t="str">
        <f>IF('Data-全測'!AJ378="","",'Data-全測'!AJ378)</f>
        <v/>
      </c>
    </row>
    <row r="379" spans="1:9" ht="23.25" customHeight="1">
      <c r="A379" s="17">
        <v>376</v>
      </c>
      <c r="B379" s="17" t="str">
        <f>IF('Data-全測'!F379="","",'Data-全測'!F379)</f>
        <v/>
      </c>
      <c r="C379" s="17" t="str">
        <f>IF('Data-全測'!N379="","",'Data-全測'!N379)</f>
        <v/>
      </c>
      <c r="D379" s="17" t="str">
        <f>IF('Data-全測'!O379="","",'Data-全測'!O379)</f>
        <v/>
      </c>
      <c r="E379" s="17"/>
      <c r="F379" s="17" t="str">
        <f>IF('Data-全測'!X379="","",'Data-全測'!X379)</f>
        <v/>
      </c>
      <c r="G379" s="17" t="str">
        <f>IF('Data-全測'!AH379="","",'Data-全測'!AH379)</f>
        <v/>
      </c>
      <c r="H379" s="17" t="str">
        <f>IF('Data-全測'!AI379="","",'Data-全測'!AI379)</f>
        <v/>
      </c>
      <c r="I379" s="17" t="str">
        <f>IF('Data-全測'!AJ379="","",'Data-全測'!AJ379)</f>
        <v/>
      </c>
    </row>
    <row r="380" spans="1:9" ht="23.25" customHeight="1">
      <c r="A380" s="17">
        <v>377</v>
      </c>
      <c r="B380" s="17" t="str">
        <f>IF('Data-全測'!F380="","",'Data-全測'!F380)</f>
        <v/>
      </c>
      <c r="C380" s="17" t="str">
        <f>IF('Data-全測'!N380="","",'Data-全測'!N380)</f>
        <v/>
      </c>
      <c r="D380" s="17" t="str">
        <f>IF('Data-全測'!O380="","",'Data-全測'!O380)</f>
        <v/>
      </c>
      <c r="E380" s="17"/>
      <c r="F380" s="17" t="str">
        <f>IF('Data-全測'!X380="","",'Data-全測'!X380)</f>
        <v/>
      </c>
      <c r="G380" s="17" t="str">
        <f>IF('Data-全測'!AH380="","",'Data-全測'!AH380)</f>
        <v/>
      </c>
      <c r="H380" s="17" t="str">
        <f>IF('Data-全測'!AI380="","",'Data-全測'!AI380)</f>
        <v/>
      </c>
      <c r="I380" s="17" t="str">
        <f>IF('Data-全測'!AJ380="","",'Data-全測'!AJ380)</f>
        <v/>
      </c>
    </row>
    <row r="381" spans="1:9" ht="23.25" customHeight="1">
      <c r="A381" s="17">
        <v>378</v>
      </c>
      <c r="B381" s="17" t="str">
        <f>IF('Data-全測'!F381="","",'Data-全測'!F381)</f>
        <v/>
      </c>
      <c r="C381" s="17" t="str">
        <f>IF('Data-全測'!N381="","",'Data-全測'!N381)</f>
        <v/>
      </c>
      <c r="D381" s="17" t="str">
        <f>IF('Data-全測'!O381="","",'Data-全測'!O381)</f>
        <v/>
      </c>
      <c r="E381" s="17"/>
      <c r="F381" s="17" t="str">
        <f>IF('Data-全測'!X381="","",'Data-全測'!X381)</f>
        <v/>
      </c>
      <c r="G381" s="17" t="str">
        <f>IF('Data-全測'!AH381="","",'Data-全測'!AH381)</f>
        <v/>
      </c>
      <c r="H381" s="17" t="str">
        <f>IF('Data-全測'!AI381="","",'Data-全測'!AI381)</f>
        <v/>
      </c>
      <c r="I381" s="17" t="str">
        <f>IF('Data-全測'!AJ381="","",'Data-全測'!AJ381)</f>
        <v/>
      </c>
    </row>
    <row r="382" spans="1:9" ht="23.25" customHeight="1">
      <c r="A382" s="17">
        <v>379</v>
      </c>
      <c r="B382" s="17" t="str">
        <f>IF('Data-全測'!F382="","",'Data-全測'!F382)</f>
        <v/>
      </c>
      <c r="C382" s="17" t="str">
        <f>IF('Data-全測'!N382="","",'Data-全測'!N382)</f>
        <v/>
      </c>
      <c r="D382" s="17" t="str">
        <f>IF('Data-全測'!O382="","",'Data-全測'!O382)</f>
        <v/>
      </c>
      <c r="E382" s="17"/>
      <c r="F382" s="17" t="str">
        <f>IF('Data-全測'!X382="","",'Data-全測'!X382)</f>
        <v/>
      </c>
      <c r="G382" s="17" t="str">
        <f>IF('Data-全測'!AH382="","",'Data-全測'!AH382)</f>
        <v/>
      </c>
      <c r="H382" s="17" t="str">
        <f>IF('Data-全測'!AI382="","",'Data-全測'!AI382)</f>
        <v/>
      </c>
      <c r="I382" s="17" t="str">
        <f>IF('Data-全測'!AJ382="","",'Data-全測'!AJ382)</f>
        <v/>
      </c>
    </row>
    <row r="383" spans="1:9" ht="23.25" customHeight="1">
      <c r="A383" s="17">
        <v>380</v>
      </c>
      <c r="B383" s="17" t="str">
        <f>IF('Data-全測'!F383="","",'Data-全測'!F383)</f>
        <v/>
      </c>
      <c r="C383" s="17" t="str">
        <f>IF('Data-全測'!N383="","",'Data-全測'!N383)</f>
        <v/>
      </c>
      <c r="D383" s="17" t="str">
        <f>IF('Data-全測'!O383="","",'Data-全測'!O383)</f>
        <v/>
      </c>
      <c r="E383" s="17"/>
      <c r="F383" s="17" t="str">
        <f>IF('Data-全測'!X383="","",'Data-全測'!X383)</f>
        <v/>
      </c>
      <c r="G383" s="17" t="str">
        <f>IF('Data-全測'!AH383="","",'Data-全測'!AH383)</f>
        <v/>
      </c>
      <c r="H383" s="17" t="str">
        <f>IF('Data-全測'!AI383="","",'Data-全測'!AI383)</f>
        <v/>
      </c>
      <c r="I383" s="17" t="str">
        <f>IF('Data-全測'!AJ383="","",'Data-全測'!AJ383)</f>
        <v/>
      </c>
    </row>
    <row r="384" spans="1:9" ht="23.25" customHeight="1">
      <c r="A384" s="17">
        <v>381</v>
      </c>
      <c r="B384" s="17" t="str">
        <f>IF('Data-全測'!F384="","",'Data-全測'!F384)</f>
        <v/>
      </c>
      <c r="C384" s="17" t="str">
        <f>IF('Data-全測'!N384="","",'Data-全測'!N384)</f>
        <v/>
      </c>
      <c r="D384" s="17" t="str">
        <f>IF('Data-全測'!O384="","",'Data-全測'!O384)</f>
        <v/>
      </c>
      <c r="E384" s="17"/>
      <c r="F384" s="17" t="str">
        <f>IF('Data-全測'!X384="","",'Data-全測'!X384)</f>
        <v/>
      </c>
      <c r="G384" s="17" t="str">
        <f>IF('Data-全測'!AH384="","",'Data-全測'!AH384)</f>
        <v/>
      </c>
      <c r="H384" s="17" t="str">
        <f>IF('Data-全測'!AI384="","",'Data-全測'!AI384)</f>
        <v/>
      </c>
      <c r="I384" s="17" t="str">
        <f>IF('Data-全測'!AJ384="","",'Data-全測'!AJ384)</f>
        <v/>
      </c>
    </row>
    <row r="385" spans="1:9" ht="23.25" customHeight="1">
      <c r="A385" s="17">
        <v>382</v>
      </c>
      <c r="B385" s="17" t="str">
        <f>IF('Data-全測'!F385="","",'Data-全測'!F385)</f>
        <v/>
      </c>
      <c r="C385" s="17" t="str">
        <f>IF('Data-全測'!N385="","",'Data-全測'!N385)</f>
        <v/>
      </c>
      <c r="D385" s="17" t="str">
        <f>IF('Data-全測'!O385="","",'Data-全測'!O385)</f>
        <v/>
      </c>
      <c r="E385" s="17"/>
      <c r="F385" s="17" t="str">
        <f>IF('Data-全測'!X385="","",'Data-全測'!X385)</f>
        <v/>
      </c>
      <c r="G385" s="17" t="str">
        <f>IF('Data-全測'!AH385="","",'Data-全測'!AH385)</f>
        <v/>
      </c>
      <c r="H385" s="17" t="str">
        <f>IF('Data-全測'!AI385="","",'Data-全測'!AI385)</f>
        <v/>
      </c>
      <c r="I385" s="17" t="str">
        <f>IF('Data-全測'!AJ385="","",'Data-全測'!AJ385)</f>
        <v/>
      </c>
    </row>
    <row r="386" spans="1:9" ht="23.25" customHeight="1">
      <c r="A386" s="17">
        <v>383</v>
      </c>
      <c r="B386" s="17" t="str">
        <f>IF('Data-全測'!F386="","",'Data-全測'!F386)</f>
        <v/>
      </c>
      <c r="C386" s="17" t="str">
        <f>IF('Data-全測'!N386="","",'Data-全測'!N386)</f>
        <v/>
      </c>
      <c r="D386" s="17" t="str">
        <f>IF('Data-全測'!O386="","",'Data-全測'!O386)</f>
        <v/>
      </c>
      <c r="E386" s="17"/>
      <c r="F386" s="17" t="str">
        <f>IF('Data-全測'!X386="","",'Data-全測'!X386)</f>
        <v/>
      </c>
      <c r="G386" s="17" t="str">
        <f>IF('Data-全測'!AH386="","",'Data-全測'!AH386)</f>
        <v/>
      </c>
      <c r="H386" s="17" t="str">
        <f>IF('Data-全測'!AI386="","",'Data-全測'!AI386)</f>
        <v/>
      </c>
      <c r="I386" s="17" t="str">
        <f>IF('Data-全測'!AJ386="","",'Data-全測'!AJ386)</f>
        <v/>
      </c>
    </row>
    <row r="387" spans="1:9" ht="23.25" customHeight="1">
      <c r="A387" s="17">
        <v>384</v>
      </c>
      <c r="B387" s="17" t="str">
        <f>IF('Data-全測'!F387="","",'Data-全測'!F387)</f>
        <v/>
      </c>
      <c r="C387" s="17" t="str">
        <f>IF('Data-全測'!N387="","",'Data-全測'!N387)</f>
        <v/>
      </c>
      <c r="D387" s="17" t="str">
        <f>IF('Data-全測'!O387="","",'Data-全測'!O387)</f>
        <v/>
      </c>
      <c r="E387" s="17"/>
      <c r="F387" s="17" t="str">
        <f>IF('Data-全測'!X387="","",'Data-全測'!X387)</f>
        <v/>
      </c>
      <c r="G387" s="17" t="str">
        <f>IF('Data-全測'!AH387="","",'Data-全測'!AH387)</f>
        <v/>
      </c>
      <c r="H387" s="17" t="str">
        <f>IF('Data-全測'!AI387="","",'Data-全測'!AI387)</f>
        <v/>
      </c>
      <c r="I387" s="17" t="str">
        <f>IF('Data-全測'!AJ387="","",'Data-全測'!AJ387)</f>
        <v/>
      </c>
    </row>
    <row r="388" spans="1:9" ht="23.25" customHeight="1">
      <c r="A388" s="17">
        <v>385</v>
      </c>
      <c r="B388" s="17" t="str">
        <f>IF('Data-全測'!F388="","",'Data-全測'!F388)</f>
        <v/>
      </c>
      <c r="C388" s="17" t="str">
        <f>IF('Data-全測'!N388="","",'Data-全測'!N388)</f>
        <v/>
      </c>
      <c r="D388" s="17" t="str">
        <f>IF('Data-全測'!O388="","",'Data-全測'!O388)</f>
        <v/>
      </c>
      <c r="E388" s="17"/>
      <c r="F388" s="17" t="str">
        <f>IF('Data-全測'!X388="","",'Data-全測'!X388)</f>
        <v/>
      </c>
      <c r="G388" s="17" t="str">
        <f>IF('Data-全測'!AH388="","",'Data-全測'!AH388)</f>
        <v/>
      </c>
      <c r="H388" s="17" t="str">
        <f>IF('Data-全測'!AI388="","",'Data-全測'!AI388)</f>
        <v/>
      </c>
      <c r="I388" s="17" t="str">
        <f>IF('Data-全測'!AJ388="","",'Data-全測'!AJ388)</f>
        <v/>
      </c>
    </row>
    <row r="389" spans="1:9" ht="23.25" customHeight="1">
      <c r="A389" s="17">
        <v>386</v>
      </c>
      <c r="B389" s="17" t="str">
        <f>IF('Data-全測'!F389="","",'Data-全測'!F389)</f>
        <v/>
      </c>
      <c r="C389" s="17" t="str">
        <f>IF('Data-全測'!N389="","",'Data-全測'!N389)</f>
        <v/>
      </c>
      <c r="D389" s="17" t="str">
        <f>IF('Data-全測'!O389="","",'Data-全測'!O389)</f>
        <v/>
      </c>
      <c r="E389" s="17"/>
      <c r="F389" s="17" t="str">
        <f>IF('Data-全測'!X389="","",'Data-全測'!X389)</f>
        <v/>
      </c>
      <c r="G389" s="17" t="str">
        <f>IF('Data-全測'!AH389="","",'Data-全測'!AH389)</f>
        <v/>
      </c>
      <c r="H389" s="17" t="str">
        <f>IF('Data-全測'!AI389="","",'Data-全測'!AI389)</f>
        <v/>
      </c>
      <c r="I389" s="17" t="str">
        <f>IF('Data-全測'!AJ389="","",'Data-全測'!AJ389)</f>
        <v/>
      </c>
    </row>
    <row r="390" spans="1:9" ht="23.25" customHeight="1">
      <c r="A390" s="17">
        <v>387</v>
      </c>
      <c r="B390" s="17" t="str">
        <f>IF('Data-全測'!F390="","",'Data-全測'!F390)</f>
        <v/>
      </c>
      <c r="C390" s="17" t="str">
        <f>IF('Data-全測'!N390="","",'Data-全測'!N390)</f>
        <v/>
      </c>
      <c r="D390" s="17" t="str">
        <f>IF('Data-全測'!O390="","",'Data-全測'!O390)</f>
        <v/>
      </c>
      <c r="E390" s="17"/>
      <c r="F390" s="17" t="str">
        <f>IF('Data-全測'!X390="","",'Data-全測'!X390)</f>
        <v/>
      </c>
      <c r="G390" s="17" t="str">
        <f>IF('Data-全測'!AH390="","",'Data-全測'!AH390)</f>
        <v/>
      </c>
      <c r="H390" s="17" t="str">
        <f>IF('Data-全測'!AI390="","",'Data-全測'!AI390)</f>
        <v/>
      </c>
      <c r="I390" s="17" t="str">
        <f>IF('Data-全測'!AJ390="","",'Data-全測'!AJ390)</f>
        <v/>
      </c>
    </row>
    <row r="391" spans="1:9" ht="23.25" customHeight="1">
      <c r="A391" s="17">
        <v>388</v>
      </c>
      <c r="B391" s="17" t="str">
        <f>IF('Data-全測'!F391="","",'Data-全測'!F391)</f>
        <v/>
      </c>
      <c r="C391" s="17" t="str">
        <f>IF('Data-全測'!N391="","",'Data-全測'!N391)</f>
        <v/>
      </c>
      <c r="D391" s="17" t="str">
        <f>IF('Data-全測'!O391="","",'Data-全測'!O391)</f>
        <v/>
      </c>
      <c r="E391" s="17"/>
      <c r="F391" s="17" t="str">
        <f>IF('Data-全測'!X391="","",'Data-全測'!X391)</f>
        <v/>
      </c>
      <c r="G391" s="17" t="str">
        <f>IF('Data-全測'!AH391="","",'Data-全測'!AH391)</f>
        <v/>
      </c>
      <c r="H391" s="17" t="str">
        <f>IF('Data-全測'!AI391="","",'Data-全測'!AI391)</f>
        <v/>
      </c>
      <c r="I391" s="17" t="str">
        <f>IF('Data-全測'!AJ391="","",'Data-全測'!AJ391)</f>
        <v/>
      </c>
    </row>
    <row r="392" spans="1:9" ht="23.25" customHeight="1">
      <c r="A392" s="17">
        <v>389</v>
      </c>
      <c r="B392" s="17" t="str">
        <f>IF('Data-全測'!F392="","",'Data-全測'!F392)</f>
        <v/>
      </c>
      <c r="C392" s="17" t="str">
        <f>IF('Data-全測'!N392="","",'Data-全測'!N392)</f>
        <v/>
      </c>
      <c r="D392" s="17" t="str">
        <f>IF('Data-全測'!O392="","",'Data-全測'!O392)</f>
        <v/>
      </c>
      <c r="E392" s="17"/>
      <c r="F392" s="17" t="str">
        <f>IF('Data-全測'!X392="","",'Data-全測'!X392)</f>
        <v/>
      </c>
      <c r="G392" s="17" t="str">
        <f>IF('Data-全測'!AH392="","",'Data-全測'!AH392)</f>
        <v/>
      </c>
      <c r="H392" s="17" t="str">
        <f>IF('Data-全測'!AI392="","",'Data-全測'!AI392)</f>
        <v/>
      </c>
      <c r="I392" s="17" t="str">
        <f>IF('Data-全測'!AJ392="","",'Data-全測'!AJ392)</f>
        <v/>
      </c>
    </row>
    <row r="393" spans="1:9" ht="23.25" customHeight="1">
      <c r="A393" s="17">
        <v>390</v>
      </c>
      <c r="B393" s="17" t="str">
        <f>IF('Data-全測'!F393="","",'Data-全測'!F393)</f>
        <v/>
      </c>
      <c r="C393" s="17" t="str">
        <f>IF('Data-全測'!N393="","",'Data-全測'!N393)</f>
        <v/>
      </c>
      <c r="D393" s="17" t="str">
        <f>IF('Data-全測'!O393="","",'Data-全測'!O393)</f>
        <v/>
      </c>
      <c r="E393" s="17"/>
      <c r="F393" s="17" t="str">
        <f>IF('Data-全測'!X393="","",'Data-全測'!X393)</f>
        <v/>
      </c>
      <c r="G393" s="17" t="str">
        <f>IF('Data-全測'!AH393="","",'Data-全測'!AH393)</f>
        <v/>
      </c>
      <c r="H393" s="17" t="str">
        <f>IF('Data-全測'!AI393="","",'Data-全測'!AI393)</f>
        <v/>
      </c>
      <c r="I393" s="17" t="str">
        <f>IF('Data-全測'!AJ393="","",'Data-全測'!AJ393)</f>
        <v/>
      </c>
    </row>
    <row r="394" spans="1:9" ht="23.25" customHeight="1">
      <c r="A394" s="17">
        <v>391</v>
      </c>
      <c r="B394" s="17" t="str">
        <f>IF('Data-全測'!F394="","",'Data-全測'!F394)</f>
        <v/>
      </c>
      <c r="C394" s="17" t="str">
        <f>IF('Data-全測'!N394="","",'Data-全測'!N394)</f>
        <v/>
      </c>
      <c r="D394" s="17" t="str">
        <f>IF('Data-全測'!O394="","",'Data-全測'!O394)</f>
        <v/>
      </c>
      <c r="E394" s="17"/>
      <c r="F394" s="17" t="str">
        <f>IF('Data-全測'!X394="","",'Data-全測'!X394)</f>
        <v/>
      </c>
      <c r="G394" s="17" t="str">
        <f>IF('Data-全測'!AH394="","",'Data-全測'!AH394)</f>
        <v/>
      </c>
      <c r="H394" s="17" t="str">
        <f>IF('Data-全測'!AI394="","",'Data-全測'!AI394)</f>
        <v/>
      </c>
      <c r="I394" s="17" t="str">
        <f>IF('Data-全測'!AJ394="","",'Data-全測'!AJ394)</f>
        <v/>
      </c>
    </row>
    <row r="395" spans="1:9" ht="23.25" customHeight="1">
      <c r="A395" s="17">
        <v>392</v>
      </c>
      <c r="B395" s="17" t="str">
        <f>IF('Data-全測'!F395="","",'Data-全測'!F395)</f>
        <v/>
      </c>
      <c r="C395" s="17" t="str">
        <f>IF('Data-全測'!N395="","",'Data-全測'!N395)</f>
        <v/>
      </c>
      <c r="D395" s="17" t="str">
        <f>IF('Data-全測'!O395="","",'Data-全測'!O395)</f>
        <v/>
      </c>
      <c r="E395" s="17"/>
      <c r="F395" s="17" t="str">
        <f>IF('Data-全測'!X395="","",'Data-全測'!X395)</f>
        <v/>
      </c>
      <c r="G395" s="17" t="str">
        <f>IF('Data-全測'!AH395="","",'Data-全測'!AH395)</f>
        <v/>
      </c>
      <c r="H395" s="17" t="str">
        <f>IF('Data-全測'!AI395="","",'Data-全測'!AI395)</f>
        <v/>
      </c>
      <c r="I395" s="17" t="str">
        <f>IF('Data-全測'!AJ395="","",'Data-全測'!AJ395)</f>
        <v/>
      </c>
    </row>
    <row r="396" spans="1:9" ht="23.25" customHeight="1">
      <c r="A396" s="17">
        <v>393</v>
      </c>
      <c r="B396" s="17" t="str">
        <f>IF('Data-全測'!F396="","",'Data-全測'!F396)</f>
        <v/>
      </c>
      <c r="C396" s="17" t="str">
        <f>IF('Data-全測'!N396="","",'Data-全測'!N396)</f>
        <v/>
      </c>
      <c r="D396" s="17" t="str">
        <f>IF('Data-全測'!O396="","",'Data-全測'!O396)</f>
        <v/>
      </c>
      <c r="E396" s="17"/>
      <c r="F396" s="17" t="str">
        <f>IF('Data-全測'!X396="","",'Data-全測'!X396)</f>
        <v/>
      </c>
      <c r="G396" s="17" t="str">
        <f>IF('Data-全測'!AH396="","",'Data-全測'!AH396)</f>
        <v/>
      </c>
      <c r="H396" s="17" t="str">
        <f>IF('Data-全測'!AI396="","",'Data-全測'!AI396)</f>
        <v/>
      </c>
      <c r="I396" s="17" t="str">
        <f>IF('Data-全測'!AJ396="","",'Data-全測'!AJ396)</f>
        <v/>
      </c>
    </row>
    <row r="397" spans="1:9" ht="23.25" customHeight="1">
      <c r="A397" s="17">
        <v>394</v>
      </c>
      <c r="B397" s="17" t="str">
        <f>IF('Data-全測'!F397="","",'Data-全測'!F397)</f>
        <v/>
      </c>
      <c r="C397" s="17" t="str">
        <f>IF('Data-全測'!N397="","",'Data-全測'!N397)</f>
        <v/>
      </c>
      <c r="D397" s="17" t="str">
        <f>IF('Data-全測'!O397="","",'Data-全測'!O397)</f>
        <v/>
      </c>
      <c r="E397" s="17"/>
      <c r="F397" s="17" t="str">
        <f>IF('Data-全測'!X397="","",'Data-全測'!X397)</f>
        <v/>
      </c>
      <c r="G397" s="17" t="str">
        <f>IF('Data-全測'!AH397="","",'Data-全測'!AH397)</f>
        <v/>
      </c>
      <c r="H397" s="17" t="str">
        <f>IF('Data-全測'!AI397="","",'Data-全測'!AI397)</f>
        <v/>
      </c>
      <c r="I397" s="17" t="str">
        <f>IF('Data-全測'!AJ397="","",'Data-全測'!AJ397)</f>
        <v/>
      </c>
    </row>
    <row r="398" spans="1:9" ht="23.25" customHeight="1">
      <c r="A398" s="17">
        <v>395</v>
      </c>
      <c r="B398" s="17" t="str">
        <f>IF('Data-全測'!F398="","",'Data-全測'!F398)</f>
        <v/>
      </c>
      <c r="C398" s="17" t="str">
        <f>IF('Data-全測'!N398="","",'Data-全測'!N398)</f>
        <v/>
      </c>
      <c r="D398" s="17" t="str">
        <f>IF('Data-全測'!O398="","",'Data-全測'!O398)</f>
        <v/>
      </c>
      <c r="E398" s="17"/>
      <c r="F398" s="17" t="str">
        <f>IF('Data-全測'!X398="","",'Data-全測'!X398)</f>
        <v/>
      </c>
      <c r="G398" s="17" t="str">
        <f>IF('Data-全測'!AH398="","",'Data-全測'!AH398)</f>
        <v/>
      </c>
      <c r="H398" s="17" t="str">
        <f>IF('Data-全測'!AI398="","",'Data-全測'!AI398)</f>
        <v/>
      </c>
      <c r="I398" s="17" t="str">
        <f>IF('Data-全測'!AJ398="","",'Data-全測'!AJ398)</f>
        <v/>
      </c>
    </row>
    <row r="399" spans="1:9" ht="23.25" customHeight="1">
      <c r="A399" s="17">
        <v>396</v>
      </c>
      <c r="B399" s="17" t="str">
        <f>IF('Data-全測'!F399="","",'Data-全測'!F399)</f>
        <v/>
      </c>
      <c r="C399" s="17" t="str">
        <f>IF('Data-全測'!N399="","",'Data-全測'!N399)</f>
        <v/>
      </c>
      <c r="D399" s="17" t="str">
        <f>IF('Data-全測'!O399="","",'Data-全測'!O399)</f>
        <v/>
      </c>
      <c r="E399" s="17"/>
      <c r="F399" s="17" t="str">
        <f>IF('Data-全測'!X399="","",'Data-全測'!X399)</f>
        <v/>
      </c>
      <c r="G399" s="17" t="str">
        <f>IF('Data-全測'!AH399="","",'Data-全測'!AH399)</f>
        <v/>
      </c>
      <c r="H399" s="17" t="str">
        <f>IF('Data-全測'!AI399="","",'Data-全測'!AI399)</f>
        <v/>
      </c>
      <c r="I399" s="17" t="str">
        <f>IF('Data-全測'!AJ399="","",'Data-全測'!AJ399)</f>
        <v/>
      </c>
    </row>
    <row r="400" spans="1:9" ht="23.25" customHeight="1">
      <c r="A400" s="17">
        <v>397</v>
      </c>
      <c r="B400" s="17" t="str">
        <f>IF('Data-全測'!F400="","",'Data-全測'!F400)</f>
        <v/>
      </c>
      <c r="C400" s="17" t="str">
        <f>IF('Data-全測'!N400="","",'Data-全測'!N400)</f>
        <v/>
      </c>
      <c r="D400" s="17" t="str">
        <f>IF('Data-全測'!O400="","",'Data-全測'!O400)</f>
        <v/>
      </c>
      <c r="E400" s="17"/>
      <c r="F400" s="17" t="str">
        <f>IF('Data-全測'!X400="","",'Data-全測'!X400)</f>
        <v/>
      </c>
      <c r="G400" s="17" t="str">
        <f>IF('Data-全測'!AH400="","",'Data-全測'!AH400)</f>
        <v/>
      </c>
      <c r="H400" s="17" t="str">
        <f>IF('Data-全測'!AI400="","",'Data-全測'!AI400)</f>
        <v/>
      </c>
      <c r="I400" s="17" t="str">
        <f>IF('Data-全測'!AJ400="","",'Data-全測'!AJ400)</f>
        <v/>
      </c>
    </row>
    <row r="401" spans="1:9" ht="23.25" customHeight="1">
      <c r="A401" s="17">
        <v>398</v>
      </c>
      <c r="B401" s="17" t="str">
        <f>IF('Data-全測'!F401="","",'Data-全測'!F401)</f>
        <v/>
      </c>
      <c r="C401" s="17" t="str">
        <f>IF('Data-全測'!N401="","",'Data-全測'!N401)</f>
        <v/>
      </c>
      <c r="D401" s="17" t="str">
        <f>IF('Data-全測'!O401="","",'Data-全測'!O401)</f>
        <v/>
      </c>
      <c r="E401" s="17"/>
      <c r="F401" s="17" t="str">
        <f>IF('Data-全測'!X401="","",'Data-全測'!X401)</f>
        <v/>
      </c>
      <c r="G401" s="17" t="str">
        <f>IF('Data-全測'!AH401="","",'Data-全測'!AH401)</f>
        <v/>
      </c>
      <c r="H401" s="17" t="str">
        <f>IF('Data-全測'!AI401="","",'Data-全測'!AI401)</f>
        <v/>
      </c>
      <c r="I401" s="17" t="str">
        <f>IF('Data-全測'!AJ401="","",'Data-全測'!AJ401)</f>
        <v/>
      </c>
    </row>
    <row r="402" spans="1:9" ht="23.25" customHeight="1">
      <c r="A402" s="17">
        <v>399</v>
      </c>
      <c r="B402" s="17" t="str">
        <f>IF('Data-全測'!F402="","",'Data-全測'!F402)</f>
        <v/>
      </c>
      <c r="C402" s="17" t="str">
        <f>IF('Data-全測'!N402="","",'Data-全測'!N402)</f>
        <v/>
      </c>
      <c r="D402" s="17" t="str">
        <f>IF('Data-全測'!O402="","",'Data-全測'!O402)</f>
        <v/>
      </c>
      <c r="E402" s="17"/>
      <c r="F402" s="17" t="str">
        <f>IF('Data-全測'!X402="","",'Data-全測'!X402)</f>
        <v/>
      </c>
      <c r="G402" s="17" t="str">
        <f>IF('Data-全測'!AH402="","",'Data-全測'!AH402)</f>
        <v/>
      </c>
      <c r="H402" s="17" t="str">
        <f>IF('Data-全測'!AI402="","",'Data-全測'!AI402)</f>
        <v/>
      </c>
      <c r="I402" s="17" t="str">
        <f>IF('Data-全測'!AJ402="","",'Data-全測'!AJ402)</f>
        <v/>
      </c>
    </row>
    <row r="403" spans="1:9" ht="23.25" customHeight="1">
      <c r="A403" s="17">
        <v>400</v>
      </c>
      <c r="B403" s="17" t="str">
        <f>IF('Data-全測'!F403="","",'Data-全測'!F403)</f>
        <v/>
      </c>
      <c r="C403" s="17" t="str">
        <f>IF('Data-全測'!N403="","",'Data-全測'!N403)</f>
        <v/>
      </c>
      <c r="D403" s="17" t="str">
        <f>IF('Data-全測'!O403="","",'Data-全測'!O403)</f>
        <v/>
      </c>
      <c r="E403" s="17"/>
      <c r="F403" s="17" t="str">
        <f>IF('Data-全測'!X403="","",'Data-全測'!X403)</f>
        <v/>
      </c>
      <c r="G403" s="17" t="str">
        <f>IF('Data-全測'!AH403="","",'Data-全測'!AH403)</f>
        <v/>
      </c>
      <c r="H403" s="17" t="str">
        <f>IF('Data-全測'!AI403="","",'Data-全測'!AI403)</f>
        <v/>
      </c>
      <c r="I403" s="17" t="str">
        <f>IF('Data-全測'!AJ403="","",'Data-全測'!AJ403)</f>
        <v/>
      </c>
    </row>
    <row r="404" spans="1:9" ht="23.25" customHeight="1">
      <c r="A404" s="17">
        <v>401</v>
      </c>
      <c r="B404" s="17" t="str">
        <f>IF('Data-全測'!F404="","",'Data-全測'!F404)</f>
        <v/>
      </c>
      <c r="C404" s="17" t="str">
        <f>IF('Data-全測'!N404="","",'Data-全測'!N404)</f>
        <v/>
      </c>
      <c r="D404" s="17" t="str">
        <f>IF('Data-全測'!O404="","",'Data-全測'!O404)</f>
        <v/>
      </c>
      <c r="E404" s="17"/>
      <c r="F404" s="17" t="str">
        <f>IF('Data-全測'!X404="","",'Data-全測'!X404)</f>
        <v/>
      </c>
      <c r="G404" s="17" t="str">
        <f>IF('Data-全測'!AH404="","",'Data-全測'!AH404)</f>
        <v/>
      </c>
      <c r="H404" s="17" t="str">
        <f>IF('Data-全測'!AI404="","",'Data-全測'!AI404)</f>
        <v/>
      </c>
      <c r="I404" s="17" t="str">
        <f>IF('Data-全測'!AJ404="","",'Data-全測'!AJ404)</f>
        <v/>
      </c>
    </row>
    <row r="405" spans="1:9" ht="23.25" customHeight="1">
      <c r="A405" s="17">
        <v>402</v>
      </c>
      <c r="B405" s="17" t="str">
        <f>IF('Data-全測'!F405="","",'Data-全測'!F405)</f>
        <v/>
      </c>
      <c r="C405" s="17" t="str">
        <f>IF('Data-全測'!N405="","",'Data-全測'!N405)</f>
        <v/>
      </c>
      <c r="D405" s="17" t="str">
        <f>IF('Data-全測'!O405="","",'Data-全測'!O405)</f>
        <v/>
      </c>
      <c r="E405" s="17"/>
      <c r="F405" s="17" t="str">
        <f>IF('Data-全測'!X405="","",'Data-全測'!X405)</f>
        <v/>
      </c>
      <c r="G405" s="17" t="str">
        <f>IF('Data-全測'!AH405="","",'Data-全測'!AH405)</f>
        <v/>
      </c>
      <c r="H405" s="17" t="str">
        <f>IF('Data-全測'!AI405="","",'Data-全測'!AI405)</f>
        <v/>
      </c>
      <c r="I405" s="17" t="str">
        <f>IF('Data-全測'!AJ405="","",'Data-全測'!AJ405)</f>
        <v/>
      </c>
    </row>
    <row r="406" spans="1:9" ht="23.25" customHeight="1">
      <c r="A406" s="17">
        <v>403</v>
      </c>
      <c r="B406" s="17" t="str">
        <f>IF('Data-全測'!F406="","",'Data-全測'!F406)</f>
        <v/>
      </c>
      <c r="C406" s="17" t="str">
        <f>IF('Data-全測'!N406="","",'Data-全測'!N406)</f>
        <v/>
      </c>
      <c r="D406" s="17" t="str">
        <f>IF('Data-全測'!O406="","",'Data-全測'!O406)</f>
        <v/>
      </c>
      <c r="E406" s="17"/>
      <c r="F406" s="17" t="str">
        <f>IF('Data-全測'!X406="","",'Data-全測'!X406)</f>
        <v/>
      </c>
      <c r="G406" s="17" t="str">
        <f>IF('Data-全測'!AH406="","",'Data-全測'!AH406)</f>
        <v/>
      </c>
      <c r="H406" s="17" t="str">
        <f>IF('Data-全測'!AI406="","",'Data-全測'!AI406)</f>
        <v/>
      </c>
      <c r="I406" s="17" t="str">
        <f>IF('Data-全測'!AJ406="","",'Data-全測'!AJ406)</f>
        <v/>
      </c>
    </row>
    <row r="407" spans="1:9" ht="23.25" customHeight="1">
      <c r="A407" s="17">
        <v>404</v>
      </c>
      <c r="B407" s="17" t="str">
        <f>IF('Data-全測'!F407="","",'Data-全測'!F407)</f>
        <v/>
      </c>
      <c r="C407" s="17" t="str">
        <f>IF('Data-全測'!N407="","",'Data-全測'!N407)</f>
        <v/>
      </c>
      <c r="D407" s="17" t="str">
        <f>IF('Data-全測'!O407="","",'Data-全測'!O407)</f>
        <v/>
      </c>
      <c r="E407" s="17"/>
      <c r="F407" s="17" t="str">
        <f>IF('Data-全測'!X407="","",'Data-全測'!X407)</f>
        <v/>
      </c>
      <c r="G407" s="17" t="str">
        <f>IF('Data-全測'!AH407="","",'Data-全測'!AH407)</f>
        <v/>
      </c>
      <c r="H407" s="17" t="str">
        <f>IF('Data-全測'!AI407="","",'Data-全測'!AI407)</f>
        <v/>
      </c>
      <c r="I407" s="17" t="str">
        <f>IF('Data-全測'!AJ407="","",'Data-全測'!AJ407)</f>
        <v/>
      </c>
    </row>
    <row r="408" spans="1:9" ht="23.25" customHeight="1">
      <c r="A408" s="17">
        <v>405</v>
      </c>
      <c r="B408" s="17" t="str">
        <f>IF('Data-全測'!F408="","",'Data-全測'!F408)</f>
        <v/>
      </c>
      <c r="C408" s="17" t="str">
        <f>IF('Data-全測'!N408="","",'Data-全測'!N408)</f>
        <v/>
      </c>
      <c r="D408" s="17" t="str">
        <f>IF('Data-全測'!O408="","",'Data-全測'!O408)</f>
        <v/>
      </c>
      <c r="E408" s="17"/>
      <c r="F408" s="17" t="str">
        <f>IF('Data-全測'!X408="","",'Data-全測'!X408)</f>
        <v/>
      </c>
      <c r="G408" s="17" t="str">
        <f>IF('Data-全測'!AH408="","",'Data-全測'!AH408)</f>
        <v/>
      </c>
      <c r="H408" s="17" t="str">
        <f>IF('Data-全測'!AI408="","",'Data-全測'!AI408)</f>
        <v/>
      </c>
      <c r="I408" s="17" t="str">
        <f>IF('Data-全測'!AJ408="","",'Data-全測'!AJ408)</f>
        <v/>
      </c>
    </row>
    <row r="409" spans="1:9" ht="23.25" customHeight="1">
      <c r="A409" s="17">
        <v>406</v>
      </c>
      <c r="B409" s="17" t="str">
        <f>IF('Data-全測'!F409="","",'Data-全測'!F409)</f>
        <v/>
      </c>
      <c r="C409" s="17" t="str">
        <f>IF('Data-全測'!N409="","",'Data-全測'!N409)</f>
        <v/>
      </c>
      <c r="D409" s="17" t="str">
        <f>IF('Data-全測'!O409="","",'Data-全測'!O409)</f>
        <v/>
      </c>
      <c r="E409" s="17"/>
      <c r="F409" s="17" t="str">
        <f>IF('Data-全測'!X409="","",'Data-全測'!X409)</f>
        <v/>
      </c>
      <c r="G409" s="17" t="str">
        <f>IF('Data-全測'!AH409="","",'Data-全測'!AH409)</f>
        <v/>
      </c>
      <c r="H409" s="17" t="str">
        <f>IF('Data-全測'!AI409="","",'Data-全測'!AI409)</f>
        <v/>
      </c>
      <c r="I409" s="17" t="str">
        <f>IF('Data-全測'!AJ409="","",'Data-全測'!AJ409)</f>
        <v/>
      </c>
    </row>
    <row r="410" spans="1:9" ht="23.25" customHeight="1">
      <c r="A410" s="17">
        <v>407</v>
      </c>
      <c r="B410" s="17" t="str">
        <f>IF('Data-全測'!F410="","",'Data-全測'!F410)</f>
        <v/>
      </c>
      <c r="C410" s="17" t="str">
        <f>IF('Data-全測'!N410="","",'Data-全測'!N410)</f>
        <v/>
      </c>
      <c r="D410" s="17" t="str">
        <f>IF('Data-全測'!O410="","",'Data-全測'!O410)</f>
        <v/>
      </c>
      <c r="E410" s="17"/>
      <c r="F410" s="17" t="str">
        <f>IF('Data-全測'!X410="","",'Data-全測'!X410)</f>
        <v/>
      </c>
      <c r="G410" s="17" t="str">
        <f>IF('Data-全測'!AH410="","",'Data-全測'!AH410)</f>
        <v/>
      </c>
      <c r="H410" s="17" t="str">
        <f>IF('Data-全測'!AI410="","",'Data-全測'!AI410)</f>
        <v/>
      </c>
      <c r="I410" s="17" t="str">
        <f>IF('Data-全測'!AJ410="","",'Data-全測'!AJ410)</f>
        <v/>
      </c>
    </row>
    <row r="411" spans="1:9" ht="23.25" customHeight="1">
      <c r="A411" s="17">
        <v>408</v>
      </c>
      <c r="B411" s="17" t="str">
        <f>IF('Data-全測'!F411="","",'Data-全測'!F411)</f>
        <v/>
      </c>
      <c r="C411" s="17" t="str">
        <f>IF('Data-全測'!N411="","",'Data-全測'!N411)</f>
        <v/>
      </c>
      <c r="D411" s="17" t="str">
        <f>IF('Data-全測'!O411="","",'Data-全測'!O411)</f>
        <v/>
      </c>
      <c r="E411" s="17"/>
      <c r="F411" s="17" t="str">
        <f>IF('Data-全測'!X411="","",'Data-全測'!X411)</f>
        <v/>
      </c>
      <c r="G411" s="17" t="str">
        <f>IF('Data-全測'!AH411="","",'Data-全測'!AH411)</f>
        <v/>
      </c>
      <c r="H411" s="17" t="str">
        <f>IF('Data-全測'!AI411="","",'Data-全測'!AI411)</f>
        <v/>
      </c>
      <c r="I411" s="17" t="str">
        <f>IF('Data-全測'!AJ411="","",'Data-全測'!AJ411)</f>
        <v/>
      </c>
    </row>
    <row r="412" spans="1:9" ht="23.25" customHeight="1">
      <c r="A412" s="17">
        <v>409</v>
      </c>
      <c r="B412" s="17" t="str">
        <f>IF('Data-全測'!F412="","",'Data-全測'!F412)</f>
        <v/>
      </c>
      <c r="C412" s="17" t="str">
        <f>IF('Data-全測'!N412="","",'Data-全測'!N412)</f>
        <v/>
      </c>
      <c r="D412" s="17" t="str">
        <f>IF('Data-全測'!O412="","",'Data-全測'!O412)</f>
        <v/>
      </c>
      <c r="E412" s="17"/>
      <c r="F412" s="17" t="str">
        <f>IF('Data-全測'!X412="","",'Data-全測'!X412)</f>
        <v/>
      </c>
      <c r="G412" s="17" t="str">
        <f>IF('Data-全測'!AH412="","",'Data-全測'!AH412)</f>
        <v/>
      </c>
      <c r="H412" s="17" t="str">
        <f>IF('Data-全測'!AI412="","",'Data-全測'!AI412)</f>
        <v/>
      </c>
      <c r="I412" s="17" t="str">
        <f>IF('Data-全測'!AJ412="","",'Data-全測'!AJ412)</f>
        <v/>
      </c>
    </row>
    <row r="413" spans="1:9" ht="23.25" customHeight="1">
      <c r="A413" s="17">
        <v>410</v>
      </c>
      <c r="B413" s="17" t="str">
        <f>IF('Data-全測'!F413="","",'Data-全測'!F413)</f>
        <v/>
      </c>
      <c r="C413" s="17" t="str">
        <f>IF('Data-全測'!N413="","",'Data-全測'!N413)</f>
        <v/>
      </c>
      <c r="D413" s="17" t="str">
        <f>IF('Data-全測'!O413="","",'Data-全測'!O413)</f>
        <v/>
      </c>
      <c r="E413" s="17"/>
      <c r="F413" s="17" t="str">
        <f>IF('Data-全測'!X413="","",'Data-全測'!X413)</f>
        <v/>
      </c>
      <c r="G413" s="17" t="str">
        <f>IF('Data-全測'!AH413="","",'Data-全測'!AH413)</f>
        <v/>
      </c>
      <c r="H413" s="17" t="str">
        <f>IF('Data-全測'!AI413="","",'Data-全測'!AI413)</f>
        <v/>
      </c>
      <c r="I413" s="17" t="str">
        <f>IF('Data-全測'!AJ413="","",'Data-全測'!AJ413)</f>
        <v/>
      </c>
    </row>
    <row r="414" spans="1:9" ht="23.25" customHeight="1">
      <c r="A414" s="17">
        <v>411</v>
      </c>
      <c r="B414" s="17" t="str">
        <f>IF('Data-全測'!F414="","",'Data-全測'!F414)</f>
        <v/>
      </c>
      <c r="C414" s="17" t="str">
        <f>IF('Data-全測'!N414="","",'Data-全測'!N414)</f>
        <v/>
      </c>
      <c r="D414" s="17" t="str">
        <f>IF('Data-全測'!O414="","",'Data-全測'!O414)</f>
        <v/>
      </c>
      <c r="E414" s="17"/>
      <c r="F414" s="17" t="str">
        <f>IF('Data-全測'!X414="","",'Data-全測'!X414)</f>
        <v/>
      </c>
      <c r="G414" s="17" t="str">
        <f>IF('Data-全測'!AH414="","",'Data-全測'!AH414)</f>
        <v/>
      </c>
      <c r="H414" s="17" t="str">
        <f>IF('Data-全測'!AI414="","",'Data-全測'!AI414)</f>
        <v/>
      </c>
      <c r="I414" s="17" t="str">
        <f>IF('Data-全測'!AJ414="","",'Data-全測'!AJ414)</f>
        <v/>
      </c>
    </row>
    <row r="415" spans="1:9" ht="23.25" customHeight="1">
      <c r="A415" s="17">
        <v>412</v>
      </c>
      <c r="B415" s="17" t="str">
        <f>IF('Data-全測'!F415="","",'Data-全測'!F415)</f>
        <v/>
      </c>
      <c r="C415" s="17" t="str">
        <f>IF('Data-全測'!N415="","",'Data-全測'!N415)</f>
        <v/>
      </c>
      <c r="D415" s="17" t="str">
        <f>IF('Data-全測'!O415="","",'Data-全測'!O415)</f>
        <v/>
      </c>
      <c r="E415" s="17"/>
      <c r="F415" s="17" t="str">
        <f>IF('Data-全測'!X415="","",'Data-全測'!X415)</f>
        <v/>
      </c>
      <c r="G415" s="17" t="str">
        <f>IF('Data-全測'!AH415="","",'Data-全測'!AH415)</f>
        <v/>
      </c>
      <c r="H415" s="17" t="str">
        <f>IF('Data-全測'!AI415="","",'Data-全測'!AI415)</f>
        <v/>
      </c>
      <c r="I415" s="17" t="str">
        <f>IF('Data-全測'!AJ415="","",'Data-全測'!AJ415)</f>
        <v/>
      </c>
    </row>
    <row r="416" spans="1:9" ht="23.25" customHeight="1">
      <c r="A416" s="17">
        <v>413</v>
      </c>
      <c r="B416" s="17" t="str">
        <f>IF('Data-全測'!F416="","",'Data-全測'!F416)</f>
        <v/>
      </c>
      <c r="C416" s="17" t="str">
        <f>IF('Data-全測'!N416="","",'Data-全測'!N416)</f>
        <v/>
      </c>
      <c r="D416" s="17" t="str">
        <f>IF('Data-全測'!O416="","",'Data-全測'!O416)</f>
        <v/>
      </c>
      <c r="E416" s="17"/>
      <c r="F416" s="17" t="str">
        <f>IF('Data-全測'!X416="","",'Data-全測'!X416)</f>
        <v/>
      </c>
      <c r="G416" s="17" t="str">
        <f>IF('Data-全測'!AH416="","",'Data-全測'!AH416)</f>
        <v/>
      </c>
      <c r="H416" s="17" t="str">
        <f>IF('Data-全測'!AI416="","",'Data-全測'!AI416)</f>
        <v/>
      </c>
      <c r="I416" s="17" t="str">
        <f>IF('Data-全測'!AJ416="","",'Data-全測'!AJ416)</f>
        <v/>
      </c>
    </row>
    <row r="417" spans="1:9" ht="23.25" customHeight="1">
      <c r="A417" s="17">
        <v>414</v>
      </c>
      <c r="B417" s="17" t="str">
        <f>IF('Data-全測'!F417="","",'Data-全測'!F417)</f>
        <v/>
      </c>
      <c r="C417" s="17" t="str">
        <f>IF('Data-全測'!N417="","",'Data-全測'!N417)</f>
        <v/>
      </c>
      <c r="D417" s="17" t="str">
        <f>IF('Data-全測'!O417="","",'Data-全測'!O417)</f>
        <v/>
      </c>
      <c r="E417" s="17"/>
      <c r="F417" s="17" t="str">
        <f>IF('Data-全測'!X417="","",'Data-全測'!X417)</f>
        <v/>
      </c>
      <c r="G417" s="17" t="str">
        <f>IF('Data-全測'!AH417="","",'Data-全測'!AH417)</f>
        <v/>
      </c>
      <c r="H417" s="17" t="str">
        <f>IF('Data-全測'!AI417="","",'Data-全測'!AI417)</f>
        <v/>
      </c>
      <c r="I417" s="17" t="str">
        <f>IF('Data-全測'!AJ417="","",'Data-全測'!AJ417)</f>
        <v/>
      </c>
    </row>
    <row r="418" spans="1:9" ht="23.25" customHeight="1">
      <c r="A418" s="17">
        <v>415</v>
      </c>
      <c r="B418" s="17" t="str">
        <f>IF('Data-全測'!F418="","",'Data-全測'!F418)</f>
        <v/>
      </c>
      <c r="C418" s="17" t="str">
        <f>IF('Data-全測'!N418="","",'Data-全測'!N418)</f>
        <v/>
      </c>
      <c r="D418" s="17" t="str">
        <f>IF('Data-全測'!O418="","",'Data-全測'!O418)</f>
        <v/>
      </c>
      <c r="E418" s="17"/>
      <c r="F418" s="17" t="str">
        <f>IF('Data-全測'!X418="","",'Data-全測'!X418)</f>
        <v/>
      </c>
      <c r="G418" s="17" t="str">
        <f>IF('Data-全測'!AH418="","",'Data-全測'!AH418)</f>
        <v/>
      </c>
      <c r="H418" s="17" t="str">
        <f>IF('Data-全測'!AI418="","",'Data-全測'!AI418)</f>
        <v/>
      </c>
      <c r="I418" s="17" t="str">
        <f>IF('Data-全測'!AJ418="","",'Data-全測'!AJ418)</f>
        <v/>
      </c>
    </row>
    <row r="419" spans="1:9" ht="23.25" customHeight="1">
      <c r="A419" s="17">
        <v>416</v>
      </c>
      <c r="B419" s="17" t="str">
        <f>IF('Data-全測'!F419="","",'Data-全測'!F419)</f>
        <v/>
      </c>
      <c r="C419" s="17" t="str">
        <f>IF('Data-全測'!N419="","",'Data-全測'!N419)</f>
        <v/>
      </c>
      <c r="D419" s="17" t="str">
        <f>IF('Data-全測'!O419="","",'Data-全測'!O419)</f>
        <v/>
      </c>
      <c r="E419" s="17"/>
      <c r="F419" s="17" t="str">
        <f>IF('Data-全測'!X419="","",'Data-全測'!X419)</f>
        <v/>
      </c>
      <c r="G419" s="17" t="str">
        <f>IF('Data-全測'!AH419="","",'Data-全測'!AH419)</f>
        <v/>
      </c>
      <c r="H419" s="17" t="str">
        <f>IF('Data-全測'!AI419="","",'Data-全測'!AI419)</f>
        <v/>
      </c>
      <c r="I419" s="17" t="str">
        <f>IF('Data-全測'!AJ419="","",'Data-全測'!AJ419)</f>
        <v/>
      </c>
    </row>
    <row r="420" spans="1:9" ht="23.25" customHeight="1">
      <c r="A420" s="17">
        <v>417</v>
      </c>
      <c r="B420" s="17" t="str">
        <f>IF('Data-全測'!F420="","",'Data-全測'!F420)</f>
        <v/>
      </c>
      <c r="C420" s="17" t="str">
        <f>IF('Data-全測'!N420="","",'Data-全測'!N420)</f>
        <v/>
      </c>
      <c r="D420" s="17" t="str">
        <f>IF('Data-全測'!O420="","",'Data-全測'!O420)</f>
        <v/>
      </c>
      <c r="E420" s="17"/>
      <c r="F420" s="17" t="str">
        <f>IF('Data-全測'!X420="","",'Data-全測'!X420)</f>
        <v/>
      </c>
      <c r="G420" s="17" t="str">
        <f>IF('Data-全測'!AH420="","",'Data-全測'!AH420)</f>
        <v/>
      </c>
      <c r="H420" s="17" t="str">
        <f>IF('Data-全測'!AI420="","",'Data-全測'!AI420)</f>
        <v/>
      </c>
      <c r="I420" s="17" t="str">
        <f>IF('Data-全測'!AJ420="","",'Data-全測'!AJ420)</f>
        <v/>
      </c>
    </row>
    <row r="421" spans="1:9" ht="23.25" customHeight="1">
      <c r="A421" s="17">
        <v>418</v>
      </c>
      <c r="B421" s="17" t="str">
        <f>IF('Data-全測'!F421="","",'Data-全測'!F421)</f>
        <v/>
      </c>
      <c r="C421" s="17" t="str">
        <f>IF('Data-全測'!N421="","",'Data-全測'!N421)</f>
        <v/>
      </c>
      <c r="D421" s="17" t="str">
        <f>IF('Data-全測'!O421="","",'Data-全測'!O421)</f>
        <v/>
      </c>
      <c r="E421" s="17"/>
      <c r="F421" s="17" t="str">
        <f>IF('Data-全測'!X421="","",'Data-全測'!X421)</f>
        <v/>
      </c>
      <c r="G421" s="17" t="str">
        <f>IF('Data-全測'!AH421="","",'Data-全測'!AH421)</f>
        <v/>
      </c>
      <c r="H421" s="17" t="str">
        <f>IF('Data-全測'!AI421="","",'Data-全測'!AI421)</f>
        <v/>
      </c>
      <c r="I421" s="17" t="str">
        <f>IF('Data-全測'!AJ421="","",'Data-全測'!AJ421)</f>
        <v/>
      </c>
    </row>
    <row r="422" spans="1:9">
      <c r="A422" s="17">
        <v>419</v>
      </c>
      <c r="B422" s="17" t="str">
        <f>IF('Data-全測'!F422="","",'Data-全測'!F422)</f>
        <v/>
      </c>
      <c r="C422" s="17" t="str">
        <f>IF('Data-全測'!N422="","",'Data-全測'!N422)</f>
        <v/>
      </c>
      <c r="D422" s="17" t="str">
        <f>IF('Data-全測'!O422="","",'Data-全測'!O422)</f>
        <v/>
      </c>
      <c r="E422" s="17"/>
      <c r="F422" s="17" t="str">
        <f>IF('Data-全測'!X422="","",'Data-全測'!X422)</f>
        <v/>
      </c>
      <c r="G422" s="17" t="str">
        <f>IF('Data-全測'!AH422="","",'Data-全測'!AH422)</f>
        <v/>
      </c>
      <c r="H422" s="17" t="str">
        <f>IF('Data-全測'!AI422="","",'Data-全測'!AI422)</f>
        <v/>
      </c>
      <c r="I422" s="17" t="str">
        <f>IF('Data-全測'!AJ422="","",'Data-全測'!AJ422)</f>
        <v/>
      </c>
    </row>
    <row r="423" spans="1:9">
      <c r="A423" s="17">
        <v>420</v>
      </c>
      <c r="B423" s="17" t="str">
        <f>IF('Data-全測'!F423="","",'Data-全測'!F423)</f>
        <v/>
      </c>
      <c r="C423" s="17" t="str">
        <f>IF('Data-全測'!N423="","",'Data-全測'!N423)</f>
        <v/>
      </c>
      <c r="D423" s="17" t="str">
        <f>IF('Data-全測'!O423="","",'Data-全測'!O423)</f>
        <v/>
      </c>
      <c r="E423" s="17"/>
      <c r="F423" s="17" t="str">
        <f>IF('Data-全測'!X423="","",'Data-全測'!X423)</f>
        <v/>
      </c>
      <c r="G423" s="17" t="str">
        <f>IF('Data-全測'!AH423="","",'Data-全測'!AH423)</f>
        <v/>
      </c>
      <c r="H423" s="17" t="str">
        <f>IF('Data-全測'!AI423="","",'Data-全測'!AI423)</f>
        <v/>
      </c>
      <c r="I423" s="17" t="str">
        <f>IF('Data-全測'!AJ423="","",'Data-全測'!AJ423)</f>
        <v/>
      </c>
    </row>
    <row r="424" spans="1:9">
      <c r="A424" s="17">
        <v>421</v>
      </c>
      <c r="B424" s="17" t="str">
        <f>IF('Data-全測'!F424="","",'Data-全測'!F424)</f>
        <v/>
      </c>
      <c r="C424" s="17" t="str">
        <f>IF('Data-全測'!N424="","",'Data-全測'!N424)</f>
        <v/>
      </c>
      <c r="D424" s="17" t="str">
        <f>IF('Data-全測'!O424="","",'Data-全測'!O424)</f>
        <v/>
      </c>
      <c r="E424" s="17"/>
      <c r="F424" s="17" t="str">
        <f>IF('Data-全測'!X424="","",'Data-全測'!X424)</f>
        <v/>
      </c>
      <c r="G424" s="17" t="str">
        <f>IF('Data-全測'!AH424="","",'Data-全測'!AH424)</f>
        <v/>
      </c>
      <c r="H424" s="17" t="str">
        <f>IF('Data-全測'!AI424="","",'Data-全測'!AI424)</f>
        <v/>
      </c>
      <c r="I424" s="17" t="str">
        <f>IF('Data-全測'!AJ424="","",'Data-全測'!AJ424)</f>
        <v/>
      </c>
    </row>
    <row r="425" spans="1:9">
      <c r="A425" s="17">
        <v>422</v>
      </c>
      <c r="B425" s="17" t="str">
        <f>IF('Data-全測'!F425="","",'Data-全測'!F425)</f>
        <v/>
      </c>
      <c r="C425" s="17" t="str">
        <f>IF('Data-全測'!N425="","",'Data-全測'!N425)</f>
        <v/>
      </c>
      <c r="D425" s="17" t="str">
        <f>IF('Data-全測'!O425="","",'Data-全測'!O425)</f>
        <v/>
      </c>
      <c r="E425" s="17"/>
      <c r="F425" s="17" t="str">
        <f>IF('Data-全測'!X425="","",'Data-全測'!X425)</f>
        <v/>
      </c>
      <c r="G425" s="17" t="str">
        <f>IF('Data-全測'!AH425="","",'Data-全測'!AH425)</f>
        <v/>
      </c>
      <c r="H425" s="17" t="str">
        <f>IF('Data-全測'!AI425="","",'Data-全測'!AI425)</f>
        <v/>
      </c>
      <c r="I425" s="17" t="str">
        <f>IF('Data-全測'!AJ425="","",'Data-全測'!AJ425)</f>
        <v/>
      </c>
    </row>
    <row r="426" spans="1:9">
      <c r="A426" s="17">
        <v>423</v>
      </c>
      <c r="B426" s="17" t="str">
        <f>IF('Data-全測'!F426="","",'Data-全測'!F426)</f>
        <v/>
      </c>
      <c r="C426" s="17" t="str">
        <f>IF('Data-全測'!N426="","",'Data-全測'!N426)</f>
        <v/>
      </c>
      <c r="D426" s="17" t="str">
        <f>IF('Data-全測'!O426="","",'Data-全測'!O426)</f>
        <v/>
      </c>
      <c r="E426" s="17"/>
      <c r="F426" s="17" t="str">
        <f>IF('Data-全測'!X426="","",'Data-全測'!X426)</f>
        <v/>
      </c>
      <c r="G426" s="17" t="str">
        <f>IF('Data-全測'!AH426="","",'Data-全測'!AH426)</f>
        <v/>
      </c>
      <c r="H426" s="17" t="str">
        <f>IF('Data-全測'!AI426="","",'Data-全測'!AI426)</f>
        <v/>
      </c>
      <c r="I426" s="17" t="str">
        <f>IF('Data-全測'!AJ426="","",'Data-全測'!AJ426)</f>
        <v/>
      </c>
    </row>
    <row r="427" spans="1:9">
      <c r="A427" s="17">
        <v>424</v>
      </c>
      <c r="B427" s="17" t="str">
        <f>IF('Data-全測'!F427="","",'Data-全測'!F427)</f>
        <v/>
      </c>
      <c r="C427" s="17" t="str">
        <f>IF('Data-全測'!N427="","",'Data-全測'!N427)</f>
        <v/>
      </c>
      <c r="D427" s="17" t="str">
        <f>IF('Data-全測'!O427="","",'Data-全測'!O427)</f>
        <v/>
      </c>
      <c r="E427" s="17"/>
      <c r="F427" s="17" t="str">
        <f>IF('Data-全測'!X427="","",'Data-全測'!X427)</f>
        <v/>
      </c>
      <c r="G427" s="17" t="str">
        <f>IF('Data-全測'!AH427="","",'Data-全測'!AH427)</f>
        <v/>
      </c>
      <c r="H427" s="17" t="str">
        <f>IF('Data-全測'!AI427="","",'Data-全測'!AI427)</f>
        <v/>
      </c>
      <c r="I427" s="17" t="str">
        <f>IF('Data-全測'!AJ427="","",'Data-全測'!AJ427)</f>
        <v/>
      </c>
    </row>
    <row r="428" spans="1:9">
      <c r="A428" s="17">
        <v>425</v>
      </c>
      <c r="B428" s="17" t="str">
        <f>IF('Data-全測'!F428="","",'Data-全測'!F428)</f>
        <v/>
      </c>
      <c r="C428" s="17" t="str">
        <f>IF('Data-全測'!N428="","",'Data-全測'!N428)</f>
        <v/>
      </c>
      <c r="D428" s="17" t="str">
        <f>IF('Data-全測'!O428="","",'Data-全測'!O428)</f>
        <v/>
      </c>
      <c r="E428" s="17"/>
      <c r="F428" s="17" t="str">
        <f>IF('Data-全測'!X428="","",'Data-全測'!X428)</f>
        <v/>
      </c>
      <c r="G428" s="17" t="str">
        <f>IF('Data-全測'!AH428="","",'Data-全測'!AH428)</f>
        <v/>
      </c>
      <c r="H428" s="17" t="str">
        <f>IF('Data-全測'!AI428="","",'Data-全測'!AI428)</f>
        <v/>
      </c>
      <c r="I428" s="17" t="str">
        <f>IF('Data-全測'!AJ428="","",'Data-全測'!AJ428)</f>
        <v/>
      </c>
    </row>
    <row r="429" spans="1:9">
      <c r="A429" s="17">
        <v>426</v>
      </c>
      <c r="B429" s="17" t="str">
        <f>IF('Data-全測'!F429="","",'Data-全測'!F429)</f>
        <v/>
      </c>
      <c r="C429" s="17" t="str">
        <f>IF('Data-全測'!N429="","",'Data-全測'!N429)</f>
        <v/>
      </c>
      <c r="D429" s="17" t="str">
        <f>IF('Data-全測'!O429="","",'Data-全測'!O429)</f>
        <v/>
      </c>
      <c r="E429" s="17"/>
      <c r="F429" s="17" t="str">
        <f>IF('Data-全測'!X429="","",'Data-全測'!X429)</f>
        <v/>
      </c>
      <c r="G429" s="17" t="str">
        <f>IF('Data-全測'!AH429="","",'Data-全測'!AH429)</f>
        <v/>
      </c>
      <c r="H429" s="17" t="str">
        <f>IF('Data-全測'!AI429="","",'Data-全測'!AI429)</f>
        <v/>
      </c>
      <c r="I429" s="17" t="str">
        <f>IF('Data-全測'!AJ429="","",'Data-全測'!AJ429)</f>
        <v/>
      </c>
    </row>
    <row r="430" spans="1:9">
      <c r="A430" s="17">
        <v>427</v>
      </c>
      <c r="B430" s="17" t="str">
        <f>IF('Data-全測'!F430="","",'Data-全測'!F430)</f>
        <v/>
      </c>
      <c r="C430" s="17" t="str">
        <f>IF('Data-全測'!N430="","",'Data-全測'!N430)</f>
        <v/>
      </c>
      <c r="D430" s="17" t="str">
        <f>IF('Data-全測'!O430="","",'Data-全測'!O430)</f>
        <v/>
      </c>
      <c r="E430" s="17"/>
      <c r="F430" s="17" t="str">
        <f>IF('Data-全測'!X430="","",'Data-全測'!X430)</f>
        <v/>
      </c>
      <c r="G430" s="17" t="str">
        <f>IF('Data-全測'!AH430="","",'Data-全測'!AH430)</f>
        <v/>
      </c>
      <c r="H430" s="17" t="str">
        <f>IF('Data-全測'!AI430="","",'Data-全測'!AI430)</f>
        <v/>
      </c>
      <c r="I430" s="17" t="str">
        <f>IF('Data-全測'!AJ430="","",'Data-全測'!AJ430)</f>
        <v/>
      </c>
    </row>
    <row r="431" spans="1:9">
      <c r="A431" s="17">
        <v>428</v>
      </c>
      <c r="B431" s="17" t="str">
        <f>IF('Data-全測'!F431="","",'Data-全測'!F431)</f>
        <v/>
      </c>
      <c r="C431" s="17" t="str">
        <f>IF('Data-全測'!N431="","",'Data-全測'!N431)</f>
        <v/>
      </c>
      <c r="D431" s="17" t="str">
        <f>IF('Data-全測'!O431="","",'Data-全測'!O431)</f>
        <v/>
      </c>
      <c r="E431" s="17"/>
      <c r="F431" s="17" t="str">
        <f>IF('Data-全測'!X431="","",'Data-全測'!X431)</f>
        <v/>
      </c>
      <c r="G431" s="17" t="str">
        <f>IF('Data-全測'!AH431="","",'Data-全測'!AH431)</f>
        <v/>
      </c>
      <c r="H431" s="17" t="str">
        <f>IF('Data-全測'!AI431="","",'Data-全測'!AI431)</f>
        <v/>
      </c>
      <c r="I431" s="17" t="str">
        <f>IF('Data-全測'!AJ431="","",'Data-全測'!AJ431)</f>
        <v/>
      </c>
    </row>
    <row r="432" spans="1:9">
      <c r="A432" s="17">
        <v>429</v>
      </c>
      <c r="B432" s="17" t="str">
        <f>IF('Data-全測'!F432="","",'Data-全測'!F432)</f>
        <v/>
      </c>
      <c r="C432" s="17" t="str">
        <f>IF('Data-全測'!N432="","",'Data-全測'!N432)</f>
        <v/>
      </c>
      <c r="D432" s="17" t="str">
        <f>IF('Data-全測'!O432="","",'Data-全測'!O432)</f>
        <v/>
      </c>
      <c r="E432" s="17"/>
      <c r="F432" s="17" t="str">
        <f>IF('Data-全測'!X432="","",'Data-全測'!X432)</f>
        <v/>
      </c>
      <c r="G432" s="17" t="str">
        <f>IF('Data-全測'!AH432="","",'Data-全測'!AH432)</f>
        <v/>
      </c>
      <c r="H432" s="17" t="str">
        <f>IF('Data-全測'!AI432="","",'Data-全測'!AI432)</f>
        <v/>
      </c>
      <c r="I432" s="17" t="str">
        <f>IF('Data-全測'!AJ432="","",'Data-全測'!AJ432)</f>
        <v/>
      </c>
    </row>
    <row r="433" spans="1:9">
      <c r="A433" s="17">
        <v>430</v>
      </c>
      <c r="B433" s="17" t="str">
        <f>IF('Data-全測'!F433="","",'Data-全測'!F433)</f>
        <v/>
      </c>
      <c r="C433" s="17" t="str">
        <f>IF('Data-全測'!N433="","",'Data-全測'!N433)</f>
        <v/>
      </c>
      <c r="D433" s="17" t="str">
        <f>IF('Data-全測'!O433="","",'Data-全測'!O433)</f>
        <v/>
      </c>
      <c r="E433" s="17"/>
      <c r="F433" s="17" t="str">
        <f>IF('Data-全測'!X433="","",'Data-全測'!X433)</f>
        <v/>
      </c>
      <c r="G433" s="17" t="str">
        <f>IF('Data-全測'!AH433="","",'Data-全測'!AH433)</f>
        <v/>
      </c>
      <c r="H433" s="17" t="str">
        <f>IF('Data-全測'!AI433="","",'Data-全測'!AI433)</f>
        <v/>
      </c>
      <c r="I433" s="17" t="str">
        <f>IF('Data-全測'!AJ433="","",'Data-全測'!AJ433)</f>
        <v/>
      </c>
    </row>
    <row r="434" spans="1:9">
      <c r="A434" s="17">
        <v>431</v>
      </c>
      <c r="B434" s="17" t="str">
        <f>IF('Data-全測'!F434="","",'Data-全測'!F434)</f>
        <v/>
      </c>
      <c r="C434" s="17" t="str">
        <f>IF('Data-全測'!N434="","",'Data-全測'!N434)</f>
        <v/>
      </c>
      <c r="D434" s="17" t="str">
        <f>IF('Data-全測'!O434="","",'Data-全測'!O434)</f>
        <v/>
      </c>
      <c r="E434" s="17"/>
      <c r="F434" s="17" t="str">
        <f>IF('Data-全測'!X434="","",'Data-全測'!X434)</f>
        <v/>
      </c>
      <c r="G434" s="17" t="str">
        <f>IF('Data-全測'!AH434="","",'Data-全測'!AH434)</f>
        <v/>
      </c>
      <c r="H434" s="17" t="str">
        <f>IF('Data-全測'!AI434="","",'Data-全測'!AI434)</f>
        <v/>
      </c>
      <c r="I434" s="17" t="str">
        <f>IF('Data-全測'!AJ434="","",'Data-全測'!AJ434)</f>
        <v/>
      </c>
    </row>
    <row r="435" spans="1:9">
      <c r="A435" s="17">
        <v>432</v>
      </c>
      <c r="B435" s="17" t="str">
        <f>IF('Data-全測'!F435="","",'Data-全測'!F435)</f>
        <v/>
      </c>
      <c r="C435" s="17" t="str">
        <f>IF('Data-全測'!N435="","",'Data-全測'!N435)</f>
        <v/>
      </c>
      <c r="D435" s="17" t="str">
        <f>IF('Data-全測'!O435="","",'Data-全測'!O435)</f>
        <v/>
      </c>
      <c r="E435" s="17"/>
      <c r="F435" s="17" t="str">
        <f>IF('Data-全測'!X435="","",'Data-全測'!X435)</f>
        <v/>
      </c>
      <c r="G435" s="17" t="str">
        <f>IF('Data-全測'!AH435="","",'Data-全測'!AH435)</f>
        <v/>
      </c>
      <c r="H435" s="17" t="str">
        <f>IF('Data-全測'!AI435="","",'Data-全測'!AI435)</f>
        <v/>
      </c>
      <c r="I435" s="17" t="str">
        <f>IF('Data-全測'!AJ435="","",'Data-全測'!AJ435)</f>
        <v/>
      </c>
    </row>
    <row r="436" spans="1:9">
      <c r="A436" s="17">
        <v>433</v>
      </c>
      <c r="B436" s="17" t="str">
        <f>IF('Data-全測'!F436="","",'Data-全測'!F436)</f>
        <v/>
      </c>
      <c r="C436" s="17" t="str">
        <f>IF('Data-全測'!N436="","",'Data-全測'!N436)</f>
        <v/>
      </c>
      <c r="D436" s="17" t="str">
        <f>IF('Data-全測'!O436="","",'Data-全測'!O436)</f>
        <v/>
      </c>
      <c r="E436" s="17"/>
      <c r="F436" s="17" t="str">
        <f>IF('Data-全測'!X436="","",'Data-全測'!X436)</f>
        <v/>
      </c>
      <c r="G436" s="17" t="str">
        <f>IF('Data-全測'!AH436="","",'Data-全測'!AH436)</f>
        <v/>
      </c>
      <c r="H436" s="17" t="str">
        <f>IF('Data-全測'!AI436="","",'Data-全測'!AI436)</f>
        <v/>
      </c>
      <c r="I436" s="17" t="str">
        <f>IF('Data-全測'!AJ436="","",'Data-全測'!AJ436)</f>
        <v/>
      </c>
    </row>
    <row r="437" spans="1:9">
      <c r="A437" s="17">
        <v>434</v>
      </c>
      <c r="B437" s="17" t="str">
        <f>IF('Data-全測'!F437="","",'Data-全測'!F437)</f>
        <v/>
      </c>
      <c r="C437" s="17" t="str">
        <f>IF('Data-全測'!N437="","",'Data-全測'!N437)</f>
        <v/>
      </c>
      <c r="D437" s="17" t="str">
        <f>IF('Data-全測'!O437="","",'Data-全測'!O437)</f>
        <v/>
      </c>
      <c r="E437" s="17"/>
      <c r="F437" s="17" t="str">
        <f>IF('Data-全測'!X437="","",'Data-全測'!X437)</f>
        <v/>
      </c>
      <c r="G437" s="17" t="str">
        <f>IF('Data-全測'!AH437="","",'Data-全測'!AH437)</f>
        <v/>
      </c>
      <c r="H437" s="17" t="str">
        <f>IF('Data-全測'!AI437="","",'Data-全測'!AI437)</f>
        <v/>
      </c>
      <c r="I437" s="17" t="str">
        <f>IF('Data-全測'!AJ437="","",'Data-全測'!AJ437)</f>
        <v/>
      </c>
    </row>
    <row r="438" spans="1:9">
      <c r="A438" s="17">
        <v>435</v>
      </c>
      <c r="B438" s="17" t="str">
        <f>IF('Data-全測'!F438="","",'Data-全測'!F438)</f>
        <v/>
      </c>
      <c r="C438" s="17" t="str">
        <f>IF('Data-全測'!N438="","",'Data-全測'!N438)</f>
        <v/>
      </c>
      <c r="D438" s="17" t="str">
        <f>IF('Data-全測'!O438="","",'Data-全測'!O438)</f>
        <v/>
      </c>
      <c r="E438" s="17"/>
      <c r="F438" s="17" t="str">
        <f>IF('Data-全測'!X438="","",'Data-全測'!X438)</f>
        <v/>
      </c>
      <c r="G438" s="17" t="str">
        <f>IF('Data-全測'!AH438="","",'Data-全測'!AH438)</f>
        <v/>
      </c>
      <c r="H438" s="17" t="str">
        <f>IF('Data-全測'!AI438="","",'Data-全測'!AI438)</f>
        <v/>
      </c>
      <c r="I438" s="17" t="str">
        <f>IF('Data-全測'!AJ438="","",'Data-全測'!AJ438)</f>
        <v/>
      </c>
    </row>
    <row r="439" spans="1:9">
      <c r="A439" s="17">
        <v>436</v>
      </c>
      <c r="B439" s="17" t="str">
        <f>IF('Data-全測'!F439="","",'Data-全測'!F439)</f>
        <v/>
      </c>
      <c r="C439" s="17" t="str">
        <f>IF('Data-全測'!N439="","",'Data-全測'!N439)</f>
        <v/>
      </c>
      <c r="D439" s="17" t="str">
        <f>IF('Data-全測'!O439="","",'Data-全測'!O439)</f>
        <v/>
      </c>
      <c r="E439" s="17"/>
      <c r="F439" s="17" t="str">
        <f>IF('Data-全測'!X439="","",'Data-全測'!X439)</f>
        <v/>
      </c>
      <c r="G439" s="17" t="str">
        <f>IF('Data-全測'!AH439="","",'Data-全測'!AH439)</f>
        <v/>
      </c>
      <c r="H439" s="17" t="str">
        <f>IF('Data-全測'!AI439="","",'Data-全測'!AI439)</f>
        <v/>
      </c>
      <c r="I439" s="17" t="str">
        <f>IF('Data-全測'!AJ439="","",'Data-全測'!AJ439)</f>
        <v/>
      </c>
    </row>
    <row r="440" spans="1:9">
      <c r="A440" s="17">
        <v>437</v>
      </c>
      <c r="B440" s="17" t="str">
        <f>IF('Data-全測'!F440="","",'Data-全測'!F440)</f>
        <v/>
      </c>
      <c r="C440" s="17" t="str">
        <f>IF('Data-全測'!N440="","",'Data-全測'!N440)</f>
        <v/>
      </c>
      <c r="D440" s="17" t="str">
        <f>IF('Data-全測'!O440="","",'Data-全測'!O440)</f>
        <v/>
      </c>
      <c r="E440" s="17"/>
      <c r="F440" s="17" t="str">
        <f>IF('Data-全測'!X440="","",'Data-全測'!X440)</f>
        <v/>
      </c>
      <c r="G440" s="17" t="str">
        <f>IF('Data-全測'!AH440="","",'Data-全測'!AH440)</f>
        <v/>
      </c>
      <c r="H440" s="17" t="str">
        <f>IF('Data-全測'!AI440="","",'Data-全測'!AI440)</f>
        <v/>
      </c>
      <c r="I440" s="17" t="str">
        <f>IF('Data-全測'!AJ440="","",'Data-全測'!AJ440)</f>
        <v/>
      </c>
    </row>
    <row r="441" spans="1:9">
      <c r="A441" s="17">
        <v>438</v>
      </c>
      <c r="B441" s="17" t="str">
        <f>IF('Data-全測'!F441="","",'Data-全測'!F441)</f>
        <v/>
      </c>
      <c r="C441" s="17" t="str">
        <f>IF('Data-全測'!N441="","",'Data-全測'!N441)</f>
        <v/>
      </c>
      <c r="D441" s="17" t="str">
        <f>IF('Data-全測'!O441="","",'Data-全測'!O441)</f>
        <v/>
      </c>
      <c r="E441" s="17"/>
      <c r="F441" s="17" t="str">
        <f>IF('Data-全測'!X441="","",'Data-全測'!X441)</f>
        <v/>
      </c>
      <c r="G441" s="17" t="str">
        <f>IF('Data-全測'!AH441="","",'Data-全測'!AH441)</f>
        <v/>
      </c>
      <c r="H441" s="17" t="str">
        <f>IF('Data-全測'!AI441="","",'Data-全測'!AI441)</f>
        <v/>
      </c>
      <c r="I441" s="17" t="str">
        <f>IF('Data-全測'!AJ441="","",'Data-全測'!AJ441)</f>
        <v/>
      </c>
    </row>
    <row r="442" spans="1:9">
      <c r="A442" s="17">
        <v>439</v>
      </c>
      <c r="B442" s="17" t="str">
        <f>IF('Data-全測'!F442="","",'Data-全測'!F442)</f>
        <v/>
      </c>
      <c r="C442" s="17" t="str">
        <f>IF('Data-全測'!N442="","",'Data-全測'!N442)</f>
        <v/>
      </c>
      <c r="D442" s="17" t="str">
        <f>IF('Data-全測'!O442="","",'Data-全測'!O442)</f>
        <v/>
      </c>
      <c r="E442" s="17"/>
      <c r="F442" s="17" t="str">
        <f>IF('Data-全測'!X442="","",'Data-全測'!X442)</f>
        <v/>
      </c>
      <c r="G442" s="17" t="str">
        <f>IF('Data-全測'!AH442="","",'Data-全測'!AH442)</f>
        <v/>
      </c>
      <c r="H442" s="17" t="str">
        <f>IF('Data-全測'!AI442="","",'Data-全測'!AI442)</f>
        <v/>
      </c>
      <c r="I442" s="17" t="str">
        <f>IF('Data-全測'!AJ442="","",'Data-全測'!AJ442)</f>
        <v/>
      </c>
    </row>
    <row r="443" spans="1:9">
      <c r="A443" s="17">
        <v>440</v>
      </c>
      <c r="B443" s="17" t="str">
        <f>IF('Data-全測'!F443="","",'Data-全測'!F443)</f>
        <v/>
      </c>
      <c r="C443" s="17" t="str">
        <f>IF('Data-全測'!N443="","",'Data-全測'!N443)</f>
        <v/>
      </c>
      <c r="D443" s="17" t="str">
        <f>IF('Data-全測'!O443="","",'Data-全測'!O443)</f>
        <v/>
      </c>
      <c r="E443" s="17"/>
      <c r="F443" s="17" t="str">
        <f>IF('Data-全測'!X443="","",'Data-全測'!X443)</f>
        <v/>
      </c>
      <c r="G443" s="17" t="str">
        <f>IF('Data-全測'!AH443="","",'Data-全測'!AH443)</f>
        <v/>
      </c>
      <c r="H443" s="17" t="str">
        <f>IF('Data-全測'!AI443="","",'Data-全測'!AI443)</f>
        <v/>
      </c>
      <c r="I443" s="17" t="str">
        <f>IF('Data-全測'!AJ443="","",'Data-全測'!AJ443)</f>
        <v/>
      </c>
    </row>
    <row r="444" spans="1:9">
      <c r="A444" s="17">
        <v>441</v>
      </c>
      <c r="B444" s="17" t="str">
        <f>IF('Data-全測'!F444="","",'Data-全測'!F444)</f>
        <v/>
      </c>
      <c r="C444" s="17" t="str">
        <f>IF('Data-全測'!N444="","",'Data-全測'!N444)</f>
        <v/>
      </c>
      <c r="D444" s="17" t="str">
        <f>IF('Data-全測'!O444="","",'Data-全測'!O444)</f>
        <v/>
      </c>
      <c r="E444" s="17"/>
      <c r="F444" s="17" t="str">
        <f>IF('Data-全測'!X444="","",'Data-全測'!X444)</f>
        <v/>
      </c>
      <c r="G444" s="17" t="str">
        <f>IF('Data-全測'!AH444="","",'Data-全測'!AH444)</f>
        <v/>
      </c>
      <c r="H444" s="17" t="str">
        <f>IF('Data-全測'!AI444="","",'Data-全測'!AI444)</f>
        <v/>
      </c>
      <c r="I444" s="17" t="str">
        <f>IF('Data-全測'!AJ444="","",'Data-全測'!AJ444)</f>
        <v/>
      </c>
    </row>
    <row r="445" spans="1:9">
      <c r="A445" s="17">
        <v>442</v>
      </c>
      <c r="B445" s="17" t="str">
        <f>IF('Data-全測'!F445="","",'Data-全測'!F445)</f>
        <v/>
      </c>
      <c r="C445" s="17" t="str">
        <f>IF('Data-全測'!N445="","",'Data-全測'!N445)</f>
        <v/>
      </c>
      <c r="D445" s="17" t="str">
        <f>IF('Data-全測'!O445="","",'Data-全測'!O445)</f>
        <v/>
      </c>
      <c r="E445" s="17"/>
      <c r="F445" s="17" t="str">
        <f>IF('Data-全測'!X445="","",'Data-全測'!X445)</f>
        <v/>
      </c>
      <c r="G445" s="17" t="str">
        <f>IF('Data-全測'!AH445="","",'Data-全測'!AH445)</f>
        <v/>
      </c>
      <c r="H445" s="17" t="str">
        <f>IF('Data-全測'!AI445="","",'Data-全測'!AI445)</f>
        <v/>
      </c>
      <c r="I445" s="17" t="str">
        <f>IF('Data-全測'!AJ445="","",'Data-全測'!AJ445)</f>
        <v/>
      </c>
    </row>
    <row r="446" spans="1:9">
      <c r="A446" s="17">
        <v>443</v>
      </c>
      <c r="B446" s="17" t="str">
        <f>IF('Data-全測'!F446="","",'Data-全測'!F446)</f>
        <v/>
      </c>
      <c r="C446" s="17" t="str">
        <f>IF('Data-全測'!N446="","",'Data-全測'!N446)</f>
        <v/>
      </c>
      <c r="D446" s="17" t="str">
        <f>IF('Data-全測'!O446="","",'Data-全測'!O446)</f>
        <v/>
      </c>
      <c r="E446" s="17"/>
      <c r="F446" s="17" t="str">
        <f>IF('Data-全測'!X446="","",'Data-全測'!X446)</f>
        <v/>
      </c>
      <c r="G446" s="17" t="str">
        <f>IF('Data-全測'!AH446="","",'Data-全測'!AH446)</f>
        <v/>
      </c>
      <c r="H446" s="17" t="str">
        <f>IF('Data-全測'!AI446="","",'Data-全測'!AI446)</f>
        <v/>
      </c>
      <c r="I446" s="17" t="str">
        <f>IF('Data-全測'!AJ446="","",'Data-全測'!AJ446)</f>
        <v/>
      </c>
    </row>
    <row r="447" spans="1:9">
      <c r="A447" s="17">
        <v>444</v>
      </c>
      <c r="B447" s="17" t="str">
        <f>IF('Data-全測'!F447="","",'Data-全測'!F447)</f>
        <v/>
      </c>
      <c r="C447" s="17" t="str">
        <f>IF('Data-全測'!N447="","",'Data-全測'!N447)</f>
        <v/>
      </c>
      <c r="D447" s="17" t="str">
        <f>IF('Data-全測'!O447="","",'Data-全測'!O447)</f>
        <v/>
      </c>
      <c r="E447" s="17"/>
      <c r="F447" s="17" t="str">
        <f>IF('Data-全測'!X447="","",'Data-全測'!X447)</f>
        <v/>
      </c>
      <c r="G447" s="17" t="str">
        <f>IF('Data-全測'!AH447="","",'Data-全測'!AH447)</f>
        <v/>
      </c>
      <c r="H447" s="17" t="str">
        <f>IF('Data-全測'!AI447="","",'Data-全測'!AI447)</f>
        <v/>
      </c>
      <c r="I447" s="17" t="str">
        <f>IF('Data-全測'!AJ447="","",'Data-全測'!AJ447)</f>
        <v/>
      </c>
    </row>
    <row r="448" spans="1:9">
      <c r="A448" s="17">
        <v>445</v>
      </c>
      <c r="B448" s="17" t="str">
        <f>IF('Data-全測'!F448="","",'Data-全測'!F448)</f>
        <v/>
      </c>
      <c r="C448" s="17" t="str">
        <f>IF('Data-全測'!N448="","",'Data-全測'!N448)</f>
        <v/>
      </c>
      <c r="D448" s="17" t="str">
        <f>IF('Data-全測'!O448="","",'Data-全測'!O448)</f>
        <v/>
      </c>
      <c r="E448" s="17"/>
      <c r="F448" s="17" t="str">
        <f>IF('Data-全測'!X448="","",'Data-全測'!X448)</f>
        <v/>
      </c>
      <c r="G448" s="17" t="str">
        <f>IF('Data-全測'!AH448="","",'Data-全測'!AH448)</f>
        <v/>
      </c>
      <c r="H448" s="17" t="str">
        <f>IF('Data-全測'!AI448="","",'Data-全測'!AI448)</f>
        <v/>
      </c>
      <c r="I448" s="17" t="str">
        <f>IF('Data-全測'!AJ448="","",'Data-全測'!AJ448)</f>
        <v/>
      </c>
    </row>
    <row r="449" spans="1:9">
      <c r="A449" s="17"/>
      <c r="B449" s="17" t="str">
        <f>IF('Data-全測'!F449="","",'Data-全測'!F449)</f>
        <v/>
      </c>
      <c r="C449" s="17" t="str">
        <f>IF('Data-全測'!N449="","",'Data-全測'!N449)</f>
        <v/>
      </c>
      <c r="D449" s="17" t="str">
        <f>IF('Data-全測'!O449="","",'Data-全測'!O449)</f>
        <v/>
      </c>
      <c r="E449" s="17"/>
      <c r="F449" s="17" t="str">
        <f>IF('Data-全測'!X449="","",'Data-全測'!X449)</f>
        <v/>
      </c>
      <c r="G449" s="17" t="str">
        <f>IF('Data-全測'!AH449="","",'Data-全測'!AH449)</f>
        <v/>
      </c>
      <c r="H449" s="17" t="str">
        <f>IF('Data-全測'!AI449="","",'Data-全測'!AI449)</f>
        <v/>
      </c>
      <c r="I449" s="17" t="str">
        <f>IF('Data-全測'!AJ449="","",'Data-全測'!AJ449)</f>
        <v/>
      </c>
    </row>
  </sheetData>
  <mergeCells count="3">
    <mergeCell ref="A1:I1"/>
    <mergeCell ref="A2:C2"/>
    <mergeCell ref="G2:I2"/>
  </mergeCells>
  <phoneticPr fontId="3" type="noConversion"/>
  <printOptions horizontalCentered="1"/>
  <pageMargins left="0.59055118110236227" right="0.59055118110236227" top="0.74803149606299213" bottom="0.82677165354330717" header="0.51181102362204722" footer="0.51181102362204722"/>
  <pageSetup paperSize="9" scale="90" orientation="portrait" r:id="rId1"/>
  <headerFooter alignWithMargins="0">
    <oddFooter>&amp;C&amp;P</oddFooter>
  </headerFooter>
  <rowBreaks count="14" manualBreakCount="14">
    <brk id="33" max="8" man="1"/>
    <brk id="63" max="8" man="1"/>
    <brk id="93" max="8" man="1"/>
    <brk id="123" max="8" man="1"/>
    <brk id="153" max="8" man="1"/>
    <brk id="183" max="8" man="1"/>
    <brk id="213" max="8" man="1"/>
    <brk id="243" max="8" man="1"/>
    <brk id="273" max="8" man="1"/>
    <brk id="303" max="8" man="1"/>
    <brk id="333" max="8" man="1"/>
    <brk id="363" max="8" man="1"/>
    <brk id="393" max="8" man="1"/>
    <brk id="423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7"/>
  </sheetPr>
  <dimension ref="A1:I33"/>
  <sheetViews>
    <sheetView view="pageBreakPreview" zoomScaleNormal="100" zoomScaleSheetLayoutView="100" workbookViewId="0">
      <selection activeCell="G2" sqref="G2:I2"/>
    </sheetView>
  </sheetViews>
  <sheetFormatPr defaultRowHeight="19.899999999999999" customHeight="1"/>
  <cols>
    <col min="1" max="1" width="8.25" style="16" customWidth="1"/>
    <col min="2" max="2" width="12.75" style="16" customWidth="1"/>
    <col min="3" max="3" width="10.75" style="16" customWidth="1"/>
    <col min="4" max="4" width="20.75" style="16" customWidth="1"/>
    <col min="5" max="5" width="16.5" style="16" customWidth="1"/>
    <col min="6" max="6" width="10.5" style="16" customWidth="1"/>
    <col min="7" max="8" width="6" style="16" customWidth="1"/>
    <col min="9" max="9" width="6" style="16" bestFit="1" customWidth="1"/>
    <col min="10" max="257" width="9" style="16"/>
    <col min="258" max="258" width="8.25" style="16" bestFit="1" customWidth="1"/>
    <col min="259" max="259" width="12.75" style="16" customWidth="1"/>
    <col min="260" max="260" width="10.75" style="16" customWidth="1"/>
    <col min="261" max="261" width="23.25" style="16" customWidth="1"/>
    <col min="262" max="262" width="10.5" style="16" bestFit="1" customWidth="1"/>
    <col min="263" max="265" width="6" style="16" bestFit="1" customWidth="1"/>
    <col min="266" max="513" width="9" style="16"/>
    <col min="514" max="514" width="8.25" style="16" bestFit="1" customWidth="1"/>
    <col min="515" max="515" width="12.75" style="16" customWidth="1"/>
    <col min="516" max="516" width="10.75" style="16" customWidth="1"/>
    <col min="517" max="517" width="23.25" style="16" customWidth="1"/>
    <col min="518" max="518" width="10.5" style="16" bestFit="1" customWidth="1"/>
    <col min="519" max="521" width="6" style="16" bestFit="1" customWidth="1"/>
    <col min="522" max="769" width="9" style="16"/>
    <col min="770" max="770" width="8.25" style="16" bestFit="1" customWidth="1"/>
    <col min="771" max="771" width="12.75" style="16" customWidth="1"/>
    <col min="772" max="772" width="10.75" style="16" customWidth="1"/>
    <col min="773" max="773" width="23.25" style="16" customWidth="1"/>
    <col min="774" max="774" width="10.5" style="16" bestFit="1" customWidth="1"/>
    <col min="775" max="777" width="6" style="16" bestFit="1" customWidth="1"/>
    <col min="778" max="1025" width="9" style="16"/>
    <col min="1026" max="1026" width="8.25" style="16" bestFit="1" customWidth="1"/>
    <col min="1027" max="1027" width="12.75" style="16" customWidth="1"/>
    <col min="1028" max="1028" width="10.75" style="16" customWidth="1"/>
    <col min="1029" max="1029" width="23.25" style="16" customWidth="1"/>
    <col min="1030" max="1030" width="10.5" style="16" bestFit="1" customWidth="1"/>
    <col min="1031" max="1033" width="6" style="16" bestFit="1" customWidth="1"/>
    <col min="1034" max="1281" width="9" style="16"/>
    <col min="1282" max="1282" width="8.25" style="16" bestFit="1" customWidth="1"/>
    <col min="1283" max="1283" width="12.75" style="16" customWidth="1"/>
    <col min="1284" max="1284" width="10.75" style="16" customWidth="1"/>
    <col min="1285" max="1285" width="23.25" style="16" customWidth="1"/>
    <col min="1286" max="1286" width="10.5" style="16" bestFit="1" customWidth="1"/>
    <col min="1287" max="1289" width="6" style="16" bestFit="1" customWidth="1"/>
    <col min="1290" max="1537" width="9" style="16"/>
    <col min="1538" max="1538" width="8.25" style="16" bestFit="1" customWidth="1"/>
    <col min="1539" max="1539" width="12.75" style="16" customWidth="1"/>
    <col min="1540" max="1540" width="10.75" style="16" customWidth="1"/>
    <col min="1541" max="1541" width="23.25" style="16" customWidth="1"/>
    <col min="1542" max="1542" width="10.5" style="16" bestFit="1" customWidth="1"/>
    <col min="1543" max="1545" width="6" style="16" bestFit="1" customWidth="1"/>
    <col min="1546" max="1793" width="9" style="16"/>
    <col min="1794" max="1794" width="8.25" style="16" bestFit="1" customWidth="1"/>
    <col min="1795" max="1795" width="12.75" style="16" customWidth="1"/>
    <col min="1796" max="1796" width="10.75" style="16" customWidth="1"/>
    <col min="1797" max="1797" width="23.25" style="16" customWidth="1"/>
    <col min="1798" max="1798" width="10.5" style="16" bestFit="1" customWidth="1"/>
    <col min="1799" max="1801" width="6" style="16" bestFit="1" customWidth="1"/>
    <col min="1802" max="2049" width="9" style="16"/>
    <col min="2050" max="2050" width="8.25" style="16" bestFit="1" customWidth="1"/>
    <col min="2051" max="2051" width="12.75" style="16" customWidth="1"/>
    <col min="2052" max="2052" width="10.75" style="16" customWidth="1"/>
    <col min="2053" max="2053" width="23.25" style="16" customWidth="1"/>
    <col min="2054" max="2054" width="10.5" style="16" bestFit="1" customWidth="1"/>
    <col min="2055" max="2057" width="6" style="16" bestFit="1" customWidth="1"/>
    <col min="2058" max="2305" width="9" style="16"/>
    <col min="2306" max="2306" width="8.25" style="16" bestFit="1" customWidth="1"/>
    <col min="2307" max="2307" width="12.75" style="16" customWidth="1"/>
    <col min="2308" max="2308" width="10.75" style="16" customWidth="1"/>
    <col min="2309" max="2309" width="23.25" style="16" customWidth="1"/>
    <col min="2310" max="2310" width="10.5" style="16" bestFit="1" customWidth="1"/>
    <col min="2311" max="2313" width="6" style="16" bestFit="1" customWidth="1"/>
    <col min="2314" max="2561" width="9" style="16"/>
    <col min="2562" max="2562" width="8.25" style="16" bestFit="1" customWidth="1"/>
    <col min="2563" max="2563" width="12.75" style="16" customWidth="1"/>
    <col min="2564" max="2564" width="10.75" style="16" customWidth="1"/>
    <col min="2565" max="2565" width="23.25" style="16" customWidth="1"/>
    <col min="2566" max="2566" width="10.5" style="16" bestFit="1" customWidth="1"/>
    <col min="2567" max="2569" width="6" style="16" bestFit="1" customWidth="1"/>
    <col min="2570" max="2817" width="9" style="16"/>
    <col min="2818" max="2818" width="8.25" style="16" bestFit="1" customWidth="1"/>
    <col min="2819" max="2819" width="12.75" style="16" customWidth="1"/>
    <col min="2820" max="2820" width="10.75" style="16" customWidth="1"/>
    <col min="2821" max="2821" width="23.25" style="16" customWidth="1"/>
    <col min="2822" max="2822" width="10.5" style="16" bestFit="1" customWidth="1"/>
    <col min="2823" max="2825" width="6" style="16" bestFit="1" customWidth="1"/>
    <col min="2826" max="3073" width="9" style="16"/>
    <col min="3074" max="3074" width="8.25" style="16" bestFit="1" customWidth="1"/>
    <col min="3075" max="3075" width="12.75" style="16" customWidth="1"/>
    <col min="3076" max="3076" width="10.75" style="16" customWidth="1"/>
    <col min="3077" max="3077" width="23.25" style="16" customWidth="1"/>
    <col min="3078" max="3078" width="10.5" style="16" bestFit="1" customWidth="1"/>
    <col min="3079" max="3081" width="6" style="16" bestFit="1" customWidth="1"/>
    <col min="3082" max="3329" width="9" style="16"/>
    <col min="3330" max="3330" width="8.25" style="16" bestFit="1" customWidth="1"/>
    <col min="3331" max="3331" width="12.75" style="16" customWidth="1"/>
    <col min="3332" max="3332" width="10.75" style="16" customWidth="1"/>
    <col min="3333" max="3333" width="23.25" style="16" customWidth="1"/>
    <col min="3334" max="3334" width="10.5" style="16" bestFit="1" customWidth="1"/>
    <col min="3335" max="3337" width="6" style="16" bestFit="1" customWidth="1"/>
    <col min="3338" max="3585" width="9" style="16"/>
    <col min="3586" max="3586" width="8.25" style="16" bestFit="1" customWidth="1"/>
    <col min="3587" max="3587" width="12.75" style="16" customWidth="1"/>
    <col min="3588" max="3588" width="10.75" style="16" customWidth="1"/>
    <col min="3589" max="3589" width="23.25" style="16" customWidth="1"/>
    <col min="3590" max="3590" width="10.5" style="16" bestFit="1" customWidth="1"/>
    <col min="3591" max="3593" width="6" style="16" bestFit="1" customWidth="1"/>
    <col min="3594" max="3841" width="9" style="16"/>
    <col min="3842" max="3842" width="8.25" style="16" bestFit="1" customWidth="1"/>
    <col min="3843" max="3843" width="12.75" style="16" customWidth="1"/>
    <col min="3844" max="3844" width="10.75" style="16" customWidth="1"/>
    <col min="3845" max="3845" width="23.25" style="16" customWidth="1"/>
    <col min="3846" max="3846" width="10.5" style="16" bestFit="1" customWidth="1"/>
    <col min="3847" max="3849" width="6" style="16" bestFit="1" customWidth="1"/>
    <col min="3850" max="4097" width="9" style="16"/>
    <col min="4098" max="4098" width="8.25" style="16" bestFit="1" customWidth="1"/>
    <col min="4099" max="4099" width="12.75" style="16" customWidth="1"/>
    <col min="4100" max="4100" width="10.75" style="16" customWidth="1"/>
    <col min="4101" max="4101" width="23.25" style="16" customWidth="1"/>
    <col min="4102" max="4102" width="10.5" style="16" bestFit="1" customWidth="1"/>
    <col min="4103" max="4105" width="6" style="16" bestFit="1" customWidth="1"/>
    <col min="4106" max="4353" width="9" style="16"/>
    <col min="4354" max="4354" width="8.25" style="16" bestFit="1" customWidth="1"/>
    <col min="4355" max="4355" width="12.75" style="16" customWidth="1"/>
    <col min="4356" max="4356" width="10.75" style="16" customWidth="1"/>
    <col min="4357" max="4357" width="23.25" style="16" customWidth="1"/>
    <col min="4358" max="4358" width="10.5" style="16" bestFit="1" customWidth="1"/>
    <col min="4359" max="4361" width="6" style="16" bestFit="1" customWidth="1"/>
    <col min="4362" max="4609" width="9" style="16"/>
    <col min="4610" max="4610" width="8.25" style="16" bestFit="1" customWidth="1"/>
    <col min="4611" max="4611" width="12.75" style="16" customWidth="1"/>
    <col min="4612" max="4612" width="10.75" style="16" customWidth="1"/>
    <col min="4613" max="4613" width="23.25" style="16" customWidth="1"/>
    <col min="4614" max="4614" width="10.5" style="16" bestFit="1" customWidth="1"/>
    <col min="4615" max="4617" width="6" style="16" bestFit="1" customWidth="1"/>
    <col min="4618" max="4865" width="9" style="16"/>
    <col min="4866" max="4866" width="8.25" style="16" bestFit="1" customWidth="1"/>
    <col min="4867" max="4867" width="12.75" style="16" customWidth="1"/>
    <col min="4868" max="4868" width="10.75" style="16" customWidth="1"/>
    <col min="4869" max="4869" width="23.25" style="16" customWidth="1"/>
    <col min="4870" max="4870" width="10.5" style="16" bestFit="1" customWidth="1"/>
    <col min="4871" max="4873" width="6" style="16" bestFit="1" customWidth="1"/>
    <col min="4874" max="5121" width="9" style="16"/>
    <col min="5122" max="5122" width="8.25" style="16" bestFit="1" customWidth="1"/>
    <col min="5123" max="5123" width="12.75" style="16" customWidth="1"/>
    <col min="5124" max="5124" width="10.75" style="16" customWidth="1"/>
    <col min="5125" max="5125" width="23.25" style="16" customWidth="1"/>
    <col min="5126" max="5126" width="10.5" style="16" bestFit="1" customWidth="1"/>
    <col min="5127" max="5129" width="6" style="16" bestFit="1" customWidth="1"/>
    <col min="5130" max="5377" width="9" style="16"/>
    <col min="5378" max="5378" width="8.25" style="16" bestFit="1" customWidth="1"/>
    <col min="5379" max="5379" width="12.75" style="16" customWidth="1"/>
    <col min="5380" max="5380" width="10.75" style="16" customWidth="1"/>
    <col min="5381" max="5381" width="23.25" style="16" customWidth="1"/>
    <col min="5382" max="5382" width="10.5" style="16" bestFit="1" customWidth="1"/>
    <col min="5383" max="5385" width="6" style="16" bestFit="1" customWidth="1"/>
    <col min="5386" max="5633" width="9" style="16"/>
    <col min="5634" max="5634" width="8.25" style="16" bestFit="1" customWidth="1"/>
    <col min="5635" max="5635" width="12.75" style="16" customWidth="1"/>
    <col min="5636" max="5636" width="10.75" style="16" customWidth="1"/>
    <col min="5637" max="5637" width="23.25" style="16" customWidth="1"/>
    <col min="5638" max="5638" width="10.5" style="16" bestFit="1" customWidth="1"/>
    <col min="5639" max="5641" width="6" style="16" bestFit="1" customWidth="1"/>
    <col min="5642" max="5889" width="9" style="16"/>
    <col min="5890" max="5890" width="8.25" style="16" bestFit="1" customWidth="1"/>
    <col min="5891" max="5891" width="12.75" style="16" customWidth="1"/>
    <col min="5892" max="5892" width="10.75" style="16" customWidth="1"/>
    <col min="5893" max="5893" width="23.25" style="16" customWidth="1"/>
    <col min="5894" max="5894" width="10.5" style="16" bestFit="1" customWidth="1"/>
    <col min="5895" max="5897" width="6" style="16" bestFit="1" customWidth="1"/>
    <col min="5898" max="6145" width="9" style="16"/>
    <col min="6146" max="6146" width="8.25" style="16" bestFit="1" customWidth="1"/>
    <col min="6147" max="6147" width="12.75" style="16" customWidth="1"/>
    <col min="6148" max="6148" width="10.75" style="16" customWidth="1"/>
    <col min="6149" max="6149" width="23.25" style="16" customWidth="1"/>
    <col min="6150" max="6150" width="10.5" style="16" bestFit="1" customWidth="1"/>
    <col min="6151" max="6153" width="6" style="16" bestFit="1" customWidth="1"/>
    <col min="6154" max="6401" width="9" style="16"/>
    <col min="6402" max="6402" width="8.25" style="16" bestFit="1" customWidth="1"/>
    <col min="6403" max="6403" width="12.75" style="16" customWidth="1"/>
    <col min="6404" max="6404" width="10.75" style="16" customWidth="1"/>
    <col min="6405" max="6405" width="23.25" style="16" customWidth="1"/>
    <col min="6406" max="6406" width="10.5" style="16" bestFit="1" customWidth="1"/>
    <col min="6407" max="6409" width="6" style="16" bestFit="1" customWidth="1"/>
    <col min="6410" max="6657" width="9" style="16"/>
    <col min="6658" max="6658" width="8.25" style="16" bestFit="1" customWidth="1"/>
    <col min="6659" max="6659" width="12.75" style="16" customWidth="1"/>
    <col min="6660" max="6660" width="10.75" style="16" customWidth="1"/>
    <col min="6661" max="6661" width="23.25" style="16" customWidth="1"/>
    <col min="6662" max="6662" width="10.5" style="16" bestFit="1" customWidth="1"/>
    <col min="6663" max="6665" width="6" style="16" bestFit="1" customWidth="1"/>
    <col min="6666" max="6913" width="9" style="16"/>
    <col min="6914" max="6914" width="8.25" style="16" bestFit="1" customWidth="1"/>
    <col min="6915" max="6915" width="12.75" style="16" customWidth="1"/>
    <col min="6916" max="6916" width="10.75" style="16" customWidth="1"/>
    <col min="6917" max="6917" width="23.25" style="16" customWidth="1"/>
    <col min="6918" max="6918" width="10.5" style="16" bestFit="1" customWidth="1"/>
    <col min="6919" max="6921" width="6" style="16" bestFit="1" customWidth="1"/>
    <col min="6922" max="7169" width="9" style="16"/>
    <col min="7170" max="7170" width="8.25" style="16" bestFit="1" customWidth="1"/>
    <col min="7171" max="7171" width="12.75" style="16" customWidth="1"/>
    <col min="7172" max="7172" width="10.75" style="16" customWidth="1"/>
    <col min="7173" max="7173" width="23.25" style="16" customWidth="1"/>
    <col min="7174" max="7174" width="10.5" style="16" bestFit="1" customWidth="1"/>
    <col min="7175" max="7177" width="6" style="16" bestFit="1" customWidth="1"/>
    <col min="7178" max="7425" width="9" style="16"/>
    <col min="7426" max="7426" width="8.25" style="16" bestFit="1" customWidth="1"/>
    <col min="7427" max="7427" width="12.75" style="16" customWidth="1"/>
    <col min="7428" max="7428" width="10.75" style="16" customWidth="1"/>
    <col min="7429" max="7429" width="23.25" style="16" customWidth="1"/>
    <col min="7430" max="7430" width="10.5" style="16" bestFit="1" customWidth="1"/>
    <col min="7431" max="7433" width="6" style="16" bestFit="1" customWidth="1"/>
    <col min="7434" max="7681" width="9" style="16"/>
    <col min="7682" max="7682" width="8.25" style="16" bestFit="1" customWidth="1"/>
    <col min="7683" max="7683" width="12.75" style="16" customWidth="1"/>
    <col min="7684" max="7684" width="10.75" style="16" customWidth="1"/>
    <col min="7685" max="7685" width="23.25" style="16" customWidth="1"/>
    <col min="7686" max="7686" width="10.5" style="16" bestFit="1" customWidth="1"/>
    <col min="7687" max="7689" width="6" style="16" bestFit="1" customWidth="1"/>
    <col min="7690" max="7937" width="9" style="16"/>
    <col min="7938" max="7938" width="8.25" style="16" bestFit="1" customWidth="1"/>
    <col min="7939" max="7939" width="12.75" style="16" customWidth="1"/>
    <col min="7940" max="7940" width="10.75" style="16" customWidth="1"/>
    <col min="7941" max="7941" width="23.25" style="16" customWidth="1"/>
    <col min="7942" max="7942" width="10.5" style="16" bestFit="1" customWidth="1"/>
    <col min="7943" max="7945" width="6" style="16" bestFit="1" customWidth="1"/>
    <col min="7946" max="8193" width="9" style="16"/>
    <col min="8194" max="8194" width="8.25" style="16" bestFit="1" customWidth="1"/>
    <col min="8195" max="8195" width="12.75" style="16" customWidth="1"/>
    <col min="8196" max="8196" width="10.75" style="16" customWidth="1"/>
    <col min="8197" max="8197" width="23.25" style="16" customWidth="1"/>
    <col min="8198" max="8198" width="10.5" style="16" bestFit="1" customWidth="1"/>
    <col min="8199" max="8201" width="6" style="16" bestFit="1" customWidth="1"/>
    <col min="8202" max="8449" width="9" style="16"/>
    <col min="8450" max="8450" width="8.25" style="16" bestFit="1" customWidth="1"/>
    <col min="8451" max="8451" width="12.75" style="16" customWidth="1"/>
    <col min="8452" max="8452" width="10.75" style="16" customWidth="1"/>
    <col min="8453" max="8453" width="23.25" style="16" customWidth="1"/>
    <col min="8454" max="8454" width="10.5" style="16" bestFit="1" customWidth="1"/>
    <col min="8455" max="8457" width="6" style="16" bestFit="1" customWidth="1"/>
    <col min="8458" max="8705" width="9" style="16"/>
    <col min="8706" max="8706" width="8.25" style="16" bestFit="1" customWidth="1"/>
    <col min="8707" max="8707" width="12.75" style="16" customWidth="1"/>
    <col min="8708" max="8708" width="10.75" style="16" customWidth="1"/>
    <col min="8709" max="8709" width="23.25" style="16" customWidth="1"/>
    <col min="8710" max="8710" width="10.5" style="16" bestFit="1" customWidth="1"/>
    <col min="8711" max="8713" width="6" style="16" bestFit="1" customWidth="1"/>
    <col min="8714" max="8961" width="9" style="16"/>
    <col min="8962" max="8962" width="8.25" style="16" bestFit="1" customWidth="1"/>
    <col min="8963" max="8963" width="12.75" style="16" customWidth="1"/>
    <col min="8964" max="8964" width="10.75" style="16" customWidth="1"/>
    <col min="8965" max="8965" width="23.25" style="16" customWidth="1"/>
    <col min="8966" max="8966" width="10.5" style="16" bestFit="1" customWidth="1"/>
    <col min="8967" max="8969" width="6" style="16" bestFit="1" customWidth="1"/>
    <col min="8970" max="9217" width="9" style="16"/>
    <col min="9218" max="9218" width="8.25" style="16" bestFit="1" customWidth="1"/>
    <col min="9219" max="9219" width="12.75" style="16" customWidth="1"/>
    <col min="9220" max="9220" width="10.75" style="16" customWidth="1"/>
    <col min="9221" max="9221" width="23.25" style="16" customWidth="1"/>
    <col min="9222" max="9222" width="10.5" style="16" bestFit="1" customWidth="1"/>
    <col min="9223" max="9225" width="6" style="16" bestFit="1" customWidth="1"/>
    <col min="9226" max="9473" width="9" style="16"/>
    <col min="9474" max="9474" width="8.25" style="16" bestFit="1" customWidth="1"/>
    <col min="9475" max="9475" width="12.75" style="16" customWidth="1"/>
    <col min="9476" max="9476" width="10.75" style="16" customWidth="1"/>
    <col min="9477" max="9477" width="23.25" style="16" customWidth="1"/>
    <col min="9478" max="9478" width="10.5" style="16" bestFit="1" customWidth="1"/>
    <col min="9479" max="9481" width="6" style="16" bestFit="1" customWidth="1"/>
    <col min="9482" max="9729" width="9" style="16"/>
    <col min="9730" max="9730" width="8.25" style="16" bestFit="1" customWidth="1"/>
    <col min="9731" max="9731" width="12.75" style="16" customWidth="1"/>
    <col min="9732" max="9732" width="10.75" style="16" customWidth="1"/>
    <col min="9733" max="9733" width="23.25" style="16" customWidth="1"/>
    <col min="9734" max="9734" width="10.5" style="16" bestFit="1" customWidth="1"/>
    <col min="9735" max="9737" width="6" style="16" bestFit="1" customWidth="1"/>
    <col min="9738" max="9985" width="9" style="16"/>
    <col min="9986" max="9986" width="8.25" style="16" bestFit="1" customWidth="1"/>
    <col min="9987" max="9987" width="12.75" style="16" customWidth="1"/>
    <col min="9988" max="9988" width="10.75" style="16" customWidth="1"/>
    <col min="9989" max="9989" width="23.25" style="16" customWidth="1"/>
    <col min="9990" max="9990" width="10.5" style="16" bestFit="1" customWidth="1"/>
    <col min="9991" max="9993" width="6" style="16" bestFit="1" customWidth="1"/>
    <col min="9994" max="10241" width="9" style="16"/>
    <col min="10242" max="10242" width="8.25" style="16" bestFit="1" customWidth="1"/>
    <col min="10243" max="10243" width="12.75" style="16" customWidth="1"/>
    <col min="10244" max="10244" width="10.75" style="16" customWidth="1"/>
    <col min="10245" max="10245" width="23.25" style="16" customWidth="1"/>
    <col min="10246" max="10246" width="10.5" style="16" bestFit="1" customWidth="1"/>
    <col min="10247" max="10249" width="6" style="16" bestFit="1" customWidth="1"/>
    <col min="10250" max="10497" width="9" style="16"/>
    <col min="10498" max="10498" width="8.25" style="16" bestFit="1" customWidth="1"/>
    <col min="10499" max="10499" width="12.75" style="16" customWidth="1"/>
    <col min="10500" max="10500" width="10.75" style="16" customWidth="1"/>
    <col min="10501" max="10501" width="23.25" style="16" customWidth="1"/>
    <col min="10502" max="10502" width="10.5" style="16" bestFit="1" customWidth="1"/>
    <col min="10503" max="10505" width="6" style="16" bestFit="1" customWidth="1"/>
    <col min="10506" max="10753" width="9" style="16"/>
    <col min="10754" max="10754" width="8.25" style="16" bestFit="1" customWidth="1"/>
    <col min="10755" max="10755" width="12.75" style="16" customWidth="1"/>
    <col min="10756" max="10756" width="10.75" style="16" customWidth="1"/>
    <col min="10757" max="10757" width="23.25" style="16" customWidth="1"/>
    <col min="10758" max="10758" width="10.5" style="16" bestFit="1" customWidth="1"/>
    <col min="10759" max="10761" width="6" style="16" bestFit="1" customWidth="1"/>
    <col min="10762" max="11009" width="9" style="16"/>
    <col min="11010" max="11010" width="8.25" style="16" bestFit="1" customWidth="1"/>
    <col min="11011" max="11011" width="12.75" style="16" customWidth="1"/>
    <col min="11012" max="11012" width="10.75" style="16" customWidth="1"/>
    <col min="11013" max="11013" width="23.25" style="16" customWidth="1"/>
    <col min="11014" max="11014" width="10.5" style="16" bestFit="1" customWidth="1"/>
    <col min="11015" max="11017" width="6" style="16" bestFit="1" customWidth="1"/>
    <col min="11018" max="11265" width="9" style="16"/>
    <col min="11266" max="11266" width="8.25" style="16" bestFit="1" customWidth="1"/>
    <col min="11267" max="11267" width="12.75" style="16" customWidth="1"/>
    <col min="11268" max="11268" width="10.75" style="16" customWidth="1"/>
    <col min="11269" max="11269" width="23.25" style="16" customWidth="1"/>
    <col min="11270" max="11270" width="10.5" style="16" bestFit="1" customWidth="1"/>
    <col min="11271" max="11273" width="6" style="16" bestFit="1" customWidth="1"/>
    <col min="11274" max="11521" width="9" style="16"/>
    <col min="11522" max="11522" width="8.25" style="16" bestFit="1" customWidth="1"/>
    <col min="11523" max="11523" width="12.75" style="16" customWidth="1"/>
    <col min="11524" max="11524" width="10.75" style="16" customWidth="1"/>
    <col min="11525" max="11525" width="23.25" style="16" customWidth="1"/>
    <col min="11526" max="11526" width="10.5" style="16" bestFit="1" customWidth="1"/>
    <col min="11527" max="11529" width="6" style="16" bestFit="1" customWidth="1"/>
    <col min="11530" max="11777" width="9" style="16"/>
    <col min="11778" max="11778" width="8.25" style="16" bestFit="1" customWidth="1"/>
    <col min="11779" max="11779" width="12.75" style="16" customWidth="1"/>
    <col min="11780" max="11780" width="10.75" style="16" customWidth="1"/>
    <col min="11781" max="11781" width="23.25" style="16" customWidth="1"/>
    <col min="11782" max="11782" width="10.5" style="16" bestFit="1" customWidth="1"/>
    <col min="11783" max="11785" width="6" style="16" bestFit="1" customWidth="1"/>
    <col min="11786" max="12033" width="9" style="16"/>
    <col min="12034" max="12034" width="8.25" style="16" bestFit="1" customWidth="1"/>
    <col min="12035" max="12035" width="12.75" style="16" customWidth="1"/>
    <col min="12036" max="12036" width="10.75" style="16" customWidth="1"/>
    <col min="12037" max="12037" width="23.25" style="16" customWidth="1"/>
    <col min="12038" max="12038" width="10.5" style="16" bestFit="1" customWidth="1"/>
    <col min="12039" max="12041" width="6" style="16" bestFit="1" customWidth="1"/>
    <col min="12042" max="12289" width="9" style="16"/>
    <col min="12290" max="12290" width="8.25" style="16" bestFit="1" customWidth="1"/>
    <col min="12291" max="12291" width="12.75" style="16" customWidth="1"/>
    <col min="12292" max="12292" width="10.75" style="16" customWidth="1"/>
    <col min="12293" max="12293" width="23.25" style="16" customWidth="1"/>
    <col min="12294" max="12294" width="10.5" style="16" bestFit="1" customWidth="1"/>
    <col min="12295" max="12297" width="6" style="16" bestFit="1" customWidth="1"/>
    <col min="12298" max="12545" width="9" style="16"/>
    <col min="12546" max="12546" width="8.25" style="16" bestFit="1" customWidth="1"/>
    <col min="12547" max="12547" width="12.75" style="16" customWidth="1"/>
    <col min="12548" max="12548" width="10.75" style="16" customWidth="1"/>
    <col min="12549" max="12549" width="23.25" style="16" customWidth="1"/>
    <col min="12550" max="12550" width="10.5" style="16" bestFit="1" customWidth="1"/>
    <col min="12551" max="12553" width="6" style="16" bestFit="1" customWidth="1"/>
    <col min="12554" max="12801" width="9" style="16"/>
    <col min="12802" max="12802" width="8.25" style="16" bestFit="1" customWidth="1"/>
    <col min="12803" max="12803" width="12.75" style="16" customWidth="1"/>
    <col min="12804" max="12804" width="10.75" style="16" customWidth="1"/>
    <col min="12805" max="12805" width="23.25" style="16" customWidth="1"/>
    <col min="12806" max="12806" width="10.5" style="16" bestFit="1" customWidth="1"/>
    <col min="12807" max="12809" width="6" style="16" bestFit="1" customWidth="1"/>
    <col min="12810" max="13057" width="9" style="16"/>
    <col min="13058" max="13058" width="8.25" style="16" bestFit="1" customWidth="1"/>
    <col min="13059" max="13059" width="12.75" style="16" customWidth="1"/>
    <col min="13060" max="13060" width="10.75" style="16" customWidth="1"/>
    <col min="13061" max="13061" width="23.25" style="16" customWidth="1"/>
    <col min="13062" max="13062" width="10.5" style="16" bestFit="1" customWidth="1"/>
    <col min="13063" max="13065" width="6" style="16" bestFit="1" customWidth="1"/>
    <col min="13066" max="13313" width="9" style="16"/>
    <col min="13314" max="13314" width="8.25" style="16" bestFit="1" customWidth="1"/>
    <col min="13315" max="13315" width="12.75" style="16" customWidth="1"/>
    <col min="13316" max="13316" width="10.75" style="16" customWidth="1"/>
    <col min="13317" max="13317" width="23.25" style="16" customWidth="1"/>
    <col min="13318" max="13318" width="10.5" style="16" bestFit="1" customWidth="1"/>
    <col min="13319" max="13321" width="6" style="16" bestFit="1" customWidth="1"/>
    <col min="13322" max="13569" width="9" style="16"/>
    <col min="13570" max="13570" width="8.25" style="16" bestFit="1" customWidth="1"/>
    <col min="13571" max="13571" width="12.75" style="16" customWidth="1"/>
    <col min="13572" max="13572" width="10.75" style="16" customWidth="1"/>
    <col min="13573" max="13573" width="23.25" style="16" customWidth="1"/>
    <col min="13574" max="13574" width="10.5" style="16" bestFit="1" customWidth="1"/>
    <col min="13575" max="13577" width="6" style="16" bestFit="1" customWidth="1"/>
    <col min="13578" max="13825" width="9" style="16"/>
    <col min="13826" max="13826" width="8.25" style="16" bestFit="1" customWidth="1"/>
    <col min="13827" max="13827" width="12.75" style="16" customWidth="1"/>
    <col min="13828" max="13828" width="10.75" style="16" customWidth="1"/>
    <col min="13829" max="13829" width="23.25" style="16" customWidth="1"/>
    <col min="13830" max="13830" width="10.5" style="16" bestFit="1" customWidth="1"/>
    <col min="13831" max="13833" width="6" style="16" bestFit="1" customWidth="1"/>
    <col min="13834" max="14081" width="9" style="16"/>
    <col min="14082" max="14082" width="8.25" style="16" bestFit="1" customWidth="1"/>
    <col min="14083" max="14083" width="12.75" style="16" customWidth="1"/>
    <col min="14084" max="14084" width="10.75" style="16" customWidth="1"/>
    <col min="14085" max="14085" width="23.25" style="16" customWidth="1"/>
    <col min="14086" max="14086" width="10.5" style="16" bestFit="1" customWidth="1"/>
    <col min="14087" max="14089" width="6" style="16" bestFit="1" customWidth="1"/>
    <col min="14090" max="14337" width="9" style="16"/>
    <col min="14338" max="14338" width="8.25" style="16" bestFit="1" customWidth="1"/>
    <col min="14339" max="14339" width="12.75" style="16" customWidth="1"/>
    <col min="14340" max="14340" width="10.75" style="16" customWidth="1"/>
    <col min="14341" max="14341" width="23.25" style="16" customWidth="1"/>
    <col min="14342" max="14342" width="10.5" style="16" bestFit="1" customWidth="1"/>
    <col min="14343" max="14345" width="6" style="16" bestFit="1" customWidth="1"/>
    <col min="14346" max="14593" width="9" style="16"/>
    <col min="14594" max="14594" width="8.25" style="16" bestFit="1" customWidth="1"/>
    <col min="14595" max="14595" width="12.75" style="16" customWidth="1"/>
    <col min="14596" max="14596" width="10.75" style="16" customWidth="1"/>
    <col min="14597" max="14597" width="23.25" style="16" customWidth="1"/>
    <col min="14598" max="14598" width="10.5" style="16" bestFit="1" customWidth="1"/>
    <col min="14599" max="14601" width="6" style="16" bestFit="1" customWidth="1"/>
    <col min="14602" max="14849" width="9" style="16"/>
    <col min="14850" max="14850" width="8.25" style="16" bestFit="1" customWidth="1"/>
    <col min="14851" max="14851" width="12.75" style="16" customWidth="1"/>
    <col min="14852" max="14852" width="10.75" style="16" customWidth="1"/>
    <col min="14853" max="14853" width="23.25" style="16" customWidth="1"/>
    <col min="14854" max="14854" width="10.5" style="16" bestFit="1" customWidth="1"/>
    <col min="14855" max="14857" width="6" style="16" bestFit="1" customWidth="1"/>
    <col min="14858" max="15105" width="9" style="16"/>
    <col min="15106" max="15106" width="8.25" style="16" bestFit="1" customWidth="1"/>
    <col min="15107" max="15107" width="12.75" style="16" customWidth="1"/>
    <col min="15108" max="15108" width="10.75" style="16" customWidth="1"/>
    <col min="15109" max="15109" width="23.25" style="16" customWidth="1"/>
    <col min="15110" max="15110" width="10.5" style="16" bestFit="1" customWidth="1"/>
    <col min="15111" max="15113" width="6" style="16" bestFit="1" customWidth="1"/>
    <col min="15114" max="15361" width="9" style="16"/>
    <col min="15362" max="15362" width="8.25" style="16" bestFit="1" customWidth="1"/>
    <col min="15363" max="15363" width="12.75" style="16" customWidth="1"/>
    <col min="15364" max="15364" width="10.75" style="16" customWidth="1"/>
    <col min="15365" max="15365" width="23.25" style="16" customWidth="1"/>
    <col min="15366" max="15366" width="10.5" style="16" bestFit="1" customWidth="1"/>
    <col min="15367" max="15369" width="6" style="16" bestFit="1" customWidth="1"/>
    <col min="15370" max="15617" width="9" style="16"/>
    <col min="15618" max="15618" width="8.25" style="16" bestFit="1" customWidth="1"/>
    <col min="15619" max="15619" width="12.75" style="16" customWidth="1"/>
    <col min="15620" max="15620" width="10.75" style="16" customWidth="1"/>
    <col min="15621" max="15621" width="23.25" style="16" customWidth="1"/>
    <col min="15622" max="15622" width="10.5" style="16" bestFit="1" customWidth="1"/>
    <col min="15623" max="15625" width="6" style="16" bestFit="1" customWidth="1"/>
    <col min="15626" max="15873" width="9" style="16"/>
    <col min="15874" max="15874" width="8.25" style="16" bestFit="1" customWidth="1"/>
    <col min="15875" max="15875" width="12.75" style="16" customWidth="1"/>
    <col min="15876" max="15876" width="10.75" style="16" customWidth="1"/>
    <col min="15877" max="15877" width="23.25" style="16" customWidth="1"/>
    <col min="15878" max="15878" width="10.5" style="16" bestFit="1" customWidth="1"/>
    <col min="15879" max="15881" width="6" style="16" bestFit="1" customWidth="1"/>
    <col min="15882" max="16129" width="9" style="16"/>
    <col min="16130" max="16130" width="8.25" style="16" bestFit="1" customWidth="1"/>
    <col min="16131" max="16131" width="12.75" style="16" customWidth="1"/>
    <col min="16132" max="16132" width="10.75" style="16" customWidth="1"/>
    <col min="16133" max="16133" width="23.25" style="16" customWidth="1"/>
    <col min="16134" max="16134" width="10.5" style="16" bestFit="1" customWidth="1"/>
    <col min="16135" max="16137" width="6" style="16" bestFit="1" customWidth="1"/>
    <col min="16138" max="16384" width="9" style="16"/>
  </cols>
  <sheetData>
    <row r="1" spans="1:9" s="23" customFormat="1" ht="40.15" customHeight="1">
      <c r="A1" s="79" t="s">
        <v>617</v>
      </c>
      <c r="B1" s="79"/>
      <c r="C1" s="79"/>
      <c r="D1" s="79"/>
      <c r="E1" s="79"/>
      <c r="F1" s="79"/>
      <c r="G1" s="79"/>
      <c r="H1" s="79"/>
      <c r="I1" s="21"/>
    </row>
    <row r="2" spans="1:9" s="23" customFormat="1" ht="22.15" customHeight="1">
      <c r="A2" s="82" t="str">
        <f>"職類名稱： "  &amp;  'Data-免學'!D4</f>
        <v>職類名稱： 14901</v>
      </c>
      <c r="B2" s="82"/>
      <c r="C2" s="24"/>
      <c r="D2" s="14"/>
      <c r="E2" s="14"/>
      <c r="F2" s="25" t="s">
        <v>179</v>
      </c>
      <c r="G2" s="81" t="e">
        <f>VLOOKUP('Data-免學'!$AF4,代號!$H:$J,3)</f>
        <v>#N/A</v>
      </c>
      <c r="H2" s="81"/>
      <c r="I2" s="81"/>
    </row>
    <row r="3" spans="1:9" s="23" customFormat="1" ht="42.75" customHeight="1">
      <c r="A3" s="26" t="s">
        <v>180</v>
      </c>
      <c r="B3" s="27" t="s">
        <v>38</v>
      </c>
      <c r="C3" s="27" t="s">
        <v>42</v>
      </c>
      <c r="D3" s="27" t="s">
        <v>43</v>
      </c>
      <c r="E3" s="28" t="s">
        <v>182</v>
      </c>
      <c r="F3" s="27" t="s">
        <v>50</v>
      </c>
      <c r="G3" s="27" t="s">
        <v>63</v>
      </c>
      <c r="H3" s="27" t="s">
        <v>64</v>
      </c>
      <c r="I3" s="27" t="s">
        <v>65</v>
      </c>
    </row>
    <row r="4" spans="1:9" ht="23.25" customHeight="1">
      <c r="A4" s="17">
        <v>1</v>
      </c>
      <c r="B4" s="17" t="str">
        <f>IF('Data-免學'!F4="","",'Data-免學'!F4)</f>
        <v>H126188481</v>
      </c>
      <c r="C4" s="17" t="str">
        <f>IF('Data-免學'!N4="","",'Data-免學'!N4)</f>
        <v>方元元</v>
      </c>
      <c r="D4" s="17" t="str">
        <f>IF('Data-免學'!O4="","",'Data-免學'!O4)</f>
        <v>FANG,BO-YUAN</v>
      </c>
      <c r="E4" s="17" t="str">
        <f>IF('Data-免學'!P4="","",'Data-免學'!P4)</f>
        <v/>
      </c>
      <c r="F4" s="17" t="str">
        <f>IF('Data-免學'!X4="","",'Data-免學'!X4)</f>
        <v>0950830</v>
      </c>
      <c r="G4" s="17">
        <f>IF('Data-免學'!AH4="","",'Data-免學'!AH4)</f>
        <v>23</v>
      </c>
      <c r="H4" s="17">
        <f>IF('Data-免學'!AI4="","",'Data-免學'!AI4)</f>
        <v>1</v>
      </c>
      <c r="I4" s="17">
        <f>IF('Data-免學'!AJ4="","",'Data-免學'!AJ4)</f>
        <v>19</v>
      </c>
    </row>
    <row r="5" spans="1:9" ht="23.25" customHeight="1">
      <c r="A5" s="17">
        <v>2</v>
      </c>
      <c r="B5" s="17" t="str">
        <f>IF('Data-免學'!F5="","",'Data-免學'!F5)</f>
        <v>H126363073</v>
      </c>
      <c r="C5" s="17" t="str">
        <f>IF('Data-免學'!N5="","",'Data-免學'!N5)</f>
        <v>石廷廷</v>
      </c>
      <c r="D5" s="17" t="str">
        <f>IF('Data-免學'!O5="","",'Data-免學'!O5)</f>
        <v>SHI,SHAO-TING</v>
      </c>
      <c r="E5" s="17" t="str">
        <f>IF('Data-免學'!P5="","",'Data-免學'!P5)</f>
        <v/>
      </c>
      <c r="F5" s="17" t="str">
        <f>IF('Data-免學'!X5="","",'Data-免學'!X5)</f>
        <v>0940917</v>
      </c>
      <c r="G5" s="17">
        <f>IF('Data-免學'!AH5="","",'Data-免學'!AH5)</f>
        <v>23</v>
      </c>
      <c r="H5" s="17">
        <f>IF('Data-免學'!AI5="","",'Data-免學'!AI5)</f>
        <v>1</v>
      </c>
      <c r="I5" s="17">
        <f>IF('Data-免學'!AJ5="","",'Data-免學'!AJ5)</f>
        <v>19</v>
      </c>
    </row>
    <row r="6" spans="1:9" ht="23.25" customHeight="1">
      <c r="A6" s="17">
        <v>3</v>
      </c>
      <c r="B6" s="17" t="str">
        <f>IF('Data-免學'!F6="","",'Data-免學'!F6)</f>
        <v>N126976985</v>
      </c>
      <c r="C6" s="17" t="str">
        <f>IF('Data-免學'!N6="","",'Data-免學'!N6)</f>
        <v>呂億億</v>
      </c>
      <c r="D6" s="17" t="str">
        <f>IF('Data-免學'!O6="","",'Data-免學'!O6)</f>
        <v>LU,MING-YI</v>
      </c>
      <c r="E6" s="17" t="str">
        <f>IF('Data-免學'!P6="","",'Data-免學'!P6)</f>
        <v/>
      </c>
      <c r="F6" s="17" t="str">
        <f>IF('Data-免學'!X6="","",'Data-免學'!X6)</f>
        <v>0950406</v>
      </c>
      <c r="G6" s="17">
        <f>IF('Data-免學'!AH6="","",'Data-免學'!AH6)</f>
        <v>23</v>
      </c>
      <c r="H6" s="17">
        <f>IF('Data-免學'!AI6="","",'Data-免學'!AI6)</f>
        <v>1</v>
      </c>
      <c r="I6" s="17">
        <f>IF('Data-免學'!AJ6="","",'Data-免學'!AJ6)</f>
        <v>19</v>
      </c>
    </row>
    <row r="7" spans="1:9" ht="23.25" customHeight="1">
      <c r="A7" s="17">
        <v>4</v>
      </c>
      <c r="B7" s="17" t="str">
        <f>IF('Data-免學'!F7="","",'Data-免學'!F7)</f>
        <v>H126174405</v>
      </c>
      <c r="C7" s="17" t="str">
        <f>IF('Data-免學'!N7="","",'Data-免學'!N7)</f>
        <v>李耀耀</v>
      </c>
      <c r="D7" s="17" t="str">
        <f>IF('Data-免學'!O7="","",'Data-免學'!O7)</f>
        <v>LI,NENG-YAO</v>
      </c>
      <c r="E7" s="17" t="str">
        <f>IF('Data-免學'!P7="","",'Data-免學'!P7)</f>
        <v/>
      </c>
      <c r="F7" s="17" t="str">
        <f>IF('Data-免學'!X7="","",'Data-免學'!X7)</f>
        <v>0950131</v>
      </c>
      <c r="G7" s="17">
        <f>IF('Data-免學'!AH7="","",'Data-免學'!AH7)</f>
        <v>23</v>
      </c>
      <c r="H7" s="17">
        <f>IF('Data-免學'!AI7="","",'Data-免學'!AI7)</f>
        <v>1</v>
      </c>
      <c r="I7" s="17">
        <f>IF('Data-免學'!AJ7="","",'Data-免學'!AJ7)</f>
        <v>19</v>
      </c>
    </row>
    <row r="8" spans="1:9" ht="23.25" customHeight="1">
      <c r="A8" s="17">
        <v>5</v>
      </c>
      <c r="B8" s="17" t="str">
        <f>IF('Data-免學'!F8="","",'Data-免學'!F8)</f>
        <v>H126312469</v>
      </c>
      <c r="C8" s="17" t="str">
        <f>IF('Data-免學'!N8="","",'Data-免學'!N8)</f>
        <v>卓宸宸</v>
      </c>
      <c r="D8" s="17" t="str">
        <f>IF('Data-免學'!O8="","",'Data-免學'!O8)</f>
        <v>ZHUO,YU-CHEN</v>
      </c>
      <c r="E8" s="17" t="str">
        <f>IF('Data-免學'!P8="","",'Data-免學'!P8)</f>
        <v/>
      </c>
      <c r="F8" s="17" t="str">
        <f>IF('Data-免學'!X8="","",'Data-免學'!X8)</f>
        <v>0950830</v>
      </c>
      <c r="G8" s="17">
        <f>IF('Data-免學'!AH8="","",'Data-免學'!AH8)</f>
        <v>23</v>
      </c>
      <c r="H8" s="17">
        <f>IF('Data-免學'!AI8="","",'Data-免學'!AI8)</f>
        <v>1</v>
      </c>
      <c r="I8" s="17">
        <f>IF('Data-免學'!AJ8="","",'Data-免學'!AJ8)</f>
        <v>19</v>
      </c>
    </row>
    <row r="9" spans="1:9" ht="23.25" customHeight="1">
      <c r="A9" s="17">
        <v>6</v>
      </c>
      <c r="B9" s="17" t="str">
        <f>IF('Data-免學'!F9="","",'Data-免學'!F9)</f>
        <v/>
      </c>
      <c r="C9" s="17" t="str">
        <f>IF('Data-免學'!N9="","",'Data-免學'!N9)</f>
        <v/>
      </c>
      <c r="D9" s="17" t="str">
        <f>IF('Data-免學'!O9="","",'Data-免學'!O9)</f>
        <v/>
      </c>
      <c r="E9" s="17" t="str">
        <f>IF('Data-免學'!P9="","",'Data-免學'!P9)</f>
        <v/>
      </c>
      <c r="F9" s="17" t="str">
        <f>IF('Data-免學'!X9="","",'Data-免學'!X9)</f>
        <v/>
      </c>
      <c r="G9" s="17" t="str">
        <f>IF('Data-免學'!AH9="","",'Data-免學'!AH9)</f>
        <v/>
      </c>
      <c r="H9" s="17" t="str">
        <f>IF('Data-免學'!AI9="","",'Data-免學'!AI9)</f>
        <v/>
      </c>
      <c r="I9" s="17" t="str">
        <f>IF('Data-免學'!AJ9="","",'Data-免學'!AJ9)</f>
        <v/>
      </c>
    </row>
    <row r="10" spans="1:9" ht="23.25" customHeight="1">
      <c r="A10" s="17">
        <v>7</v>
      </c>
      <c r="B10" s="17" t="str">
        <f>IF('Data-免學'!F10="","",'Data-免學'!F10)</f>
        <v/>
      </c>
      <c r="C10" s="17" t="str">
        <f>IF('Data-免學'!N10="","",'Data-免學'!N10)</f>
        <v/>
      </c>
      <c r="D10" s="17" t="str">
        <f>IF('Data-免學'!O10="","",'Data-免學'!O10)</f>
        <v/>
      </c>
      <c r="E10" s="17" t="str">
        <f>IF('Data-免學'!P10="","",'Data-免學'!P10)</f>
        <v/>
      </c>
      <c r="F10" s="17" t="str">
        <f>IF('Data-免學'!X10="","",'Data-免學'!X10)</f>
        <v/>
      </c>
      <c r="G10" s="17" t="str">
        <f>IF('Data-免學'!AH10="","",'Data-免學'!AH10)</f>
        <v/>
      </c>
      <c r="H10" s="17" t="str">
        <f>IF('Data-免學'!AI10="","",'Data-免學'!AI10)</f>
        <v/>
      </c>
      <c r="I10" s="17" t="str">
        <f>IF('Data-免學'!AJ10="","",'Data-免學'!AJ10)</f>
        <v/>
      </c>
    </row>
    <row r="11" spans="1:9" ht="23.25" customHeight="1">
      <c r="A11" s="17">
        <v>8</v>
      </c>
      <c r="B11" s="17" t="str">
        <f>IF('Data-免學'!F11="","",'Data-免學'!F11)</f>
        <v/>
      </c>
      <c r="C11" s="17" t="str">
        <f>IF('Data-免學'!N11="","",'Data-免學'!N11)</f>
        <v/>
      </c>
      <c r="D11" s="17" t="str">
        <f>IF('Data-免學'!O11="","",'Data-免學'!O11)</f>
        <v/>
      </c>
      <c r="E11" s="17" t="str">
        <f>IF('Data-免學'!P11="","",'Data-免學'!P11)</f>
        <v/>
      </c>
      <c r="F11" s="17" t="str">
        <f>IF('Data-免學'!X11="","",'Data-免學'!X11)</f>
        <v/>
      </c>
      <c r="G11" s="17" t="str">
        <f>IF('Data-免學'!AH11="","",'Data-免學'!AH11)</f>
        <v/>
      </c>
      <c r="H11" s="17" t="str">
        <f>IF('Data-免學'!AI11="","",'Data-免學'!AI11)</f>
        <v/>
      </c>
      <c r="I11" s="17" t="str">
        <f>IF('Data-免學'!AJ11="","",'Data-免學'!AJ11)</f>
        <v/>
      </c>
    </row>
    <row r="12" spans="1:9" ht="23.25" customHeight="1">
      <c r="A12" s="17">
        <v>9</v>
      </c>
      <c r="B12" s="17" t="str">
        <f>IF('Data-免學'!F12="","",'Data-免學'!F12)</f>
        <v/>
      </c>
      <c r="C12" s="17" t="str">
        <f>IF('Data-免學'!N12="","",'Data-免學'!N12)</f>
        <v/>
      </c>
      <c r="D12" s="17" t="str">
        <f>IF('Data-免學'!O12="","",'Data-免學'!O12)</f>
        <v/>
      </c>
      <c r="E12" s="17" t="str">
        <f>IF('Data-免學'!P12="","",'Data-免學'!P12)</f>
        <v/>
      </c>
      <c r="F12" s="17" t="str">
        <f>IF('Data-免學'!X12="","",'Data-免學'!X12)</f>
        <v/>
      </c>
      <c r="G12" s="17" t="str">
        <f>IF('Data-免學'!AH12="","",'Data-免學'!AH12)</f>
        <v/>
      </c>
      <c r="H12" s="17" t="str">
        <f>IF('Data-免學'!AI12="","",'Data-免學'!AI12)</f>
        <v/>
      </c>
      <c r="I12" s="17" t="str">
        <f>IF('Data-免學'!AJ12="","",'Data-免學'!AJ12)</f>
        <v/>
      </c>
    </row>
    <row r="13" spans="1:9" ht="23.25" customHeight="1">
      <c r="A13" s="17">
        <v>10</v>
      </c>
      <c r="B13" s="17" t="str">
        <f>IF('Data-免學'!F13="","",'Data-免學'!F13)</f>
        <v/>
      </c>
      <c r="C13" s="17" t="str">
        <f>IF('Data-免學'!N13="","",'Data-免學'!N13)</f>
        <v/>
      </c>
      <c r="D13" s="17" t="str">
        <f>IF('Data-免學'!O13="","",'Data-免學'!O13)</f>
        <v/>
      </c>
      <c r="E13" s="17" t="str">
        <f>IF('Data-免學'!P13="","",'Data-免學'!P13)</f>
        <v/>
      </c>
      <c r="F13" s="17" t="str">
        <f>IF('Data-免學'!X13="","",'Data-免學'!X13)</f>
        <v/>
      </c>
      <c r="G13" s="17" t="str">
        <f>IF('Data-免學'!AH13="","",'Data-免學'!AH13)</f>
        <v/>
      </c>
      <c r="H13" s="17" t="str">
        <f>IF('Data-免學'!AI13="","",'Data-免學'!AI13)</f>
        <v/>
      </c>
      <c r="I13" s="17" t="str">
        <f>IF('Data-免學'!AJ13="","",'Data-免學'!AJ13)</f>
        <v/>
      </c>
    </row>
    <row r="14" spans="1:9" ht="23.25" customHeight="1">
      <c r="A14" s="17">
        <v>11</v>
      </c>
      <c r="B14" s="17" t="str">
        <f>IF('Data-免學'!F14="","",'Data-免學'!F14)</f>
        <v/>
      </c>
      <c r="C14" s="17" t="str">
        <f>IF('Data-免學'!N14="","",'Data-免學'!N14)</f>
        <v/>
      </c>
      <c r="D14" s="17" t="str">
        <f>IF('Data-免學'!O14="","",'Data-免學'!O14)</f>
        <v/>
      </c>
      <c r="E14" s="17" t="str">
        <f>IF('Data-免學'!P14="","",'Data-免學'!P14)</f>
        <v/>
      </c>
      <c r="F14" s="17" t="str">
        <f>IF('Data-免學'!X14="","",'Data-免學'!X14)</f>
        <v/>
      </c>
      <c r="G14" s="17" t="str">
        <f>IF('Data-免學'!AH14="","",'Data-免學'!AH14)</f>
        <v/>
      </c>
      <c r="H14" s="17" t="str">
        <f>IF('Data-免學'!AI14="","",'Data-免學'!AI14)</f>
        <v/>
      </c>
      <c r="I14" s="17" t="str">
        <f>IF('Data-免學'!AJ14="","",'Data-免學'!AJ14)</f>
        <v/>
      </c>
    </row>
    <row r="15" spans="1:9" ht="23.25" customHeight="1">
      <c r="A15" s="17">
        <v>12</v>
      </c>
      <c r="B15" s="17" t="str">
        <f>IF('Data-免學'!F15="","",'Data-免學'!F15)</f>
        <v/>
      </c>
      <c r="C15" s="17" t="str">
        <f>IF('Data-免學'!N15="","",'Data-免學'!N15)</f>
        <v/>
      </c>
      <c r="D15" s="17" t="str">
        <f>IF('Data-免學'!O15="","",'Data-免學'!O15)</f>
        <v/>
      </c>
      <c r="E15" s="17" t="str">
        <f>IF('Data-免學'!P15="","",'Data-免學'!P15)</f>
        <v/>
      </c>
      <c r="F15" s="17" t="str">
        <f>IF('Data-免學'!X15="","",'Data-免學'!X15)</f>
        <v/>
      </c>
      <c r="G15" s="17" t="str">
        <f>IF('Data-免學'!AH15="","",'Data-免學'!AH15)</f>
        <v/>
      </c>
      <c r="H15" s="17" t="str">
        <f>IF('Data-免學'!AI15="","",'Data-免學'!AI15)</f>
        <v/>
      </c>
      <c r="I15" s="17" t="str">
        <f>IF('Data-免學'!AJ15="","",'Data-免學'!AJ15)</f>
        <v/>
      </c>
    </row>
    <row r="16" spans="1:9" ht="23.25" customHeight="1">
      <c r="A16" s="17">
        <v>13</v>
      </c>
      <c r="B16" s="17" t="str">
        <f>IF('Data-免學'!F16="","",'Data-免學'!F16)</f>
        <v/>
      </c>
      <c r="C16" s="17" t="str">
        <f>IF('Data-免學'!N16="","",'Data-免學'!N16)</f>
        <v/>
      </c>
      <c r="D16" s="17" t="str">
        <f>IF('Data-免學'!O16="","",'Data-免學'!O16)</f>
        <v/>
      </c>
      <c r="E16" s="17" t="str">
        <f>IF('Data-免學'!P16="","",'Data-免學'!P16)</f>
        <v/>
      </c>
      <c r="F16" s="17" t="str">
        <f>IF('Data-免學'!X16="","",'Data-免學'!X16)</f>
        <v/>
      </c>
      <c r="G16" s="17" t="str">
        <f>IF('Data-免學'!AH16="","",'Data-免學'!AH16)</f>
        <v/>
      </c>
      <c r="H16" s="17" t="str">
        <f>IF('Data-免學'!AI16="","",'Data-免學'!AI16)</f>
        <v/>
      </c>
      <c r="I16" s="17" t="str">
        <f>IF('Data-免學'!AJ16="","",'Data-免學'!AJ16)</f>
        <v/>
      </c>
    </row>
    <row r="17" spans="1:9" ht="23.25" customHeight="1">
      <c r="A17" s="17">
        <v>14</v>
      </c>
      <c r="B17" s="17" t="str">
        <f>IF('Data-免學'!F17="","",'Data-免學'!F17)</f>
        <v/>
      </c>
      <c r="C17" s="17" t="str">
        <f>IF('Data-免學'!N17="","",'Data-免學'!N17)</f>
        <v/>
      </c>
      <c r="D17" s="17" t="str">
        <f>IF('Data-免學'!O17="","",'Data-免學'!O17)</f>
        <v/>
      </c>
      <c r="E17" s="17" t="str">
        <f>IF('Data-免學'!P17="","",'Data-免學'!P17)</f>
        <v/>
      </c>
      <c r="F17" s="17" t="str">
        <f>IF('Data-免學'!X17="","",'Data-免學'!X17)</f>
        <v/>
      </c>
      <c r="G17" s="17" t="str">
        <f>IF('Data-免學'!AH17="","",'Data-免學'!AH17)</f>
        <v/>
      </c>
      <c r="H17" s="17" t="str">
        <f>IF('Data-免學'!AI17="","",'Data-免學'!AI17)</f>
        <v/>
      </c>
      <c r="I17" s="17" t="str">
        <f>IF('Data-免學'!AJ17="","",'Data-免學'!AJ17)</f>
        <v/>
      </c>
    </row>
    <row r="18" spans="1:9" ht="23.25" customHeight="1">
      <c r="A18" s="17">
        <v>15</v>
      </c>
      <c r="B18" s="17" t="str">
        <f>IF('Data-免學'!F18="","",'Data-免學'!F18)</f>
        <v/>
      </c>
      <c r="C18" s="17" t="str">
        <f>IF('Data-免學'!N18="","",'Data-免學'!N18)</f>
        <v/>
      </c>
      <c r="D18" s="17" t="str">
        <f>IF('Data-免學'!O18="","",'Data-免學'!O18)</f>
        <v/>
      </c>
      <c r="E18" s="17" t="str">
        <f>IF('Data-免學'!P18="","",'Data-免學'!P18)</f>
        <v/>
      </c>
      <c r="F18" s="17" t="str">
        <f>IF('Data-免學'!X18="","",'Data-免學'!X18)</f>
        <v/>
      </c>
      <c r="G18" s="17" t="str">
        <f>IF('Data-免學'!AH18="","",'Data-免學'!AH18)</f>
        <v/>
      </c>
      <c r="H18" s="17" t="str">
        <f>IF('Data-免學'!AI18="","",'Data-免學'!AI18)</f>
        <v/>
      </c>
      <c r="I18" s="17" t="str">
        <f>IF('Data-免學'!AJ18="","",'Data-免學'!AJ18)</f>
        <v/>
      </c>
    </row>
    <row r="19" spans="1:9" ht="23.25" customHeight="1">
      <c r="A19" s="17">
        <v>16</v>
      </c>
      <c r="B19" s="17" t="str">
        <f>IF('Data-免學'!F19="","",'Data-免學'!F19)</f>
        <v/>
      </c>
      <c r="C19" s="17" t="str">
        <f>IF('Data-免學'!N19="","",'Data-免學'!N19)</f>
        <v/>
      </c>
      <c r="D19" s="17" t="str">
        <f>IF('Data-免學'!O19="","",'Data-免學'!O19)</f>
        <v/>
      </c>
      <c r="E19" s="17" t="str">
        <f>IF('Data-免學'!P19="","",'Data-免學'!P19)</f>
        <v/>
      </c>
      <c r="F19" s="17" t="str">
        <f>IF('Data-免學'!X19="","",'Data-免學'!X19)</f>
        <v/>
      </c>
      <c r="G19" s="17" t="str">
        <f>IF('Data-免學'!AH19="","",'Data-免學'!AH19)</f>
        <v/>
      </c>
      <c r="H19" s="17" t="str">
        <f>IF('Data-免學'!AI19="","",'Data-免學'!AI19)</f>
        <v/>
      </c>
      <c r="I19" s="17" t="str">
        <f>IF('Data-免學'!AJ19="","",'Data-免學'!AJ19)</f>
        <v/>
      </c>
    </row>
    <row r="20" spans="1:9" ht="23.25" customHeight="1">
      <c r="A20" s="17">
        <v>17</v>
      </c>
      <c r="B20" s="17" t="str">
        <f>IF('Data-免學'!F20="","",'Data-免學'!F20)</f>
        <v/>
      </c>
      <c r="C20" s="17" t="str">
        <f>IF('Data-免學'!N20="","",'Data-免學'!N20)</f>
        <v/>
      </c>
      <c r="D20" s="17" t="str">
        <f>IF('Data-免學'!O20="","",'Data-免學'!O20)</f>
        <v/>
      </c>
      <c r="E20" s="17" t="str">
        <f>IF('Data-免學'!P20="","",'Data-免學'!P20)</f>
        <v/>
      </c>
      <c r="F20" s="17" t="str">
        <f>IF('Data-免學'!X20="","",'Data-免學'!X20)</f>
        <v/>
      </c>
      <c r="G20" s="17" t="str">
        <f>IF('Data-免學'!AH20="","",'Data-免學'!AH20)</f>
        <v/>
      </c>
      <c r="H20" s="17" t="str">
        <f>IF('Data-免學'!AI20="","",'Data-免學'!AI20)</f>
        <v/>
      </c>
      <c r="I20" s="17" t="str">
        <f>IF('Data-免學'!AJ20="","",'Data-免學'!AJ20)</f>
        <v/>
      </c>
    </row>
    <row r="21" spans="1:9" ht="23.25" customHeight="1">
      <c r="A21" s="17">
        <v>18</v>
      </c>
      <c r="B21" s="17" t="str">
        <f>IF('Data-免學'!F21="","",'Data-免學'!F21)</f>
        <v/>
      </c>
      <c r="C21" s="17" t="str">
        <f>IF('Data-免學'!N21="","",'Data-免學'!N21)</f>
        <v/>
      </c>
      <c r="D21" s="17" t="str">
        <f>IF('Data-免學'!O21="","",'Data-免學'!O21)</f>
        <v/>
      </c>
      <c r="E21" s="17" t="str">
        <f>IF('Data-免學'!P21="","",'Data-免學'!P21)</f>
        <v/>
      </c>
      <c r="F21" s="17" t="str">
        <f>IF('Data-免學'!X21="","",'Data-免學'!X21)</f>
        <v/>
      </c>
      <c r="G21" s="17" t="str">
        <f>IF('Data-免學'!AH21="","",'Data-免學'!AH21)</f>
        <v/>
      </c>
      <c r="H21" s="17" t="str">
        <f>IF('Data-免學'!AI21="","",'Data-免學'!AI21)</f>
        <v/>
      </c>
      <c r="I21" s="17" t="str">
        <f>IF('Data-免學'!AJ21="","",'Data-免學'!AJ21)</f>
        <v/>
      </c>
    </row>
    <row r="22" spans="1:9" ht="23.25" customHeight="1">
      <c r="A22" s="17">
        <v>19</v>
      </c>
      <c r="B22" s="17" t="str">
        <f>IF('Data-免學'!F22="","",'Data-免學'!F22)</f>
        <v/>
      </c>
      <c r="C22" s="17" t="str">
        <f>IF('Data-免學'!N22="","",'Data-免學'!N22)</f>
        <v/>
      </c>
      <c r="D22" s="17" t="str">
        <f>IF('Data-免學'!O22="","",'Data-免學'!O22)</f>
        <v/>
      </c>
      <c r="E22" s="17" t="str">
        <f>IF('Data-免學'!P22="","",'Data-免學'!P22)</f>
        <v/>
      </c>
      <c r="F22" s="17" t="str">
        <f>IF('Data-免學'!X22="","",'Data-免學'!X22)</f>
        <v/>
      </c>
      <c r="G22" s="17" t="str">
        <f>IF('Data-免學'!AH22="","",'Data-免學'!AH22)</f>
        <v/>
      </c>
      <c r="H22" s="17" t="str">
        <f>IF('Data-免學'!AI22="","",'Data-免學'!AI22)</f>
        <v/>
      </c>
      <c r="I22" s="17" t="str">
        <f>IF('Data-免學'!AJ22="","",'Data-免學'!AJ22)</f>
        <v/>
      </c>
    </row>
    <row r="23" spans="1:9" ht="23.25" customHeight="1">
      <c r="A23" s="17">
        <v>20</v>
      </c>
      <c r="B23" s="17" t="str">
        <f>IF('Data-免學'!F23="","",'Data-免學'!F23)</f>
        <v/>
      </c>
      <c r="C23" s="17" t="str">
        <f>IF('Data-免學'!N23="","",'Data-免學'!N23)</f>
        <v/>
      </c>
      <c r="D23" s="17" t="str">
        <f>IF('Data-免學'!O23="","",'Data-免學'!O23)</f>
        <v/>
      </c>
      <c r="E23" s="17" t="str">
        <f>IF('Data-免學'!P23="","",'Data-免學'!P23)</f>
        <v/>
      </c>
      <c r="F23" s="17" t="str">
        <f>IF('Data-免學'!X23="","",'Data-免學'!X23)</f>
        <v/>
      </c>
      <c r="G23" s="17" t="str">
        <f>IF('Data-免學'!AH23="","",'Data-免學'!AH23)</f>
        <v/>
      </c>
      <c r="H23" s="17" t="str">
        <f>IF('Data-免學'!AI23="","",'Data-免學'!AI23)</f>
        <v/>
      </c>
      <c r="I23" s="17" t="str">
        <f>IF('Data-免學'!AJ23="","",'Data-免學'!AJ23)</f>
        <v/>
      </c>
    </row>
    <row r="24" spans="1:9" ht="23.25" customHeight="1">
      <c r="A24" s="17">
        <v>21</v>
      </c>
      <c r="B24" s="17" t="str">
        <f>IF('Data-免學'!F24="","",'Data-免學'!F24)</f>
        <v/>
      </c>
      <c r="C24" s="17" t="str">
        <f>IF('Data-免學'!N24="","",'Data-免學'!N24)</f>
        <v/>
      </c>
      <c r="D24" s="17" t="str">
        <f>IF('Data-免學'!O24="","",'Data-免學'!O24)</f>
        <v/>
      </c>
      <c r="E24" s="17" t="str">
        <f>IF('Data-免學'!P24="","",'Data-免學'!P24)</f>
        <v/>
      </c>
      <c r="F24" s="17" t="str">
        <f>IF('Data-免學'!X24="","",'Data-免學'!X24)</f>
        <v/>
      </c>
      <c r="G24" s="17" t="str">
        <f>IF('Data-免學'!AH24="","",'Data-免學'!AH24)</f>
        <v/>
      </c>
      <c r="H24" s="17" t="str">
        <f>IF('Data-免學'!AI24="","",'Data-免學'!AI24)</f>
        <v/>
      </c>
      <c r="I24" s="17" t="str">
        <f>IF('Data-免學'!AJ24="","",'Data-免學'!AJ24)</f>
        <v/>
      </c>
    </row>
    <row r="25" spans="1:9" ht="23.25" customHeight="1">
      <c r="A25" s="17">
        <v>22</v>
      </c>
      <c r="B25" s="17" t="str">
        <f>IF('Data-免學'!F25="","",'Data-免學'!F25)</f>
        <v/>
      </c>
      <c r="C25" s="17" t="str">
        <f>IF('Data-免學'!N25="","",'Data-免學'!N25)</f>
        <v/>
      </c>
      <c r="D25" s="17" t="str">
        <f>IF('Data-免學'!O25="","",'Data-免學'!O25)</f>
        <v/>
      </c>
      <c r="E25" s="17" t="str">
        <f>IF('Data-免學'!P25="","",'Data-免學'!P25)</f>
        <v/>
      </c>
      <c r="F25" s="17" t="str">
        <f>IF('Data-免學'!X25="","",'Data-免學'!X25)</f>
        <v/>
      </c>
      <c r="G25" s="17" t="str">
        <f>IF('Data-免學'!AH25="","",'Data-免學'!AH25)</f>
        <v/>
      </c>
      <c r="H25" s="17" t="str">
        <f>IF('Data-免學'!AI25="","",'Data-免學'!AI25)</f>
        <v/>
      </c>
      <c r="I25" s="17" t="str">
        <f>IF('Data-免學'!AJ25="","",'Data-免學'!AJ25)</f>
        <v/>
      </c>
    </row>
    <row r="26" spans="1:9" ht="23.25" customHeight="1">
      <c r="A26" s="17">
        <v>23</v>
      </c>
      <c r="B26" s="17" t="str">
        <f>IF('Data-免學'!F26="","",'Data-免學'!F26)</f>
        <v/>
      </c>
      <c r="C26" s="17" t="str">
        <f>IF('Data-免學'!N26="","",'Data-免學'!N26)</f>
        <v/>
      </c>
      <c r="D26" s="17" t="str">
        <f>IF('Data-免學'!O26="","",'Data-免學'!O26)</f>
        <v/>
      </c>
      <c r="E26" s="17" t="str">
        <f>IF('Data-免學'!P26="","",'Data-免學'!P26)</f>
        <v/>
      </c>
      <c r="F26" s="17" t="str">
        <f>IF('Data-免學'!X26="","",'Data-免學'!X26)</f>
        <v/>
      </c>
      <c r="G26" s="17" t="str">
        <f>IF('Data-免學'!AH26="","",'Data-免學'!AH26)</f>
        <v/>
      </c>
      <c r="H26" s="17" t="str">
        <f>IF('Data-免學'!AI26="","",'Data-免學'!AI26)</f>
        <v/>
      </c>
      <c r="I26" s="17" t="str">
        <f>IF('Data-免學'!AJ26="","",'Data-免學'!AJ26)</f>
        <v/>
      </c>
    </row>
    <row r="27" spans="1:9" ht="23.25" customHeight="1">
      <c r="A27" s="17">
        <v>24</v>
      </c>
      <c r="B27" s="17" t="str">
        <f>IF('Data-免學'!F27="","",'Data-免學'!F27)</f>
        <v/>
      </c>
      <c r="C27" s="17" t="str">
        <f>IF('Data-免學'!N27="","",'Data-免學'!N27)</f>
        <v/>
      </c>
      <c r="D27" s="17" t="str">
        <f>IF('Data-免學'!O27="","",'Data-免學'!O27)</f>
        <v/>
      </c>
      <c r="E27" s="17" t="str">
        <f>IF('Data-免學'!P27="","",'Data-免學'!P27)</f>
        <v/>
      </c>
      <c r="F27" s="17" t="str">
        <f>IF('Data-免學'!X27="","",'Data-免學'!X27)</f>
        <v/>
      </c>
      <c r="G27" s="17" t="str">
        <f>IF('Data-免學'!AH27="","",'Data-免學'!AH27)</f>
        <v/>
      </c>
      <c r="H27" s="17" t="str">
        <f>IF('Data-免學'!AI27="","",'Data-免學'!AI27)</f>
        <v/>
      </c>
      <c r="I27" s="17" t="str">
        <f>IF('Data-免學'!AJ27="","",'Data-免學'!AJ27)</f>
        <v/>
      </c>
    </row>
    <row r="28" spans="1:9" ht="23.25" customHeight="1">
      <c r="A28" s="17">
        <v>25</v>
      </c>
      <c r="B28" s="17" t="str">
        <f>IF('Data-免學'!F28="","",'Data-免學'!F28)</f>
        <v/>
      </c>
      <c r="C28" s="17" t="str">
        <f>IF('Data-免學'!N28="","",'Data-免學'!N28)</f>
        <v/>
      </c>
      <c r="D28" s="17" t="str">
        <f>IF('Data-免學'!O28="","",'Data-免學'!O28)</f>
        <v/>
      </c>
      <c r="E28" s="17" t="str">
        <f>IF('Data-免學'!P28="","",'Data-免學'!P28)</f>
        <v/>
      </c>
      <c r="F28" s="17" t="str">
        <f>IF('Data-免學'!X28="","",'Data-免學'!X28)</f>
        <v/>
      </c>
      <c r="G28" s="17" t="str">
        <f>IF('Data-免學'!AH28="","",'Data-免學'!AH28)</f>
        <v/>
      </c>
      <c r="H28" s="17" t="str">
        <f>IF('Data-免學'!AI28="","",'Data-免學'!AI28)</f>
        <v/>
      </c>
      <c r="I28" s="17" t="str">
        <f>IF('Data-免學'!AJ28="","",'Data-免學'!AJ28)</f>
        <v/>
      </c>
    </row>
    <row r="29" spans="1:9" ht="23.25" customHeight="1">
      <c r="A29" s="17">
        <v>26</v>
      </c>
      <c r="B29" s="17" t="str">
        <f>IF('Data-免學'!F29="","",'Data-免學'!F29)</f>
        <v/>
      </c>
      <c r="C29" s="17" t="str">
        <f>IF('Data-免學'!N29="","",'Data-免學'!N29)</f>
        <v/>
      </c>
      <c r="D29" s="17" t="str">
        <f>IF('Data-免學'!O29="","",'Data-免學'!O29)</f>
        <v/>
      </c>
      <c r="E29" s="17" t="str">
        <f>IF('Data-免學'!P29="","",'Data-免學'!P29)</f>
        <v/>
      </c>
      <c r="F29" s="17" t="str">
        <f>IF('Data-免學'!X29="","",'Data-免學'!X29)</f>
        <v/>
      </c>
      <c r="G29" s="17" t="str">
        <f>IF('Data-免學'!AH29="","",'Data-免學'!AH29)</f>
        <v/>
      </c>
      <c r="H29" s="17" t="str">
        <f>IF('Data-免學'!AI29="","",'Data-免學'!AI29)</f>
        <v/>
      </c>
      <c r="I29" s="17" t="str">
        <f>IF('Data-免學'!AJ29="","",'Data-免學'!AJ29)</f>
        <v/>
      </c>
    </row>
    <row r="30" spans="1:9" ht="23.25" customHeight="1">
      <c r="A30" s="17">
        <v>27</v>
      </c>
      <c r="B30" s="17" t="str">
        <f>IF('Data-免學'!F30="","",'Data-免學'!F30)</f>
        <v/>
      </c>
      <c r="C30" s="17" t="str">
        <f>IF('Data-免學'!N30="","",'Data-免學'!N30)</f>
        <v/>
      </c>
      <c r="D30" s="17" t="str">
        <f>IF('Data-免學'!O30="","",'Data-免學'!O30)</f>
        <v/>
      </c>
      <c r="E30" s="17" t="str">
        <f>IF('Data-免學'!P30="","",'Data-免學'!P30)</f>
        <v/>
      </c>
      <c r="F30" s="17" t="str">
        <f>IF('Data-免學'!X30="","",'Data-免學'!X30)</f>
        <v/>
      </c>
      <c r="G30" s="17" t="str">
        <f>IF('Data-免學'!AH30="","",'Data-免學'!AH30)</f>
        <v/>
      </c>
      <c r="H30" s="17" t="str">
        <f>IF('Data-免學'!AI30="","",'Data-免學'!AI30)</f>
        <v/>
      </c>
      <c r="I30" s="17" t="str">
        <f>IF('Data-免學'!AJ30="","",'Data-免學'!AJ30)</f>
        <v/>
      </c>
    </row>
    <row r="31" spans="1:9" ht="23.25" customHeight="1">
      <c r="A31" s="17">
        <v>28</v>
      </c>
      <c r="B31" s="17" t="str">
        <f>IF('Data-免學'!F31="","",'Data-免學'!F31)</f>
        <v/>
      </c>
      <c r="C31" s="17" t="str">
        <f>IF('Data-免學'!N31="","",'Data-免學'!N31)</f>
        <v/>
      </c>
      <c r="D31" s="17" t="str">
        <f>IF('Data-免學'!O31="","",'Data-免學'!O31)</f>
        <v/>
      </c>
      <c r="E31" s="17" t="str">
        <f>IF('Data-免學'!P31="","",'Data-免學'!P31)</f>
        <v/>
      </c>
      <c r="F31" s="17" t="str">
        <f>IF('Data-免學'!X31="","",'Data-免學'!X31)</f>
        <v/>
      </c>
      <c r="G31" s="17" t="str">
        <f>IF('Data-免學'!AH31="","",'Data-免學'!AH31)</f>
        <v/>
      </c>
      <c r="H31" s="17" t="str">
        <f>IF('Data-免學'!AI31="","",'Data-免學'!AI31)</f>
        <v/>
      </c>
      <c r="I31" s="17" t="str">
        <f>IF('Data-免學'!AJ31="","",'Data-免學'!AJ31)</f>
        <v/>
      </c>
    </row>
    <row r="32" spans="1:9" ht="23.25" customHeight="1">
      <c r="A32" s="17">
        <v>29</v>
      </c>
      <c r="B32" s="17" t="str">
        <f>IF('Data-免學'!F32="","",'Data-免學'!F32)</f>
        <v/>
      </c>
      <c r="C32" s="17" t="str">
        <f>IF('Data-免學'!N32="","",'Data-免學'!N32)</f>
        <v/>
      </c>
      <c r="D32" s="17" t="str">
        <f>IF('Data-免學'!O32="","",'Data-免學'!O32)</f>
        <v/>
      </c>
      <c r="E32" s="17" t="str">
        <f>IF('Data-免學'!P32="","",'Data-免學'!P32)</f>
        <v/>
      </c>
      <c r="F32" s="17" t="str">
        <f>IF('Data-免學'!X32="","",'Data-免學'!X32)</f>
        <v/>
      </c>
      <c r="G32" s="17" t="str">
        <f>IF('Data-免學'!AH32="","",'Data-免學'!AH32)</f>
        <v/>
      </c>
      <c r="H32" s="17" t="str">
        <f>IF('Data-免學'!AI32="","",'Data-免學'!AI32)</f>
        <v/>
      </c>
      <c r="I32" s="17" t="str">
        <f>IF('Data-免學'!AJ32="","",'Data-免學'!AJ32)</f>
        <v/>
      </c>
    </row>
    <row r="33" spans="1:9" ht="23.25" customHeight="1">
      <c r="A33" s="17">
        <v>30</v>
      </c>
      <c r="B33" s="17" t="str">
        <f>IF('Data-免學'!F33="","",'Data-免學'!F33)</f>
        <v/>
      </c>
      <c r="C33" s="17" t="str">
        <f>IF('Data-免學'!N33="","",'Data-免學'!N33)</f>
        <v/>
      </c>
      <c r="D33" s="17" t="str">
        <f>IF('Data-免學'!O33="","",'Data-免學'!O33)</f>
        <v/>
      </c>
      <c r="E33" s="17" t="str">
        <f>IF('Data-免學'!P33="","",'Data-免學'!P33)</f>
        <v/>
      </c>
      <c r="F33" s="17" t="str">
        <f>IF('Data-免學'!X33="","",'Data-免學'!X33)</f>
        <v/>
      </c>
      <c r="G33" s="17" t="str">
        <f>IF('Data-免學'!AH33="","",'Data-免學'!AH33)</f>
        <v/>
      </c>
      <c r="H33" s="17" t="str">
        <f>IF('Data-免學'!AI33="","",'Data-免學'!AI33)</f>
        <v/>
      </c>
      <c r="I33" s="17" t="str">
        <f>IF('Data-免學'!AJ33="","",'Data-免學'!AJ33)</f>
        <v/>
      </c>
    </row>
  </sheetData>
  <mergeCells count="3">
    <mergeCell ref="A1:H1"/>
    <mergeCell ref="G2:I2"/>
    <mergeCell ref="A2:B2"/>
  </mergeCells>
  <phoneticPr fontId="3" type="noConversion"/>
  <printOptions horizontalCentered="1"/>
  <pageMargins left="0.59055118110236227" right="0.59055118110236227" top="0.74" bottom="0.83" header="0.51181102362204722" footer="0.51181102362204722"/>
  <pageSetup paperSize="9" scale="92" orientation="portrait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7"/>
  </sheetPr>
  <dimension ref="A1:I33"/>
  <sheetViews>
    <sheetView view="pageBreakPreview" zoomScale="60" zoomScaleNormal="100" workbookViewId="0">
      <selection activeCell="G2" sqref="G2:I2"/>
    </sheetView>
  </sheetViews>
  <sheetFormatPr defaultRowHeight="19.899999999999999" customHeight="1"/>
  <cols>
    <col min="1" max="1" width="8.25" style="16" bestFit="1" customWidth="1"/>
    <col min="2" max="2" width="12.75" style="18" customWidth="1"/>
    <col min="3" max="3" width="10.75" style="18" customWidth="1"/>
    <col min="4" max="4" width="23.25" style="18" customWidth="1"/>
    <col min="5" max="5" width="17.125" style="16" customWidth="1"/>
    <col min="6" max="6" width="10.5" style="16" bestFit="1" customWidth="1"/>
    <col min="7" max="9" width="6" style="16" bestFit="1" customWidth="1"/>
    <col min="10" max="257" width="9" style="18"/>
    <col min="258" max="258" width="8.25" style="18" bestFit="1" customWidth="1"/>
    <col min="259" max="259" width="12.75" style="18" customWidth="1"/>
    <col min="260" max="260" width="10.75" style="18" customWidth="1"/>
    <col min="261" max="261" width="23.25" style="18" customWidth="1"/>
    <col min="262" max="262" width="10.5" style="18" bestFit="1" customWidth="1"/>
    <col min="263" max="265" width="6" style="18" bestFit="1" customWidth="1"/>
    <col min="266" max="513" width="9" style="18"/>
    <col min="514" max="514" width="8.25" style="18" bestFit="1" customWidth="1"/>
    <col min="515" max="515" width="12.75" style="18" customWidth="1"/>
    <col min="516" max="516" width="10.75" style="18" customWidth="1"/>
    <col min="517" max="517" width="23.25" style="18" customWidth="1"/>
    <col min="518" max="518" width="10.5" style="18" bestFit="1" customWidth="1"/>
    <col min="519" max="521" width="6" style="18" bestFit="1" customWidth="1"/>
    <col min="522" max="769" width="9" style="18"/>
    <col min="770" max="770" width="8.25" style="18" bestFit="1" customWidth="1"/>
    <col min="771" max="771" width="12.75" style="18" customWidth="1"/>
    <col min="772" max="772" width="10.75" style="18" customWidth="1"/>
    <col min="773" max="773" width="23.25" style="18" customWidth="1"/>
    <col min="774" max="774" width="10.5" style="18" bestFit="1" customWidth="1"/>
    <col min="775" max="777" width="6" style="18" bestFit="1" customWidth="1"/>
    <col min="778" max="1025" width="9" style="18"/>
    <col min="1026" max="1026" width="8.25" style="18" bestFit="1" customWidth="1"/>
    <col min="1027" max="1027" width="12.75" style="18" customWidth="1"/>
    <col min="1028" max="1028" width="10.75" style="18" customWidth="1"/>
    <col min="1029" max="1029" width="23.25" style="18" customWidth="1"/>
    <col min="1030" max="1030" width="10.5" style="18" bestFit="1" customWidth="1"/>
    <col min="1031" max="1033" width="6" style="18" bestFit="1" customWidth="1"/>
    <col min="1034" max="1281" width="9" style="18"/>
    <col min="1282" max="1282" width="8.25" style="18" bestFit="1" customWidth="1"/>
    <col min="1283" max="1283" width="12.75" style="18" customWidth="1"/>
    <col min="1284" max="1284" width="10.75" style="18" customWidth="1"/>
    <col min="1285" max="1285" width="23.25" style="18" customWidth="1"/>
    <col min="1286" max="1286" width="10.5" style="18" bestFit="1" customWidth="1"/>
    <col min="1287" max="1289" width="6" style="18" bestFit="1" customWidth="1"/>
    <col min="1290" max="1537" width="9" style="18"/>
    <col min="1538" max="1538" width="8.25" style="18" bestFit="1" customWidth="1"/>
    <col min="1539" max="1539" width="12.75" style="18" customWidth="1"/>
    <col min="1540" max="1540" width="10.75" style="18" customWidth="1"/>
    <col min="1541" max="1541" width="23.25" style="18" customWidth="1"/>
    <col min="1542" max="1542" width="10.5" style="18" bestFit="1" customWidth="1"/>
    <col min="1543" max="1545" width="6" style="18" bestFit="1" customWidth="1"/>
    <col min="1546" max="1793" width="9" style="18"/>
    <col min="1794" max="1794" width="8.25" style="18" bestFit="1" customWidth="1"/>
    <col min="1795" max="1795" width="12.75" style="18" customWidth="1"/>
    <col min="1796" max="1796" width="10.75" style="18" customWidth="1"/>
    <col min="1797" max="1797" width="23.25" style="18" customWidth="1"/>
    <col min="1798" max="1798" width="10.5" style="18" bestFit="1" customWidth="1"/>
    <col min="1799" max="1801" width="6" style="18" bestFit="1" customWidth="1"/>
    <col min="1802" max="2049" width="9" style="18"/>
    <col min="2050" max="2050" width="8.25" style="18" bestFit="1" customWidth="1"/>
    <col min="2051" max="2051" width="12.75" style="18" customWidth="1"/>
    <col min="2052" max="2052" width="10.75" style="18" customWidth="1"/>
    <col min="2053" max="2053" width="23.25" style="18" customWidth="1"/>
    <col min="2054" max="2054" width="10.5" style="18" bestFit="1" customWidth="1"/>
    <col min="2055" max="2057" width="6" style="18" bestFit="1" customWidth="1"/>
    <col min="2058" max="2305" width="9" style="18"/>
    <col min="2306" max="2306" width="8.25" style="18" bestFit="1" customWidth="1"/>
    <col min="2307" max="2307" width="12.75" style="18" customWidth="1"/>
    <col min="2308" max="2308" width="10.75" style="18" customWidth="1"/>
    <col min="2309" max="2309" width="23.25" style="18" customWidth="1"/>
    <col min="2310" max="2310" width="10.5" style="18" bestFit="1" customWidth="1"/>
    <col min="2311" max="2313" width="6" style="18" bestFit="1" customWidth="1"/>
    <col min="2314" max="2561" width="9" style="18"/>
    <col min="2562" max="2562" width="8.25" style="18" bestFit="1" customWidth="1"/>
    <col min="2563" max="2563" width="12.75" style="18" customWidth="1"/>
    <col min="2564" max="2564" width="10.75" style="18" customWidth="1"/>
    <col min="2565" max="2565" width="23.25" style="18" customWidth="1"/>
    <col min="2566" max="2566" width="10.5" style="18" bestFit="1" customWidth="1"/>
    <col min="2567" max="2569" width="6" style="18" bestFit="1" customWidth="1"/>
    <col min="2570" max="2817" width="9" style="18"/>
    <col min="2818" max="2818" width="8.25" style="18" bestFit="1" customWidth="1"/>
    <col min="2819" max="2819" width="12.75" style="18" customWidth="1"/>
    <col min="2820" max="2820" width="10.75" style="18" customWidth="1"/>
    <col min="2821" max="2821" width="23.25" style="18" customWidth="1"/>
    <col min="2822" max="2822" width="10.5" style="18" bestFit="1" customWidth="1"/>
    <col min="2823" max="2825" width="6" style="18" bestFit="1" customWidth="1"/>
    <col min="2826" max="3073" width="9" style="18"/>
    <col min="3074" max="3074" width="8.25" style="18" bestFit="1" customWidth="1"/>
    <col min="3075" max="3075" width="12.75" style="18" customWidth="1"/>
    <col min="3076" max="3076" width="10.75" style="18" customWidth="1"/>
    <col min="3077" max="3077" width="23.25" style="18" customWidth="1"/>
    <col min="3078" max="3078" width="10.5" style="18" bestFit="1" customWidth="1"/>
    <col min="3079" max="3081" width="6" style="18" bestFit="1" customWidth="1"/>
    <col min="3082" max="3329" width="9" style="18"/>
    <col min="3330" max="3330" width="8.25" style="18" bestFit="1" customWidth="1"/>
    <col min="3331" max="3331" width="12.75" style="18" customWidth="1"/>
    <col min="3332" max="3332" width="10.75" style="18" customWidth="1"/>
    <col min="3333" max="3333" width="23.25" style="18" customWidth="1"/>
    <col min="3334" max="3334" width="10.5" style="18" bestFit="1" customWidth="1"/>
    <col min="3335" max="3337" width="6" style="18" bestFit="1" customWidth="1"/>
    <col min="3338" max="3585" width="9" style="18"/>
    <col min="3586" max="3586" width="8.25" style="18" bestFit="1" customWidth="1"/>
    <col min="3587" max="3587" width="12.75" style="18" customWidth="1"/>
    <col min="3588" max="3588" width="10.75" style="18" customWidth="1"/>
    <col min="3589" max="3589" width="23.25" style="18" customWidth="1"/>
    <col min="3590" max="3590" width="10.5" style="18" bestFit="1" customWidth="1"/>
    <col min="3591" max="3593" width="6" style="18" bestFit="1" customWidth="1"/>
    <col min="3594" max="3841" width="9" style="18"/>
    <col min="3842" max="3842" width="8.25" style="18" bestFit="1" customWidth="1"/>
    <col min="3843" max="3843" width="12.75" style="18" customWidth="1"/>
    <col min="3844" max="3844" width="10.75" style="18" customWidth="1"/>
    <col min="3845" max="3845" width="23.25" style="18" customWidth="1"/>
    <col min="3846" max="3846" width="10.5" style="18" bestFit="1" customWidth="1"/>
    <col min="3847" max="3849" width="6" style="18" bestFit="1" customWidth="1"/>
    <col min="3850" max="4097" width="9" style="18"/>
    <col min="4098" max="4098" width="8.25" style="18" bestFit="1" customWidth="1"/>
    <col min="4099" max="4099" width="12.75" style="18" customWidth="1"/>
    <col min="4100" max="4100" width="10.75" style="18" customWidth="1"/>
    <col min="4101" max="4101" width="23.25" style="18" customWidth="1"/>
    <col min="4102" max="4102" width="10.5" style="18" bestFit="1" customWidth="1"/>
    <col min="4103" max="4105" width="6" style="18" bestFit="1" customWidth="1"/>
    <col min="4106" max="4353" width="9" style="18"/>
    <col min="4354" max="4354" width="8.25" style="18" bestFit="1" customWidth="1"/>
    <col min="4355" max="4355" width="12.75" style="18" customWidth="1"/>
    <col min="4356" max="4356" width="10.75" style="18" customWidth="1"/>
    <col min="4357" max="4357" width="23.25" style="18" customWidth="1"/>
    <col min="4358" max="4358" width="10.5" style="18" bestFit="1" customWidth="1"/>
    <col min="4359" max="4361" width="6" style="18" bestFit="1" customWidth="1"/>
    <col min="4362" max="4609" width="9" style="18"/>
    <col min="4610" max="4610" width="8.25" style="18" bestFit="1" customWidth="1"/>
    <col min="4611" max="4611" width="12.75" style="18" customWidth="1"/>
    <col min="4612" max="4612" width="10.75" style="18" customWidth="1"/>
    <col min="4613" max="4613" width="23.25" style="18" customWidth="1"/>
    <col min="4614" max="4614" width="10.5" style="18" bestFit="1" customWidth="1"/>
    <col min="4615" max="4617" width="6" style="18" bestFit="1" customWidth="1"/>
    <col min="4618" max="4865" width="9" style="18"/>
    <col min="4866" max="4866" width="8.25" style="18" bestFit="1" customWidth="1"/>
    <col min="4867" max="4867" width="12.75" style="18" customWidth="1"/>
    <col min="4868" max="4868" width="10.75" style="18" customWidth="1"/>
    <col min="4869" max="4869" width="23.25" style="18" customWidth="1"/>
    <col min="4870" max="4870" width="10.5" style="18" bestFit="1" customWidth="1"/>
    <col min="4871" max="4873" width="6" style="18" bestFit="1" customWidth="1"/>
    <col min="4874" max="5121" width="9" style="18"/>
    <col min="5122" max="5122" width="8.25" style="18" bestFit="1" customWidth="1"/>
    <col min="5123" max="5123" width="12.75" style="18" customWidth="1"/>
    <col min="5124" max="5124" width="10.75" style="18" customWidth="1"/>
    <col min="5125" max="5125" width="23.25" style="18" customWidth="1"/>
    <col min="5126" max="5126" width="10.5" style="18" bestFit="1" customWidth="1"/>
    <col min="5127" max="5129" width="6" style="18" bestFit="1" customWidth="1"/>
    <col min="5130" max="5377" width="9" style="18"/>
    <col min="5378" max="5378" width="8.25" style="18" bestFit="1" customWidth="1"/>
    <col min="5379" max="5379" width="12.75" style="18" customWidth="1"/>
    <col min="5380" max="5380" width="10.75" style="18" customWidth="1"/>
    <col min="5381" max="5381" width="23.25" style="18" customWidth="1"/>
    <col min="5382" max="5382" width="10.5" style="18" bestFit="1" customWidth="1"/>
    <col min="5383" max="5385" width="6" style="18" bestFit="1" customWidth="1"/>
    <col min="5386" max="5633" width="9" style="18"/>
    <col min="5634" max="5634" width="8.25" style="18" bestFit="1" customWidth="1"/>
    <col min="5635" max="5635" width="12.75" style="18" customWidth="1"/>
    <col min="5636" max="5636" width="10.75" style="18" customWidth="1"/>
    <col min="5637" max="5637" width="23.25" style="18" customWidth="1"/>
    <col min="5638" max="5638" width="10.5" style="18" bestFit="1" customWidth="1"/>
    <col min="5639" max="5641" width="6" style="18" bestFit="1" customWidth="1"/>
    <col min="5642" max="5889" width="9" style="18"/>
    <col min="5890" max="5890" width="8.25" style="18" bestFit="1" customWidth="1"/>
    <col min="5891" max="5891" width="12.75" style="18" customWidth="1"/>
    <col min="5892" max="5892" width="10.75" style="18" customWidth="1"/>
    <col min="5893" max="5893" width="23.25" style="18" customWidth="1"/>
    <col min="5894" max="5894" width="10.5" style="18" bestFit="1" customWidth="1"/>
    <col min="5895" max="5897" width="6" style="18" bestFit="1" customWidth="1"/>
    <col min="5898" max="6145" width="9" style="18"/>
    <col min="6146" max="6146" width="8.25" style="18" bestFit="1" customWidth="1"/>
    <col min="6147" max="6147" width="12.75" style="18" customWidth="1"/>
    <col min="6148" max="6148" width="10.75" style="18" customWidth="1"/>
    <col min="6149" max="6149" width="23.25" style="18" customWidth="1"/>
    <col min="6150" max="6150" width="10.5" style="18" bestFit="1" customWidth="1"/>
    <col min="6151" max="6153" width="6" style="18" bestFit="1" customWidth="1"/>
    <col min="6154" max="6401" width="9" style="18"/>
    <col min="6402" max="6402" width="8.25" style="18" bestFit="1" customWidth="1"/>
    <col min="6403" max="6403" width="12.75" style="18" customWidth="1"/>
    <col min="6404" max="6404" width="10.75" style="18" customWidth="1"/>
    <col min="6405" max="6405" width="23.25" style="18" customWidth="1"/>
    <col min="6406" max="6406" width="10.5" style="18" bestFit="1" customWidth="1"/>
    <col min="6407" max="6409" width="6" style="18" bestFit="1" customWidth="1"/>
    <col min="6410" max="6657" width="9" style="18"/>
    <col min="6658" max="6658" width="8.25" style="18" bestFit="1" customWidth="1"/>
    <col min="6659" max="6659" width="12.75" style="18" customWidth="1"/>
    <col min="6660" max="6660" width="10.75" style="18" customWidth="1"/>
    <col min="6661" max="6661" width="23.25" style="18" customWidth="1"/>
    <col min="6662" max="6662" width="10.5" style="18" bestFit="1" customWidth="1"/>
    <col min="6663" max="6665" width="6" style="18" bestFit="1" customWidth="1"/>
    <col min="6666" max="6913" width="9" style="18"/>
    <col min="6914" max="6914" width="8.25" style="18" bestFit="1" customWidth="1"/>
    <col min="6915" max="6915" width="12.75" style="18" customWidth="1"/>
    <col min="6916" max="6916" width="10.75" style="18" customWidth="1"/>
    <col min="6917" max="6917" width="23.25" style="18" customWidth="1"/>
    <col min="6918" max="6918" width="10.5" style="18" bestFit="1" customWidth="1"/>
    <col min="6919" max="6921" width="6" style="18" bestFit="1" customWidth="1"/>
    <col min="6922" max="7169" width="9" style="18"/>
    <col min="7170" max="7170" width="8.25" style="18" bestFit="1" customWidth="1"/>
    <col min="7171" max="7171" width="12.75" style="18" customWidth="1"/>
    <col min="7172" max="7172" width="10.75" style="18" customWidth="1"/>
    <col min="7173" max="7173" width="23.25" style="18" customWidth="1"/>
    <col min="7174" max="7174" width="10.5" style="18" bestFit="1" customWidth="1"/>
    <col min="7175" max="7177" width="6" style="18" bestFit="1" customWidth="1"/>
    <col min="7178" max="7425" width="9" style="18"/>
    <col min="7426" max="7426" width="8.25" style="18" bestFit="1" customWidth="1"/>
    <col min="7427" max="7427" width="12.75" style="18" customWidth="1"/>
    <col min="7428" max="7428" width="10.75" style="18" customWidth="1"/>
    <col min="7429" max="7429" width="23.25" style="18" customWidth="1"/>
    <col min="7430" max="7430" width="10.5" style="18" bestFit="1" customWidth="1"/>
    <col min="7431" max="7433" width="6" style="18" bestFit="1" customWidth="1"/>
    <col min="7434" max="7681" width="9" style="18"/>
    <col min="7682" max="7682" width="8.25" style="18" bestFit="1" customWidth="1"/>
    <col min="7683" max="7683" width="12.75" style="18" customWidth="1"/>
    <col min="7684" max="7684" width="10.75" style="18" customWidth="1"/>
    <col min="7685" max="7685" width="23.25" style="18" customWidth="1"/>
    <col min="7686" max="7686" width="10.5" style="18" bestFit="1" customWidth="1"/>
    <col min="7687" max="7689" width="6" style="18" bestFit="1" customWidth="1"/>
    <col min="7690" max="7937" width="9" style="18"/>
    <col min="7938" max="7938" width="8.25" style="18" bestFit="1" customWidth="1"/>
    <col min="7939" max="7939" width="12.75" style="18" customWidth="1"/>
    <col min="7940" max="7940" width="10.75" style="18" customWidth="1"/>
    <col min="7941" max="7941" width="23.25" style="18" customWidth="1"/>
    <col min="7942" max="7942" width="10.5" style="18" bestFit="1" customWidth="1"/>
    <col min="7943" max="7945" width="6" style="18" bestFit="1" customWidth="1"/>
    <col min="7946" max="8193" width="9" style="18"/>
    <col min="8194" max="8194" width="8.25" style="18" bestFit="1" customWidth="1"/>
    <col min="8195" max="8195" width="12.75" style="18" customWidth="1"/>
    <col min="8196" max="8196" width="10.75" style="18" customWidth="1"/>
    <col min="8197" max="8197" width="23.25" style="18" customWidth="1"/>
    <col min="8198" max="8198" width="10.5" style="18" bestFit="1" customWidth="1"/>
    <col min="8199" max="8201" width="6" style="18" bestFit="1" customWidth="1"/>
    <col min="8202" max="8449" width="9" style="18"/>
    <col min="8450" max="8450" width="8.25" style="18" bestFit="1" customWidth="1"/>
    <col min="8451" max="8451" width="12.75" style="18" customWidth="1"/>
    <col min="8452" max="8452" width="10.75" style="18" customWidth="1"/>
    <col min="8453" max="8453" width="23.25" style="18" customWidth="1"/>
    <col min="8454" max="8454" width="10.5" style="18" bestFit="1" customWidth="1"/>
    <col min="8455" max="8457" width="6" style="18" bestFit="1" customWidth="1"/>
    <col min="8458" max="8705" width="9" style="18"/>
    <col min="8706" max="8706" width="8.25" style="18" bestFit="1" customWidth="1"/>
    <col min="8707" max="8707" width="12.75" style="18" customWidth="1"/>
    <col min="8708" max="8708" width="10.75" style="18" customWidth="1"/>
    <col min="8709" max="8709" width="23.25" style="18" customWidth="1"/>
    <col min="8710" max="8710" width="10.5" style="18" bestFit="1" customWidth="1"/>
    <col min="8711" max="8713" width="6" style="18" bestFit="1" customWidth="1"/>
    <col min="8714" max="8961" width="9" style="18"/>
    <col min="8962" max="8962" width="8.25" style="18" bestFit="1" customWidth="1"/>
    <col min="8963" max="8963" width="12.75" style="18" customWidth="1"/>
    <col min="8964" max="8964" width="10.75" style="18" customWidth="1"/>
    <col min="8965" max="8965" width="23.25" style="18" customWidth="1"/>
    <col min="8966" max="8966" width="10.5" style="18" bestFit="1" customWidth="1"/>
    <col min="8967" max="8969" width="6" style="18" bestFit="1" customWidth="1"/>
    <col min="8970" max="9217" width="9" style="18"/>
    <col min="9218" max="9218" width="8.25" style="18" bestFit="1" customWidth="1"/>
    <col min="9219" max="9219" width="12.75" style="18" customWidth="1"/>
    <col min="9220" max="9220" width="10.75" style="18" customWidth="1"/>
    <col min="9221" max="9221" width="23.25" style="18" customWidth="1"/>
    <col min="9222" max="9222" width="10.5" style="18" bestFit="1" customWidth="1"/>
    <col min="9223" max="9225" width="6" style="18" bestFit="1" customWidth="1"/>
    <col min="9226" max="9473" width="9" style="18"/>
    <col min="9474" max="9474" width="8.25" style="18" bestFit="1" customWidth="1"/>
    <col min="9475" max="9475" width="12.75" style="18" customWidth="1"/>
    <col min="9476" max="9476" width="10.75" style="18" customWidth="1"/>
    <col min="9477" max="9477" width="23.25" style="18" customWidth="1"/>
    <col min="9478" max="9478" width="10.5" style="18" bestFit="1" customWidth="1"/>
    <col min="9479" max="9481" width="6" style="18" bestFit="1" customWidth="1"/>
    <col min="9482" max="9729" width="9" style="18"/>
    <col min="9730" max="9730" width="8.25" style="18" bestFit="1" customWidth="1"/>
    <col min="9731" max="9731" width="12.75" style="18" customWidth="1"/>
    <col min="9732" max="9732" width="10.75" style="18" customWidth="1"/>
    <col min="9733" max="9733" width="23.25" style="18" customWidth="1"/>
    <col min="9734" max="9734" width="10.5" style="18" bestFit="1" customWidth="1"/>
    <col min="9735" max="9737" width="6" style="18" bestFit="1" customWidth="1"/>
    <col min="9738" max="9985" width="9" style="18"/>
    <col min="9986" max="9986" width="8.25" style="18" bestFit="1" customWidth="1"/>
    <col min="9987" max="9987" width="12.75" style="18" customWidth="1"/>
    <col min="9988" max="9988" width="10.75" style="18" customWidth="1"/>
    <col min="9989" max="9989" width="23.25" style="18" customWidth="1"/>
    <col min="9990" max="9990" width="10.5" style="18" bestFit="1" customWidth="1"/>
    <col min="9991" max="9993" width="6" style="18" bestFit="1" customWidth="1"/>
    <col min="9994" max="10241" width="9" style="18"/>
    <col min="10242" max="10242" width="8.25" style="18" bestFit="1" customWidth="1"/>
    <col min="10243" max="10243" width="12.75" style="18" customWidth="1"/>
    <col min="10244" max="10244" width="10.75" style="18" customWidth="1"/>
    <col min="10245" max="10245" width="23.25" style="18" customWidth="1"/>
    <col min="10246" max="10246" width="10.5" style="18" bestFit="1" customWidth="1"/>
    <col min="10247" max="10249" width="6" style="18" bestFit="1" customWidth="1"/>
    <col min="10250" max="10497" width="9" style="18"/>
    <col min="10498" max="10498" width="8.25" style="18" bestFit="1" customWidth="1"/>
    <col min="10499" max="10499" width="12.75" style="18" customWidth="1"/>
    <col min="10500" max="10500" width="10.75" style="18" customWidth="1"/>
    <col min="10501" max="10501" width="23.25" style="18" customWidth="1"/>
    <col min="10502" max="10502" width="10.5" style="18" bestFit="1" customWidth="1"/>
    <col min="10503" max="10505" width="6" style="18" bestFit="1" customWidth="1"/>
    <col min="10506" max="10753" width="9" style="18"/>
    <col min="10754" max="10754" width="8.25" style="18" bestFit="1" customWidth="1"/>
    <col min="10755" max="10755" width="12.75" style="18" customWidth="1"/>
    <col min="10756" max="10756" width="10.75" style="18" customWidth="1"/>
    <col min="10757" max="10757" width="23.25" style="18" customWidth="1"/>
    <col min="10758" max="10758" width="10.5" style="18" bestFit="1" customWidth="1"/>
    <col min="10759" max="10761" width="6" style="18" bestFit="1" customWidth="1"/>
    <col min="10762" max="11009" width="9" style="18"/>
    <col min="11010" max="11010" width="8.25" style="18" bestFit="1" customWidth="1"/>
    <col min="11011" max="11011" width="12.75" style="18" customWidth="1"/>
    <col min="11012" max="11012" width="10.75" style="18" customWidth="1"/>
    <col min="11013" max="11013" width="23.25" style="18" customWidth="1"/>
    <col min="11014" max="11014" width="10.5" style="18" bestFit="1" customWidth="1"/>
    <col min="11015" max="11017" width="6" style="18" bestFit="1" customWidth="1"/>
    <col min="11018" max="11265" width="9" style="18"/>
    <col min="11266" max="11266" width="8.25" style="18" bestFit="1" customWidth="1"/>
    <col min="11267" max="11267" width="12.75" style="18" customWidth="1"/>
    <col min="11268" max="11268" width="10.75" style="18" customWidth="1"/>
    <col min="11269" max="11269" width="23.25" style="18" customWidth="1"/>
    <col min="11270" max="11270" width="10.5" style="18" bestFit="1" customWidth="1"/>
    <col min="11271" max="11273" width="6" style="18" bestFit="1" customWidth="1"/>
    <col min="11274" max="11521" width="9" style="18"/>
    <col min="11522" max="11522" width="8.25" style="18" bestFit="1" customWidth="1"/>
    <col min="11523" max="11523" width="12.75" style="18" customWidth="1"/>
    <col min="11524" max="11524" width="10.75" style="18" customWidth="1"/>
    <col min="11525" max="11525" width="23.25" style="18" customWidth="1"/>
    <col min="11526" max="11526" width="10.5" style="18" bestFit="1" customWidth="1"/>
    <col min="11527" max="11529" width="6" style="18" bestFit="1" customWidth="1"/>
    <col min="11530" max="11777" width="9" style="18"/>
    <col min="11778" max="11778" width="8.25" style="18" bestFit="1" customWidth="1"/>
    <col min="11779" max="11779" width="12.75" style="18" customWidth="1"/>
    <col min="11780" max="11780" width="10.75" style="18" customWidth="1"/>
    <col min="11781" max="11781" width="23.25" style="18" customWidth="1"/>
    <col min="11782" max="11782" width="10.5" style="18" bestFit="1" customWidth="1"/>
    <col min="11783" max="11785" width="6" style="18" bestFit="1" customWidth="1"/>
    <col min="11786" max="12033" width="9" style="18"/>
    <col min="12034" max="12034" width="8.25" style="18" bestFit="1" customWidth="1"/>
    <col min="12035" max="12035" width="12.75" style="18" customWidth="1"/>
    <col min="12036" max="12036" width="10.75" style="18" customWidth="1"/>
    <col min="12037" max="12037" width="23.25" style="18" customWidth="1"/>
    <col min="12038" max="12038" width="10.5" style="18" bestFit="1" customWidth="1"/>
    <col min="12039" max="12041" width="6" style="18" bestFit="1" customWidth="1"/>
    <col min="12042" max="12289" width="9" style="18"/>
    <col min="12290" max="12290" width="8.25" style="18" bestFit="1" customWidth="1"/>
    <col min="12291" max="12291" width="12.75" style="18" customWidth="1"/>
    <col min="12292" max="12292" width="10.75" style="18" customWidth="1"/>
    <col min="12293" max="12293" width="23.25" style="18" customWidth="1"/>
    <col min="12294" max="12294" width="10.5" style="18" bestFit="1" customWidth="1"/>
    <col min="12295" max="12297" width="6" style="18" bestFit="1" customWidth="1"/>
    <col min="12298" max="12545" width="9" style="18"/>
    <col min="12546" max="12546" width="8.25" style="18" bestFit="1" customWidth="1"/>
    <col min="12547" max="12547" width="12.75" style="18" customWidth="1"/>
    <col min="12548" max="12548" width="10.75" style="18" customWidth="1"/>
    <col min="12549" max="12549" width="23.25" style="18" customWidth="1"/>
    <col min="12550" max="12550" width="10.5" style="18" bestFit="1" customWidth="1"/>
    <col min="12551" max="12553" width="6" style="18" bestFit="1" customWidth="1"/>
    <col min="12554" max="12801" width="9" style="18"/>
    <col min="12802" max="12802" width="8.25" style="18" bestFit="1" customWidth="1"/>
    <col min="12803" max="12803" width="12.75" style="18" customWidth="1"/>
    <col min="12804" max="12804" width="10.75" style="18" customWidth="1"/>
    <col min="12805" max="12805" width="23.25" style="18" customWidth="1"/>
    <col min="12806" max="12806" width="10.5" style="18" bestFit="1" customWidth="1"/>
    <col min="12807" max="12809" width="6" style="18" bestFit="1" customWidth="1"/>
    <col min="12810" max="13057" width="9" style="18"/>
    <col min="13058" max="13058" width="8.25" style="18" bestFit="1" customWidth="1"/>
    <col min="13059" max="13059" width="12.75" style="18" customWidth="1"/>
    <col min="13060" max="13060" width="10.75" style="18" customWidth="1"/>
    <col min="13061" max="13061" width="23.25" style="18" customWidth="1"/>
    <col min="13062" max="13062" width="10.5" style="18" bestFit="1" customWidth="1"/>
    <col min="13063" max="13065" width="6" style="18" bestFit="1" customWidth="1"/>
    <col min="13066" max="13313" width="9" style="18"/>
    <col min="13314" max="13314" width="8.25" style="18" bestFit="1" customWidth="1"/>
    <col min="13315" max="13315" width="12.75" style="18" customWidth="1"/>
    <col min="13316" max="13316" width="10.75" style="18" customWidth="1"/>
    <col min="13317" max="13317" width="23.25" style="18" customWidth="1"/>
    <col min="13318" max="13318" width="10.5" style="18" bestFit="1" customWidth="1"/>
    <col min="13319" max="13321" width="6" style="18" bestFit="1" customWidth="1"/>
    <col min="13322" max="13569" width="9" style="18"/>
    <col min="13570" max="13570" width="8.25" style="18" bestFit="1" customWidth="1"/>
    <col min="13571" max="13571" width="12.75" style="18" customWidth="1"/>
    <col min="13572" max="13572" width="10.75" style="18" customWidth="1"/>
    <col min="13573" max="13573" width="23.25" style="18" customWidth="1"/>
    <col min="13574" max="13574" width="10.5" style="18" bestFit="1" customWidth="1"/>
    <col min="13575" max="13577" width="6" style="18" bestFit="1" customWidth="1"/>
    <col min="13578" max="13825" width="9" style="18"/>
    <col min="13826" max="13826" width="8.25" style="18" bestFit="1" customWidth="1"/>
    <col min="13827" max="13827" width="12.75" style="18" customWidth="1"/>
    <col min="13828" max="13828" width="10.75" style="18" customWidth="1"/>
    <col min="13829" max="13829" width="23.25" style="18" customWidth="1"/>
    <col min="13830" max="13830" width="10.5" style="18" bestFit="1" customWidth="1"/>
    <col min="13831" max="13833" width="6" style="18" bestFit="1" customWidth="1"/>
    <col min="13834" max="14081" width="9" style="18"/>
    <col min="14082" max="14082" width="8.25" style="18" bestFit="1" customWidth="1"/>
    <col min="14083" max="14083" width="12.75" style="18" customWidth="1"/>
    <col min="14084" max="14084" width="10.75" style="18" customWidth="1"/>
    <col min="14085" max="14085" width="23.25" style="18" customWidth="1"/>
    <col min="14086" max="14086" width="10.5" style="18" bestFit="1" customWidth="1"/>
    <col min="14087" max="14089" width="6" style="18" bestFit="1" customWidth="1"/>
    <col min="14090" max="14337" width="9" style="18"/>
    <col min="14338" max="14338" width="8.25" style="18" bestFit="1" customWidth="1"/>
    <col min="14339" max="14339" width="12.75" style="18" customWidth="1"/>
    <col min="14340" max="14340" width="10.75" style="18" customWidth="1"/>
    <col min="14341" max="14341" width="23.25" style="18" customWidth="1"/>
    <col min="14342" max="14342" width="10.5" style="18" bestFit="1" customWidth="1"/>
    <col min="14343" max="14345" width="6" style="18" bestFit="1" customWidth="1"/>
    <col min="14346" max="14593" width="9" style="18"/>
    <col min="14594" max="14594" width="8.25" style="18" bestFit="1" customWidth="1"/>
    <col min="14595" max="14595" width="12.75" style="18" customWidth="1"/>
    <col min="14596" max="14596" width="10.75" style="18" customWidth="1"/>
    <col min="14597" max="14597" width="23.25" style="18" customWidth="1"/>
    <col min="14598" max="14598" width="10.5" style="18" bestFit="1" customWidth="1"/>
    <col min="14599" max="14601" width="6" style="18" bestFit="1" customWidth="1"/>
    <col min="14602" max="14849" width="9" style="18"/>
    <col min="14850" max="14850" width="8.25" style="18" bestFit="1" customWidth="1"/>
    <col min="14851" max="14851" width="12.75" style="18" customWidth="1"/>
    <col min="14852" max="14852" width="10.75" style="18" customWidth="1"/>
    <col min="14853" max="14853" width="23.25" style="18" customWidth="1"/>
    <col min="14854" max="14854" width="10.5" style="18" bestFit="1" customWidth="1"/>
    <col min="14855" max="14857" width="6" style="18" bestFit="1" customWidth="1"/>
    <col min="14858" max="15105" width="9" style="18"/>
    <col min="15106" max="15106" width="8.25" style="18" bestFit="1" customWidth="1"/>
    <col min="15107" max="15107" width="12.75" style="18" customWidth="1"/>
    <col min="15108" max="15108" width="10.75" style="18" customWidth="1"/>
    <col min="15109" max="15109" width="23.25" style="18" customWidth="1"/>
    <col min="15110" max="15110" width="10.5" style="18" bestFit="1" customWidth="1"/>
    <col min="15111" max="15113" width="6" style="18" bestFit="1" customWidth="1"/>
    <col min="15114" max="15361" width="9" style="18"/>
    <col min="15362" max="15362" width="8.25" style="18" bestFit="1" customWidth="1"/>
    <col min="15363" max="15363" width="12.75" style="18" customWidth="1"/>
    <col min="15364" max="15364" width="10.75" style="18" customWidth="1"/>
    <col min="15365" max="15365" width="23.25" style="18" customWidth="1"/>
    <col min="15366" max="15366" width="10.5" style="18" bestFit="1" customWidth="1"/>
    <col min="15367" max="15369" width="6" style="18" bestFit="1" customWidth="1"/>
    <col min="15370" max="15617" width="9" style="18"/>
    <col min="15618" max="15618" width="8.25" style="18" bestFit="1" customWidth="1"/>
    <col min="15619" max="15619" width="12.75" style="18" customWidth="1"/>
    <col min="15620" max="15620" width="10.75" style="18" customWidth="1"/>
    <col min="15621" max="15621" width="23.25" style="18" customWidth="1"/>
    <col min="15622" max="15622" width="10.5" style="18" bestFit="1" customWidth="1"/>
    <col min="15623" max="15625" width="6" style="18" bestFit="1" customWidth="1"/>
    <col min="15626" max="15873" width="9" style="18"/>
    <col min="15874" max="15874" width="8.25" style="18" bestFit="1" customWidth="1"/>
    <col min="15875" max="15875" width="12.75" style="18" customWidth="1"/>
    <col min="15876" max="15876" width="10.75" style="18" customWidth="1"/>
    <col min="15877" max="15877" width="23.25" style="18" customWidth="1"/>
    <col min="15878" max="15878" width="10.5" style="18" bestFit="1" customWidth="1"/>
    <col min="15879" max="15881" width="6" style="18" bestFit="1" customWidth="1"/>
    <col min="15882" max="16129" width="9" style="18"/>
    <col min="16130" max="16130" width="8.25" style="18" bestFit="1" customWidth="1"/>
    <col min="16131" max="16131" width="12.75" style="18" customWidth="1"/>
    <col min="16132" max="16132" width="10.75" style="18" customWidth="1"/>
    <col min="16133" max="16133" width="23.25" style="18" customWidth="1"/>
    <col min="16134" max="16134" width="10.5" style="18" bestFit="1" customWidth="1"/>
    <col min="16135" max="16137" width="6" style="18" bestFit="1" customWidth="1"/>
    <col min="16138" max="16384" width="9" style="18"/>
  </cols>
  <sheetData>
    <row r="1" spans="1:9" s="13" customFormat="1" ht="40.15" customHeight="1">
      <c r="A1" s="79" t="s">
        <v>618</v>
      </c>
      <c r="B1" s="79"/>
      <c r="C1" s="79"/>
      <c r="D1" s="79"/>
      <c r="E1" s="79"/>
      <c r="F1" s="79"/>
      <c r="G1" s="79"/>
      <c r="H1" s="79"/>
      <c r="I1" s="79"/>
    </row>
    <row r="2" spans="1:9" s="13" customFormat="1" ht="22.15" customHeight="1">
      <c r="A2" s="80" t="str">
        <f>"職類名稱： "  &amp;  'Data-免術'!D4</f>
        <v>職類名稱： 14901</v>
      </c>
      <c r="B2" s="80"/>
      <c r="C2" s="80"/>
      <c r="D2" s="14"/>
      <c r="E2" s="14"/>
      <c r="F2" s="15" t="s">
        <v>177</v>
      </c>
      <c r="G2" s="81" t="str">
        <f>VLOOKUP('Data-免術'!$AF4,代號!$H$2:$J$16,3)</f>
        <v>中壢高商</v>
      </c>
      <c r="H2" s="81"/>
      <c r="I2" s="81"/>
    </row>
    <row r="3" spans="1:9" s="23" customFormat="1" ht="42" customHeight="1">
      <c r="A3" s="26" t="s">
        <v>178</v>
      </c>
      <c r="B3" s="27" t="s">
        <v>38</v>
      </c>
      <c r="C3" s="27" t="s">
        <v>42</v>
      </c>
      <c r="D3" s="27" t="s">
        <v>43</v>
      </c>
      <c r="E3" s="28" t="s">
        <v>182</v>
      </c>
      <c r="F3" s="27" t="s">
        <v>50</v>
      </c>
      <c r="G3" s="27" t="s">
        <v>63</v>
      </c>
      <c r="H3" s="27" t="s">
        <v>64</v>
      </c>
      <c r="I3" s="27" t="s">
        <v>65</v>
      </c>
    </row>
    <row r="4" spans="1:9" ht="27" customHeight="1">
      <c r="A4" s="17">
        <v>1</v>
      </c>
      <c r="B4" s="17" t="str">
        <f>IF('Data-免術'!F4="","",'Data-免術'!F4)</f>
        <v>F131482878</v>
      </c>
      <c r="C4" s="17" t="str">
        <f>IF('Data-免術'!N4="","",'Data-免術'!N4)</f>
        <v>廖啟均</v>
      </c>
      <c r="D4" s="17" t="str">
        <f>IF('Data-免術'!O4="","",'Data-免術'!O4)</f>
        <v>LIAO,QI-JUN</v>
      </c>
      <c r="E4" s="17" t="str">
        <f>IF('Data-免術'!P4="","",'Data-免術'!P4)</f>
        <v/>
      </c>
      <c r="F4" s="17" t="str">
        <f>IF('Data-免術'!X4="","",'Data-免術'!X4)</f>
        <v>0930509</v>
      </c>
      <c r="G4" s="17" t="str">
        <f>IF('Data-免術'!AH4="","",'Data-免術'!AH4)</f>
        <v>23</v>
      </c>
      <c r="H4" s="17" t="str">
        <f>IF('Data-免術'!AI4="","",'Data-免術'!AI4)</f>
        <v>2</v>
      </c>
      <c r="I4" s="17" t="str">
        <f>IF('Data-免術'!AJ4="","",'Data-免術'!AJ4)</f>
        <v>2</v>
      </c>
    </row>
    <row r="5" spans="1:9" ht="27" customHeight="1">
      <c r="A5" s="17">
        <v>2</v>
      </c>
      <c r="B5" s="17" t="str">
        <f>IF('Data-免術'!F5="","",'Data-免術'!F5)</f>
        <v>H125334649</v>
      </c>
      <c r="C5" s="17" t="str">
        <f>IF('Data-免術'!N5="","",'Data-免術'!N5)</f>
        <v>許勇福</v>
      </c>
      <c r="D5" s="17" t="str">
        <f>IF('Data-免術'!O5="","",'Data-免術'!O5)</f>
        <v>XU,YONG-FU</v>
      </c>
      <c r="E5" s="17" t="str">
        <f>IF('Data-免術'!P5="","",'Data-免術'!P5)</f>
        <v/>
      </c>
      <c r="F5" s="17" t="str">
        <f>IF('Data-免術'!X5="","",'Data-免術'!X5)</f>
        <v>0930417</v>
      </c>
      <c r="G5" s="17" t="str">
        <f>IF('Data-免術'!AH5="","",'Data-免術'!AH5)</f>
        <v>55</v>
      </c>
      <c r="H5" s="17" t="str">
        <f>IF('Data-免術'!AI5="","",'Data-免術'!AI5)</f>
        <v>2</v>
      </c>
      <c r="I5" s="17" t="str">
        <f>IF('Data-免術'!AJ5="","",'Data-免術'!AJ5)</f>
        <v>3</v>
      </c>
    </row>
    <row r="6" spans="1:9" ht="27" customHeight="1">
      <c r="A6" s="17">
        <v>3</v>
      </c>
      <c r="B6" s="17" t="str">
        <f>IF('Data-免術'!F6="","",'Data-免術'!F6)</f>
        <v>T225795830</v>
      </c>
      <c r="C6" s="17" t="str">
        <f>IF('Data-免術'!N6="","",'Data-免術'!N6)</f>
        <v>鄧羽岑</v>
      </c>
      <c r="D6" s="17" t="str">
        <f>IF('Data-免術'!O6="","",'Data-免術'!O6)</f>
        <v>DENG,YU-CEN</v>
      </c>
      <c r="E6" s="17" t="str">
        <f>IF('Data-免術'!P6="","",'Data-免術'!P6)</f>
        <v/>
      </c>
      <c r="F6" s="17" t="str">
        <f>IF('Data-免術'!X6="","",'Data-免術'!X6)</f>
        <v>0930304</v>
      </c>
      <c r="G6" s="17" t="str">
        <f>IF('Data-免術'!AH6="","",'Data-免術'!AH6)</f>
        <v>55</v>
      </c>
      <c r="H6" s="17" t="str">
        <f>IF('Data-免術'!AI6="","",'Data-免術'!AI6)</f>
        <v>2</v>
      </c>
      <c r="I6" s="17" t="str">
        <f>IF('Data-免術'!AJ6="","",'Data-免術'!AJ6)</f>
        <v>3</v>
      </c>
    </row>
    <row r="7" spans="1:9" ht="27" customHeight="1">
      <c r="A7" s="17">
        <v>4</v>
      </c>
      <c r="B7" s="17" t="str">
        <f>IF('Data-免術'!F7="","",'Data-免術'!F7)</f>
        <v/>
      </c>
      <c r="C7" s="17" t="str">
        <f>IF('Data-免術'!N7="","",'Data-免術'!N7)</f>
        <v/>
      </c>
      <c r="D7" s="17" t="str">
        <f>IF('Data-免術'!O7="","",'Data-免術'!O7)</f>
        <v/>
      </c>
      <c r="E7" s="17" t="str">
        <f>IF('Data-免術'!P7="","",'Data-免術'!P7)</f>
        <v/>
      </c>
      <c r="F7" s="17" t="str">
        <f>IF('Data-免術'!X7="","",'Data-免術'!X7)</f>
        <v/>
      </c>
      <c r="G7" s="17" t="str">
        <f>IF('Data-免術'!AH7="","",'Data-免術'!AH7)</f>
        <v/>
      </c>
      <c r="H7" s="17" t="str">
        <f>IF('Data-免術'!AI7="","",'Data-免術'!AI7)</f>
        <v/>
      </c>
      <c r="I7" s="17" t="str">
        <f>IF('Data-免術'!AJ7="","",'Data-免術'!AJ7)</f>
        <v/>
      </c>
    </row>
    <row r="8" spans="1:9" ht="27" customHeight="1">
      <c r="A8" s="17">
        <v>5</v>
      </c>
      <c r="B8" s="17" t="str">
        <f>IF('Data-免術'!F8="","",'Data-免術'!F8)</f>
        <v/>
      </c>
      <c r="C8" s="17" t="str">
        <f>IF('Data-免術'!N8="","",'Data-免術'!N8)</f>
        <v/>
      </c>
      <c r="D8" s="17" t="str">
        <f>IF('Data-免術'!O8="","",'Data-免術'!O8)</f>
        <v/>
      </c>
      <c r="E8" s="17" t="str">
        <f>IF('Data-免術'!P8="","",'Data-免術'!P8)</f>
        <v/>
      </c>
      <c r="F8" s="17" t="str">
        <f>IF('Data-免術'!X8="","",'Data-免術'!X8)</f>
        <v/>
      </c>
      <c r="G8" s="17" t="str">
        <f>IF('Data-免術'!AH8="","",'Data-免術'!AH8)</f>
        <v/>
      </c>
      <c r="H8" s="17" t="str">
        <f>IF('Data-免術'!AI8="","",'Data-免術'!AI8)</f>
        <v/>
      </c>
      <c r="I8" s="17" t="str">
        <f>IF('Data-免術'!AJ8="","",'Data-免術'!AJ8)</f>
        <v/>
      </c>
    </row>
    <row r="9" spans="1:9" ht="27" customHeight="1">
      <c r="A9" s="17">
        <v>6</v>
      </c>
      <c r="B9" s="17" t="str">
        <f>IF('Data-免術'!F9="","",'Data-免術'!F9)</f>
        <v/>
      </c>
      <c r="C9" s="17" t="str">
        <f>IF('Data-免術'!N9="","",'Data-免術'!N9)</f>
        <v/>
      </c>
      <c r="D9" s="17" t="str">
        <f>IF('Data-免術'!O9="","",'Data-免術'!O9)</f>
        <v/>
      </c>
      <c r="E9" s="17" t="str">
        <f>IF('Data-免術'!P9="","",'Data-免術'!P9)</f>
        <v/>
      </c>
      <c r="F9" s="17" t="str">
        <f>IF('Data-免術'!X9="","",'Data-免術'!X9)</f>
        <v/>
      </c>
      <c r="G9" s="17" t="str">
        <f>IF('Data-免術'!AH9="","",'Data-免術'!AH9)</f>
        <v/>
      </c>
      <c r="H9" s="17" t="str">
        <f>IF('Data-免術'!AI9="","",'Data-免術'!AI9)</f>
        <v/>
      </c>
      <c r="I9" s="17" t="str">
        <f>IF('Data-免術'!AJ9="","",'Data-免術'!AJ9)</f>
        <v/>
      </c>
    </row>
    <row r="10" spans="1:9" ht="27" customHeight="1">
      <c r="A10" s="17">
        <v>7</v>
      </c>
      <c r="B10" s="17" t="str">
        <f>IF('Data-免術'!F10="","",'Data-免術'!F10)</f>
        <v/>
      </c>
      <c r="C10" s="17" t="str">
        <f>IF('Data-免術'!N10="","",'Data-免術'!N10)</f>
        <v/>
      </c>
      <c r="D10" s="17" t="str">
        <f>IF('Data-免術'!O10="","",'Data-免術'!O10)</f>
        <v/>
      </c>
      <c r="E10" s="17" t="str">
        <f>IF('Data-免術'!P10="","",'Data-免術'!P10)</f>
        <v/>
      </c>
      <c r="F10" s="17" t="str">
        <f>IF('Data-免術'!X10="","",'Data-免術'!X10)</f>
        <v/>
      </c>
      <c r="G10" s="17" t="str">
        <f>IF('Data-免術'!AH10="","",'Data-免術'!AH10)</f>
        <v/>
      </c>
      <c r="H10" s="17" t="str">
        <f>IF('Data-免術'!AI10="","",'Data-免術'!AI10)</f>
        <v/>
      </c>
      <c r="I10" s="17" t="str">
        <f>IF('Data-免術'!AJ10="","",'Data-免術'!AJ10)</f>
        <v/>
      </c>
    </row>
    <row r="11" spans="1:9" ht="27" customHeight="1">
      <c r="A11" s="17">
        <v>8</v>
      </c>
      <c r="B11" s="17" t="str">
        <f>IF('Data-免術'!F11="","",'Data-免術'!F11)</f>
        <v/>
      </c>
      <c r="C11" s="17" t="str">
        <f>IF('Data-免術'!N11="","",'Data-免術'!N11)</f>
        <v/>
      </c>
      <c r="D11" s="17" t="str">
        <f>IF('Data-免術'!O11="","",'Data-免術'!O11)</f>
        <v/>
      </c>
      <c r="E11" s="17" t="str">
        <f>IF('Data-免術'!P11="","",'Data-免術'!P11)</f>
        <v/>
      </c>
      <c r="F11" s="17" t="str">
        <f>IF('Data-免術'!X11="","",'Data-免術'!X11)</f>
        <v/>
      </c>
      <c r="G11" s="17" t="str">
        <f>IF('Data-免術'!AH11="","",'Data-免術'!AH11)</f>
        <v/>
      </c>
      <c r="H11" s="17" t="str">
        <f>IF('Data-免術'!AI11="","",'Data-免術'!AI11)</f>
        <v/>
      </c>
      <c r="I11" s="17" t="str">
        <f>IF('Data-免術'!AJ11="","",'Data-免術'!AJ11)</f>
        <v/>
      </c>
    </row>
    <row r="12" spans="1:9" ht="27" customHeight="1">
      <c r="A12" s="17">
        <v>9</v>
      </c>
      <c r="B12" s="17" t="str">
        <f>IF('Data-免術'!F12="","",'Data-免術'!F12)</f>
        <v/>
      </c>
      <c r="C12" s="17" t="str">
        <f>IF('Data-免術'!N12="","",'Data-免術'!N12)</f>
        <v/>
      </c>
      <c r="D12" s="17" t="str">
        <f>IF('Data-免術'!O12="","",'Data-免術'!O12)</f>
        <v/>
      </c>
      <c r="E12" s="17" t="str">
        <f>IF('Data-免術'!P12="","",'Data-免術'!P12)</f>
        <v/>
      </c>
      <c r="F12" s="17" t="str">
        <f>IF('Data-免術'!X12="","",'Data-免術'!X12)</f>
        <v/>
      </c>
      <c r="G12" s="17" t="str">
        <f>IF('Data-免術'!AH12="","",'Data-免術'!AH12)</f>
        <v/>
      </c>
      <c r="H12" s="17" t="str">
        <f>IF('Data-免術'!AI12="","",'Data-免術'!AI12)</f>
        <v/>
      </c>
      <c r="I12" s="17" t="str">
        <f>IF('Data-免術'!AJ12="","",'Data-免術'!AJ12)</f>
        <v/>
      </c>
    </row>
    <row r="13" spans="1:9" ht="27" customHeight="1">
      <c r="A13" s="17">
        <v>10</v>
      </c>
      <c r="B13" s="17" t="str">
        <f>IF('Data-免術'!F13="","",'Data-免術'!F13)</f>
        <v/>
      </c>
      <c r="C13" s="17" t="str">
        <f>IF('Data-免術'!N13="","",'Data-免術'!N13)</f>
        <v/>
      </c>
      <c r="D13" s="17" t="str">
        <f>IF('Data-免術'!O13="","",'Data-免術'!O13)</f>
        <v/>
      </c>
      <c r="E13" s="17" t="str">
        <f>IF('Data-免術'!P13="","",'Data-免術'!P13)</f>
        <v/>
      </c>
      <c r="F13" s="17" t="str">
        <f>IF('Data-免術'!X13="","",'Data-免術'!X13)</f>
        <v/>
      </c>
      <c r="G13" s="17" t="str">
        <f>IF('Data-免術'!AH13="","",'Data-免術'!AH13)</f>
        <v/>
      </c>
      <c r="H13" s="17" t="str">
        <f>IF('Data-免術'!AI13="","",'Data-免術'!AI13)</f>
        <v/>
      </c>
      <c r="I13" s="17" t="str">
        <f>IF('Data-免術'!AJ13="","",'Data-免術'!AJ13)</f>
        <v/>
      </c>
    </row>
    <row r="14" spans="1:9" ht="27" customHeight="1">
      <c r="A14" s="17">
        <v>11</v>
      </c>
      <c r="B14" s="17" t="str">
        <f>IF('Data-免術'!F14="","",'Data-免術'!F14)</f>
        <v/>
      </c>
      <c r="C14" s="17" t="str">
        <f>IF('Data-免術'!N14="","",'Data-免術'!N14)</f>
        <v/>
      </c>
      <c r="D14" s="17" t="str">
        <f>IF('Data-免術'!O14="","",'Data-免術'!O14)</f>
        <v/>
      </c>
      <c r="E14" s="17" t="str">
        <f>IF('Data-免術'!P14="","",'Data-免術'!P14)</f>
        <v/>
      </c>
      <c r="F14" s="17" t="str">
        <f>IF('Data-免術'!X14="","",'Data-免術'!X14)</f>
        <v/>
      </c>
      <c r="G14" s="17" t="str">
        <f>IF('Data-免術'!AH14="","",'Data-免術'!AH14)</f>
        <v/>
      </c>
      <c r="H14" s="17" t="str">
        <f>IF('Data-免術'!AI14="","",'Data-免術'!AI14)</f>
        <v/>
      </c>
      <c r="I14" s="17" t="str">
        <f>IF('Data-免術'!AJ14="","",'Data-免術'!AJ14)</f>
        <v/>
      </c>
    </row>
    <row r="15" spans="1:9" ht="27" customHeight="1">
      <c r="A15" s="17">
        <v>12</v>
      </c>
      <c r="B15" s="17" t="str">
        <f>IF('Data-免術'!F15="","",'Data-免術'!F15)</f>
        <v/>
      </c>
      <c r="C15" s="17" t="str">
        <f>IF('Data-免術'!N15="","",'Data-免術'!N15)</f>
        <v/>
      </c>
      <c r="D15" s="17" t="str">
        <f>IF('Data-免術'!O15="","",'Data-免術'!O15)</f>
        <v/>
      </c>
      <c r="E15" s="17" t="str">
        <f>IF('Data-免術'!P15="","",'Data-免術'!P15)</f>
        <v/>
      </c>
      <c r="F15" s="17" t="str">
        <f>IF('Data-免術'!X15="","",'Data-免術'!X15)</f>
        <v/>
      </c>
      <c r="G15" s="17" t="str">
        <f>IF('Data-免術'!AH15="","",'Data-免術'!AH15)</f>
        <v/>
      </c>
      <c r="H15" s="17" t="str">
        <f>IF('Data-免術'!AI15="","",'Data-免術'!AI15)</f>
        <v/>
      </c>
      <c r="I15" s="17" t="str">
        <f>IF('Data-免術'!AJ15="","",'Data-免術'!AJ15)</f>
        <v/>
      </c>
    </row>
    <row r="16" spans="1:9" ht="27" customHeight="1">
      <c r="A16" s="17">
        <v>13</v>
      </c>
      <c r="B16" s="17" t="str">
        <f>IF('Data-免術'!F16="","",'Data-免術'!F16)</f>
        <v/>
      </c>
      <c r="C16" s="17" t="str">
        <f>IF('Data-免術'!N16="","",'Data-免術'!N16)</f>
        <v/>
      </c>
      <c r="D16" s="17" t="str">
        <f>IF('Data-免術'!O16="","",'Data-免術'!O16)</f>
        <v/>
      </c>
      <c r="E16" s="17" t="str">
        <f>IF('Data-免術'!P16="","",'Data-免術'!P16)</f>
        <v/>
      </c>
      <c r="F16" s="17" t="str">
        <f>IF('Data-免術'!X16="","",'Data-免術'!X16)</f>
        <v/>
      </c>
      <c r="G16" s="17" t="str">
        <f>IF('Data-免術'!AH16="","",'Data-免術'!AH16)</f>
        <v/>
      </c>
      <c r="H16" s="17" t="str">
        <f>IF('Data-免術'!AI16="","",'Data-免術'!AI16)</f>
        <v/>
      </c>
      <c r="I16" s="17" t="str">
        <f>IF('Data-免術'!AJ16="","",'Data-免術'!AJ16)</f>
        <v/>
      </c>
    </row>
    <row r="17" spans="1:9" ht="27" customHeight="1">
      <c r="A17" s="17">
        <v>14</v>
      </c>
      <c r="B17" s="17" t="str">
        <f>IF('Data-免術'!F17="","",'Data-免術'!F17)</f>
        <v/>
      </c>
      <c r="C17" s="17" t="str">
        <f>IF('Data-免術'!N17="","",'Data-免術'!N17)</f>
        <v/>
      </c>
      <c r="D17" s="17" t="str">
        <f>IF('Data-免術'!O17="","",'Data-免術'!O17)</f>
        <v/>
      </c>
      <c r="E17" s="17" t="str">
        <f>IF('Data-免術'!P17="","",'Data-免術'!P17)</f>
        <v/>
      </c>
      <c r="F17" s="17" t="str">
        <f>IF('Data-免術'!X17="","",'Data-免術'!X17)</f>
        <v/>
      </c>
      <c r="G17" s="17" t="str">
        <f>IF('Data-免術'!AH17="","",'Data-免術'!AH17)</f>
        <v/>
      </c>
      <c r="H17" s="17" t="str">
        <f>IF('Data-免術'!AI17="","",'Data-免術'!AI17)</f>
        <v/>
      </c>
      <c r="I17" s="17" t="str">
        <f>IF('Data-免術'!AJ17="","",'Data-免術'!AJ17)</f>
        <v/>
      </c>
    </row>
    <row r="18" spans="1:9" ht="27" customHeight="1">
      <c r="A18" s="17">
        <v>15</v>
      </c>
      <c r="B18" s="17" t="str">
        <f>IF('Data-免術'!F18="","",'Data-免術'!F18)</f>
        <v/>
      </c>
      <c r="C18" s="17" t="str">
        <f>IF('Data-免術'!N18="","",'Data-免術'!N18)</f>
        <v/>
      </c>
      <c r="D18" s="17" t="str">
        <f>IF('Data-免術'!O18="","",'Data-免術'!O18)</f>
        <v/>
      </c>
      <c r="E18" s="17" t="str">
        <f>IF('Data-免術'!P18="","",'Data-免術'!P18)</f>
        <v/>
      </c>
      <c r="F18" s="17" t="str">
        <f>IF('Data-免術'!X18="","",'Data-免術'!X18)</f>
        <v/>
      </c>
      <c r="G18" s="17" t="str">
        <f>IF('Data-免術'!AH18="","",'Data-免術'!AH18)</f>
        <v/>
      </c>
      <c r="H18" s="17" t="str">
        <f>IF('Data-免術'!AI18="","",'Data-免術'!AI18)</f>
        <v/>
      </c>
      <c r="I18" s="17" t="str">
        <f>IF('Data-免術'!AJ18="","",'Data-免術'!AJ18)</f>
        <v/>
      </c>
    </row>
    <row r="19" spans="1:9" ht="27" customHeight="1">
      <c r="A19" s="17">
        <v>16</v>
      </c>
      <c r="B19" s="17" t="str">
        <f>IF('Data-免術'!F19="","",'Data-免術'!F19)</f>
        <v/>
      </c>
      <c r="C19" s="17" t="str">
        <f>IF('Data-免術'!N19="","",'Data-免術'!N19)</f>
        <v/>
      </c>
      <c r="D19" s="17" t="str">
        <f>IF('Data-免術'!O19="","",'Data-免術'!O19)</f>
        <v/>
      </c>
      <c r="E19" s="17" t="str">
        <f>IF('Data-免術'!P19="","",'Data-免術'!P19)</f>
        <v/>
      </c>
      <c r="F19" s="17" t="str">
        <f>IF('Data-免術'!X19="","",'Data-免術'!X19)</f>
        <v/>
      </c>
      <c r="G19" s="17" t="str">
        <f>IF('Data-免術'!AH19="","",'Data-免術'!AH19)</f>
        <v/>
      </c>
      <c r="H19" s="17" t="str">
        <f>IF('Data-免術'!AI19="","",'Data-免術'!AI19)</f>
        <v/>
      </c>
      <c r="I19" s="17" t="str">
        <f>IF('Data-免術'!AJ19="","",'Data-免術'!AJ19)</f>
        <v/>
      </c>
    </row>
    <row r="20" spans="1:9" ht="27" customHeight="1">
      <c r="A20" s="17">
        <v>17</v>
      </c>
      <c r="B20" s="17" t="str">
        <f>IF('Data-免術'!F20="","",'Data-免術'!F20)</f>
        <v/>
      </c>
      <c r="C20" s="17" t="str">
        <f>IF('Data-免術'!N20="","",'Data-免術'!N20)</f>
        <v/>
      </c>
      <c r="D20" s="17" t="str">
        <f>IF('Data-免術'!O20="","",'Data-免術'!O20)</f>
        <v/>
      </c>
      <c r="E20" s="17" t="str">
        <f>IF('Data-免術'!P20="","",'Data-免術'!P20)</f>
        <v/>
      </c>
      <c r="F20" s="17" t="str">
        <f>IF('Data-免術'!X20="","",'Data-免術'!X20)</f>
        <v/>
      </c>
      <c r="G20" s="17" t="str">
        <f>IF('Data-免術'!AH20="","",'Data-免術'!AH20)</f>
        <v/>
      </c>
      <c r="H20" s="17" t="str">
        <f>IF('Data-免術'!AI20="","",'Data-免術'!AI20)</f>
        <v/>
      </c>
      <c r="I20" s="17" t="str">
        <f>IF('Data-免術'!AJ20="","",'Data-免術'!AJ20)</f>
        <v/>
      </c>
    </row>
    <row r="21" spans="1:9" ht="27" customHeight="1">
      <c r="A21" s="17">
        <v>18</v>
      </c>
      <c r="B21" s="17" t="str">
        <f>IF('Data-免術'!F21="","",'Data-免術'!F21)</f>
        <v/>
      </c>
      <c r="C21" s="17" t="str">
        <f>IF('Data-免術'!N21="","",'Data-免術'!N21)</f>
        <v/>
      </c>
      <c r="D21" s="17" t="str">
        <f>IF('Data-免術'!O21="","",'Data-免術'!O21)</f>
        <v/>
      </c>
      <c r="E21" s="17" t="str">
        <f>IF('Data-免術'!P21="","",'Data-免術'!P21)</f>
        <v/>
      </c>
      <c r="F21" s="17" t="str">
        <f>IF('Data-免術'!X21="","",'Data-免術'!X21)</f>
        <v/>
      </c>
      <c r="G21" s="17" t="str">
        <f>IF('Data-免術'!AH21="","",'Data-免術'!AH21)</f>
        <v/>
      </c>
      <c r="H21" s="17" t="str">
        <f>IF('Data-免術'!AI21="","",'Data-免術'!AI21)</f>
        <v/>
      </c>
      <c r="I21" s="17" t="str">
        <f>IF('Data-免術'!AJ21="","",'Data-免術'!AJ21)</f>
        <v/>
      </c>
    </row>
    <row r="22" spans="1:9" ht="27" customHeight="1">
      <c r="A22" s="17">
        <v>19</v>
      </c>
      <c r="B22" s="17" t="str">
        <f>IF('Data-免術'!F22="","",'Data-免術'!F22)</f>
        <v/>
      </c>
      <c r="C22" s="17" t="str">
        <f>IF('Data-免術'!N22="","",'Data-免術'!N22)</f>
        <v/>
      </c>
      <c r="D22" s="17" t="str">
        <f>IF('Data-免術'!O22="","",'Data-免術'!O22)</f>
        <v/>
      </c>
      <c r="E22" s="17" t="str">
        <f>IF('Data-免術'!P22="","",'Data-免術'!P22)</f>
        <v/>
      </c>
      <c r="F22" s="17" t="str">
        <f>IF('Data-免術'!X22="","",'Data-免術'!X22)</f>
        <v/>
      </c>
      <c r="G22" s="17" t="str">
        <f>IF('Data-免術'!AH22="","",'Data-免術'!AH22)</f>
        <v/>
      </c>
      <c r="H22" s="17" t="str">
        <f>IF('Data-免術'!AI22="","",'Data-免術'!AI22)</f>
        <v/>
      </c>
      <c r="I22" s="17" t="str">
        <f>IF('Data-免術'!AJ22="","",'Data-免術'!AJ22)</f>
        <v/>
      </c>
    </row>
    <row r="23" spans="1:9" ht="27" customHeight="1">
      <c r="A23" s="17">
        <v>20</v>
      </c>
      <c r="B23" s="17" t="str">
        <f>IF('Data-免術'!F23="","",'Data-免術'!F23)</f>
        <v/>
      </c>
      <c r="C23" s="17" t="str">
        <f>IF('Data-免術'!N23="","",'Data-免術'!N23)</f>
        <v/>
      </c>
      <c r="D23" s="17" t="str">
        <f>IF('Data-免術'!O23="","",'Data-免術'!O23)</f>
        <v/>
      </c>
      <c r="E23" s="17" t="str">
        <f>IF('Data-免術'!P23="","",'Data-免術'!P23)</f>
        <v/>
      </c>
      <c r="F23" s="17" t="str">
        <f>IF('Data-免術'!X23="","",'Data-免術'!X23)</f>
        <v/>
      </c>
      <c r="G23" s="17" t="str">
        <f>IF('Data-免術'!AH23="","",'Data-免術'!AH23)</f>
        <v/>
      </c>
      <c r="H23" s="17" t="str">
        <f>IF('Data-免術'!AI23="","",'Data-免術'!AI23)</f>
        <v/>
      </c>
      <c r="I23" s="17" t="str">
        <f>IF('Data-免術'!AJ23="","",'Data-免術'!AJ23)</f>
        <v/>
      </c>
    </row>
    <row r="24" spans="1:9" ht="27" customHeight="1">
      <c r="A24" s="17">
        <v>21</v>
      </c>
      <c r="B24" s="17" t="str">
        <f>IF('Data-免術'!F24="","",'Data-免術'!F24)</f>
        <v/>
      </c>
      <c r="C24" s="17" t="str">
        <f>IF('Data-免術'!N24="","",'Data-免術'!N24)</f>
        <v/>
      </c>
      <c r="D24" s="17" t="str">
        <f>IF('Data-免術'!O24="","",'Data-免術'!O24)</f>
        <v/>
      </c>
      <c r="E24" s="17" t="str">
        <f>IF('Data-免術'!P24="","",'Data-免術'!P24)</f>
        <v/>
      </c>
      <c r="F24" s="17" t="str">
        <f>IF('Data-免術'!X24="","",'Data-免術'!X24)</f>
        <v/>
      </c>
      <c r="G24" s="17" t="str">
        <f>IF('Data-免術'!AH24="","",'Data-免術'!AH24)</f>
        <v/>
      </c>
      <c r="H24" s="17" t="str">
        <f>IF('Data-免術'!AI24="","",'Data-免術'!AI24)</f>
        <v/>
      </c>
      <c r="I24" s="17" t="str">
        <f>IF('Data-免術'!AJ24="","",'Data-免術'!AJ24)</f>
        <v/>
      </c>
    </row>
    <row r="25" spans="1:9" ht="27" customHeight="1">
      <c r="A25" s="17">
        <v>22</v>
      </c>
      <c r="B25" s="17" t="str">
        <f>IF('Data-免術'!F25="","",'Data-免術'!F25)</f>
        <v/>
      </c>
      <c r="C25" s="17" t="str">
        <f>IF('Data-免術'!N25="","",'Data-免術'!N25)</f>
        <v/>
      </c>
      <c r="D25" s="17" t="str">
        <f>IF('Data-免術'!O25="","",'Data-免術'!O25)</f>
        <v/>
      </c>
      <c r="E25" s="17" t="str">
        <f>IF('Data-免術'!P25="","",'Data-免術'!P25)</f>
        <v/>
      </c>
      <c r="F25" s="17" t="str">
        <f>IF('Data-免術'!X25="","",'Data-免術'!X25)</f>
        <v/>
      </c>
      <c r="G25" s="17" t="str">
        <f>IF('Data-免術'!AH25="","",'Data-免術'!AH25)</f>
        <v/>
      </c>
      <c r="H25" s="17" t="str">
        <f>IF('Data-免術'!AI25="","",'Data-免術'!AI25)</f>
        <v/>
      </c>
      <c r="I25" s="17" t="str">
        <f>IF('Data-免術'!AJ25="","",'Data-免術'!AJ25)</f>
        <v/>
      </c>
    </row>
    <row r="26" spans="1:9" ht="27" customHeight="1">
      <c r="A26" s="17">
        <v>23</v>
      </c>
      <c r="B26" s="17" t="str">
        <f>IF('Data-免術'!F26="","",'Data-免術'!F26)</f>
        <v/>
      </c>
      <c r="C26" s="17" t="str">
        <f>IF('Data-免術'!N26="","",'Data-免術'!N26)</f>
        <v/>
      </c>
      <c r="D26" s="17" t="str">
        <f>IF('Data-免術'!O26="","",'Data-免術'!O26)</f>
        <v/>
      </c>
      <c r="E26" s="17" t="str">
        <f>IF('Data-免術'!P26="","",'Data-免術'!P26)</f>
        <v/>
      </c>
      <c r="F26" s="17" t="str">
        <f>IF('Data-免術'!X26="","",'Data-免術'!X26)</f>
        <v/>
      </c>
      <c r="G26" s="17" t="str">
        <f>IF('Data-免術'!AH26="","",'Data-免術'!AH26)</f>
        <v/>
      </c>
      <c r="H26" s="17" t="str">
        <f>IF('Data-免術'!AI26="","",'Data-免術'!AI26)</f>
        <v/>
      </c>
      <c r="I26" s="17" t="str">
        <f>IF('Data-免術'!AJ26="","",'Data-免術'!AJ26)</f>
        <v/>
      </c>
    </row>
    <row r="27" spans="1:9" ht="27" customHeight="1">
      <c r="A27" s="17">
        <v>24</v>
      </c>
      <c r="B27" s="17" t="str">
        <f>IF('Data-免術'!F27="","",'Data-免術'!F27)</f>
        <v/>
      </c>
      <c r="C27" s="17" t="str">
        <f>IF('Data-免術'!N27="","",'Data-免術'!N27)</f>
        <v/>
      </c>
      <c r="D27" s="17" t="str">
        <f>IF('Data-免術'!O27="","",'Data-免術'!O27)</f>
        <v/>
      </c>
      <c r="E27" s="17" t="str">
        <f>IF('Data-免術'!P27="","",'Data-免術'!P27)</f>
        <v/>
      </c>
      <c r="F27" s="17" t="str">
        <f>IF('Data-免術'!X27="","",'Data-免術'!X27)</f>
        <v/>
      </c>
      <c r="G27" s="17" t="str">
        <f>IF('Data-免術'!AH27="","",'Data-免術'!AH27)</f>
        <v/>
      </c>
      <c r="H27" s="17" t="str">
        <f>IF('Data-免術'!AI27="","",'Data-免術'!AI27)</f>
        <v/>
      </c>
      <c r="I27" s="17" t="str">
        <f>IF('Data-免術'!AJ27="","",'Data-免術'!AJ27)</f>
        <v/>
      </c>
    </row>
    <row r="28" spans="1:9" ht="27" customHeight="1">
      <c r="A28" s="17">
        <v>25</v>
      </c>
      <c r="B28" s="17" t="str">
        <f>IF('Data-免術'!F28="","",'Data-免術'!F28)</f>
        <v/>
      </c>
      <c r="C28" s="17" t="str">
        <f>IF('Data-免術'!N28="","",'Data-免術'!N28)</f>
        <v/>
      </c>
      <c r="D28" s="17" t="str">
        <f>IF('Data-免術'!O28="","",'Data-免術'!O28)</f>
        <v/>
      </c>
      <c r="E28" s="17" t="str">
        <f>IF('Data-免術'!P28="","",'Data-免術'!P28)</f>
        <v/>
      </c>
      <c r="F28" s="17" t="str">
        <f>IF('Data-免術'!X28="","",'Data-免術'!X28)</f>
        <v/>
      </c>
      <c r="G28" s="17" t="str">
        <f>IF('Data-免術'!AH28="","",'Data-免術'!AH28)</f>
        <v/>
      </c>
      <c r="H28" s="17" t="str">
        <f>IF('Data-免術'!AI28="","",'Data-免術'!AI28)</f>
        <v/>
      </c>
      <c r="I28" s="17" t="str">
        <f>IF('Data-免術'!AJ28="","",'Data-免術'!AJ28)</f>
        <v/>
      </c>
    </row>
    <row r="29" spans="1:9" ht="27" customHeight="1">
      <c r="A29" s="17">
        <v>26</v>
      </c>
      <c r="B29" s="17" t="str">
        <f>IF('Data-免術'!F29="","",'Data-免術'!F29)</f>
        <v/>
      </c>
      <c r="C29" s="17" t="str">
        <f>IF('Data-免術'!N29="","",'Data-免術'!N29)</f>
        <v/>
      </c>
      <c r="D29" s="17" t="str">
        <f>IF('Data-免術'!O29="","",'Data-免術'!O29)</f>
        <v/>
      </c>
      <c r="E29" s="17" t="str">
        <f>IF('Data-免術'!P29="","",'Data-免術'!P29)</f>
        <v/>
      </c>
      <c r="F29" s="17" t="str">
        <f>IF('Data-免術'!X29="","",'Data-免術'!X29)</f>
        <v/>
      </c>
      <c r="G29" s="17" t="str">
        <f>IF('Data-免術'!AH29="","",'Data-免術'!AH29)</f>
        <v/>
      </c>
      <c r="H29" s="17" t="str">
        <f>IF('Data-免術'!AI29="","",'Data-免術'!AI29)</f>
        <v/>
      </c>
      <c r="I29" s="17" t="str">
        <f>IF('Data-免術'!AJ29="","",'Data-免術'!AJ29)</f>
        <v/>
      </c>
    </row>
    <row r="30" spans="1:9" ht="27" customHeight="1">
      <c r="A30" s="17">
        <v>27</v>
      </c>
      <c r="B30" s="17" t="str">
        <f>IF('Data-免術'!F30="","",'Data-免術'!F30)</f>
        <v/>
      </c>
      <c r="C30" s="17" t="str">
        <f>IF('Data-免術'!N30="","",'Data-免術'!N30)</f>
        <v/>
      </c>
      <c r="D30" s="17" t="str">
        <f>IF('Data-免術'!O30="","",'Data-免術'!O30)</f>
        <v/>
      </c>
      <c r="E30" s="17" t="str">
        <f>IF('Data-免術'!P30="","",'Data-免術'!P30)</f>
        <v/>
      </c>
      <c r="F30" s="17" t="str">
        <f>IF('Data-免術'!X30="","",'Data-免術'!X30)</f>
        <v/>
      </c>
      <c r="G30" s="17" t="str">
        <f>IF('Data-免術'!AH30="","",'Data-免術'!AH30)</f>
        <v/>
      </c>
      <c r="H30" s="17" t="str">
        <f>IF('Data-免術'!AI30="","",'Data-免術'!AI30)</f>
        <v/>
      </c>
      <c r="I30" s="17" t="str">
        <f>IF('Data-免術'!AJ30="","",'Data-免術'!AJ30)</f>
        <v/>
      </c>
    </row>
    <row r="31" spans="1:9" ht="27" customHeight="1">
      <c r="A31" s="17">
        <v>28</v>
      </c>
      <c r="B31" s="17" t="str">
        <f>IF('Data-免術'!F31="","",'Data-免術'!F31)</f>
        <v/>
      </c>
      <c r="C31" s="17" t="str">
        <f>IF('Data-免術'!N31="","",'Data-免術'!N31)</f>
        <v/>
      </c>
      <c r="D31" s="17" t="str">
        <f>IF('Data-免術'!O31="","",'Data-免術'!O31)</f>
        <v/>
      </c>
      <c r="E31" s="17" t="str">
        <f>IF('Data-免術'!P31="","",'Data-免術'!P31)</f>
        <v/>
      </c>
      <c r="F31" s="17" t="str">
        <f>IF('Data-免術'!X31="","",'Data-免術'!X31)</f>
        <v/>
      </c>
      <c r="G31" s="17" t="str">
        <f>IF('Data-免術'!AH31="","",'Data-免術'!AH31)</f>
        <v/>
      </c>
      <c r="H31" s="17" t="str">
        <f>IF('Data-免術'!AI31="","",'Data-免術'!AI31)</f>
        <v/>
      </c>
      <c r="I31" s="17" t="str">
        <f>IF('Data-免術'!AJ31="","",'Data-免術'!AJ31)</f>
        <v/>
      </c>
    </row>
    <row r="32" spans="1:9" ht="27" customHeight="1">
      <c r="A32" s="17">
        <v>29</v>
      </c>
      <c r="B32" s="17"/>
      <c r="C32" s="17"/>
      <c r="D32" s="17"/>
      <c r="E32" s="17"/>
      <c r="F32" s="17"/>
      <c r="G32" s="17"/>
      <c r="H32" s="17"/>
      <c r="I32" s="17"/>
    </row>
    <row r="33" spans="1:9" ht="27" customHeight="1">
      <c r="A33" s="17">
        <v>30</v>
      </c>
      <c r="B33" s="17" t="str">
        <f>IF('Data-免術'!F32="","",'Data-免術'!F32)</f>
        <v/>
      </c>
      <c r="C33" s="17" t="str">
        <f>IF('Data-免術'!N32="","",'Data-免術'!N32)</f>
        <v/>
      </c>
      <c r="D33" s="17" t="str">
        <f>IF('Data-免術'!O32="","",'Data-免術'!O32)</f>
        <v/>
      </c>
      <c r="E33" s="17" t="str">
        <f>IF('Data-免術'!P32="","",'Data-免術'!P32)</f>
        <v/>
      </c>
      <c r="F33" s="17" t="str">
        <f>IF('Data-免術'!X32="","",'Data-免術'!X32)</f>
        <v/>
      </c>
      <c r="G33" s="17" t="str">
        <f>IF('Data-免術'!AH32="","",'Data-免術'!AH32)</f>
        <v/>
      </c>
      <c r="H33" s="17" t="str">
        <f>IF('Data-免術'!AI32="","",'Data-免術'!AI32)</f>
        <v/>
      </c>
      <c r="I33" s="17" t="str">
        <f>IF('Data-免術'!AJ32="","",'Data-免術'!AJ32)</f>
        <v/>
      </c>
    </row>
  </sheetData>
  <mergeCells count="3">
    <mergeCell ref="A1:I1"/>
    <mergeCell ref="A2:C2"/>
    <mergeCell ref="G2:I2"/>
  </mergeCells>
  <phoneticPr fontId="3" type="noConversion"/>
  <printOptions horizontalCentered="1"/>
  <pageMargins left="0.59055118110236227" right="0.59055118110236227" top="0.74" bottom="0.83" header="0.51181102362204722" footer="0.51181102362204722"/>
  <pageSetup paperSize="9" scale="82" orientation="portrait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22"/>
  <sheetViews>
    <sheetView workbookViewId="0">
      <selection activeCell="O9" sqref="O9"/>
    </sheetView>
  </sheetViews>
  <sheetFormatPr defaultRowHeight="16.5"/>
  <cols>
    <col min="1" max="1" width="13.125" customWidth="1"/>
    <col min="5" max="5" width="9" style="57"/>
  </cols>
  <sheetData>
    <row r="1" spans="1:22">
      <c r="A1" s="44" t="s">
        <v>303</v>
      </c>
      <c r="B1" s="44"/>
      <c r="D1" s="52" t="s">
        <v>306</v>
      </c>
      <c r="E1" s="55"/>
      <c r="H1" s="52" t="s">
        <v>543</v>
      </c>
      <c r="L1" s="44"/>
      <c r="M1" s="44" t="s">
        <v>309</v>
      </c>
      <c r="O1" s="44" t="s">
        <v>290</v>
      </c>
      <c r="P1" s="44"/>
      <c r="R1" s="44" t="s">
        <v>309</v>
      </c>
      <c r="S1" s="44"/>
      <c r="U1" s="52" t="s">
        <v>625</v>
      </c>
    </row>
    <row r="2" spans="1:22" ht="39">
      <c r="A2" s="46" t="s">
        <v>381</v>
      </c>
      <c r="B2" s="50">
        <v>1</v>
      </c>
      <c r="D2" s="41" t="s">
        <v>494</v>
      </c>
      <c r="E2" s="56">
        <v>1</v>
      </c>
      <c r="H2" s="61" t="s">
        <v>197</v>
      </c>
      <c r="I2" s="60">
        <v>1</v>
      </c>
      <c r="J2" s="62" t="s">
        <v>195</v>
      </c>
      <c r="L2" s="67" t="s">
        <v>108</v>
      </c>
      <c r="M2" s="41" t="s">
        <v>544</v>
      </c>
      <c r="O2" s="67" t="s">
        <v>108</v>
      </c>
      <c r="P2" s="41" t="s">
        <v>554</v>
      </c>
      <c r="R2" s="67" t="s">
        <v>108</v>
      </c>
      <c r="S2" s="41" t="s">
        <v>566</v>
      </c>
      <c r="U2">
        <v>1</v>
      </c>
      <c r="V2" t="s">
        <v>626</v>
      </c>
    </row>
    <row r="3" spans="1:22" ht="39">
      <c r="A3" s="46" t="s">
        <v>382</v>
      </c>
      <c r="B3" s="50">
        <v>2</v>
      </c>
      <c r="D3" s="41" t="s">
        <v>495</v>
      </c>
      <c r="E3" s="56">
        <v>2</v>
      </c>
      <c r="H3" s="61" t="s">
        <v>520</v>
      </c>
      <c r="I3" s="60">
        <v>2</v>
      </c>
      <c r="J3" s="63" t="s">
        <v>519</v>
      </c>
      <c r="L3" s="67" t="s">
        <v>112</v>
      </c>
      <c r="M3" s="41" t="s">
        <v>545</v>
      </c>
      <c r="O3" s="67" t="s">
        <v>112</v>
      </c>
      <c r="P3" s="41" t="s">
        <v>555</v>
      </c>
      <c r="R3" s="67" t="s">
        <v>112</v>
      </c>
      <c r="S3" s="41" t="s">
        <v>567</v>
      </c>
      <c r="U3">
        <v>2</v>
      </c>
      <c r="V3" t="s">
        <v>627</v>
      </c>
    </row>
    <row r="4" spans="1:22" ht="39">
      <c r="A4" s="46" t="s">
        <v>383</v>
      </c>
      <c r="B4" s="50">
        <v>3</v>
      </c>
      <c r="D4" s="41" t="s">
        <v>496</v>
      </c>
      <c r="E4" s="56">
        <v>3</v>
      </c>
      <c r="H4" s="61" t="s">
        <v>522</v>
      </c>
      <c r="I4" s="60">
        <v>3</v>
      </c>
      <c r="J4" s="63" t="s">
        <v>521</v>
      </c>
      <c r="L4" s="67" t="s">
        <v>107</v>
      </c>
      <c r="M4" s="41" t="s">
        <v>546</v>
      </c>
      <c r="O4" s="67" t="s">
        <v>107</v>
      </c>
      <c r="P4" s="41" t="s">
        <v>556</v>
      </c>
      <c r="R4" s="41" t="s">
        <v>107</v>
      </c>
      <c r="S4" s="41" t="s">
        <v>568</v>
      </c>
      <c r="U4">
        <v>3</v>
      </c>
      <c r="V4" t="s">
        <v>628</v>
      </c>
    </row>
    <row r="5" spans="1:22" ht="39">
      <c r="A5" s="46" t="s">
        <v>384</v>
      </c>
      <c r="B5" s="50">
        <v>4</v>
      </c>
      <c r="D5" s="41" t="s">
        <v>497</v>
      </c>
      <c r="E5" s="56">
        <v>4</v>
      </c>
      <c r="H5" s="61" t="s">
        <v>524</v>
      </c>
      <c r="I5" s="60">
        <v>4</v>
      </c>
      <c r="J5" s="63" t="s">
        <v>523</v>
      </c>
      <c r="L5" s="67" t="s">
        <v>193</v>
      </c>
      <c r="M5" s="41" t="s">
        <v>547</v>
      </c>
      <c r="O5" s="67" t="s">
        <v>193</v>
      </c>
      <c r="P5" s="41" t="s">
        <v>557</v>
      </c>
      <c r="U5" t="s">
        <v>629</v>
      </c>
      <c r="V5" t="s">
        <v>633</v>
      </c>
    </row>
    <row r="6" spans="1:22" ht="39">
      <c r="A6" s="46" t="s">
        <v>385</v>
      </c>
      <c r="B6" s="50">
        <v>5</v>
      </c>
      <c r="D6" s="41" t="s">
        <v>498</v>
      </c>
      <c r="E6" s="56">
        <v>5</v>
      </c>
      <c r="H6" s="61" t="s">
        <v>526</v>
      </c>
      <c r="I6" s="60">
        <v>5</v>
      </c>
      <c r="J6" s="63" t="s">
        <v>525</v>
      </c>
      <c r="L6" s="67" t="s">
        <v>194</v>
      </c>
      <c r="M6" s="41" t="s">
        <v>548</v>
      </c>
      <c r="O6" s="67" t="s">
        <v>194</v>
      </c>
      <c r="P6" s="41" t="s">
        <v>558</v>
      </c>
      <c r="U6" t="s">
        <v>630</v>
      </c>
      <c r="V6" t="s">
        <v>634</v>
      </c>
    </row>
    <row r="7" spans="1:22" ht="39">
      <c r="A7" s="46" t="s">
        <v>386</v>
      </c>
      <c r="B7" s="50">
        <v>6</v>
      </c>
      <c r="D7" s="41" t="s">
        <v>499</v>
      </c>
      <c r="E7" s="56">
        <v>6</v>
      </c>
      <c r="H7" s="61" t="s">
        <v>528</v>
      </c>
      <c r="I7" s="60">
        <v>6</v>
      </c>
      <c r="J7" s="62" t="s">
        <v>527</v>
      </c>
      <c r="L7" s="67" t="s">
        <v>315</v>
      </c>
      <c r="M7" s="41" t="s">
        <v>549</v>
      </c>
      <c r="O7" s="67" t="s">
        <v>315</v>
      </c>
      <c r="P7" s="41" t="s">
        <v>559</v>
      </c>
      <c r="U7" t="s">
        <v>631</v>
      </c>
      <c r="V7" t="s">
        <v>635</v>
      </c>
    </row>
    <row r="8" spans="1:22" ht="39">
      <c r="A8" s="46" t="s">
        <v>387</v>
      </c>
      <c r="B8" s="50">
        <v>7</v>
      </c>
      <c r="D8" s="41" t="s">
        <v>500</v>
      </c>
      <c r="E8" s="56">
        <v>7</v>
      </c>
      <c r="H8" s="61" t="s">
        <v>530</v>
      </c>
      <c r="I8" s="60">
        <v>7</v>
      </c>
      <c r="J8" s="63" t="s">
        <v>529</v>
      </c>
      <c r="L8" s="67" t="s">
        <v>316</v>
      </c>
      <c r="M8" s="41" t="s">
        <v>550</v>
      </c>
      <c r="O8" s="67" t="s">
        <v>316</v>
      </c>
      <c r="P8" s="41" t="s">
        <v>560</v>
      </c>
      <c r="U8" t="s">
        <v>632</v>
      </c>
      <c r="V8" t="s">
        <v>636</v>
      </c>
    </row>
    <row r="9" spans="1:22" ht="39">
      <c r="A9" s="46" t="s">
        <v>388</v>
      </c>
      <c r="B9" s="50">
        <v>8</v>
      </c>
      <c r="D9" s="41" t="s">
        <v>501</v>
      </c>
      <c r="E9" s="56">
        <v>8</v>
      </c>
      <c r="H9" s="61" t="s">
        <v>532</v>
      </c>
      <c r="I9" s="60">
        <v>8</v>
      </c>
      <c r="J9" s="63" t="s">
        <v>531</v>
      </c>
      <c r="L9" s="67" t="s">
        <v>317</v>
      </c>
      <c r="M9" s="41" t="s">
        <v>551</v>
      </c>
      <c r="O9" s="67" t="s">
        <v>317</v>
      </c>
      <c r="P9" s="41" t="s">
        <v>561</v>
      </c>
    </row>
    <row r="10" spans="1:22" ht="39">
      <c r="A10" s="46" t="s">
        <v>389</v>
      </c>
      <c r="B10" s="50">
        <v>9</v>
      </c>
      <c r="D10" s="41" t="s">
        <v>502</v>
      </c>
      <c r="E10" s="56">
        <v>9</v>
      </c>
      <c r="H10" s="61" t="s">
        <v>534</v>
      </c>
      <c r="I10" s="60">
        <v>9</v>
      </c>
      <c r="J10" s="63" t="s">
        <v>533</v>
      </c>
      <c r="L10" s="67" t="s">
        <v>318</v>
      </c>
      <c r="M10" s="41" t="s">
        <v>552</v>
      </c>
      <c r="O10" s="67" t="s">
        <v>318</v>
      </c>
      <c r="P10" s="41" t="s">
        <v>562</v>
      </c>
    </row>
    <row r="11" spans="1:22" ht="39">
      <c r="A11" s="46" t="s">
        <v>390</v>
      </c>
      <c r="B11" s="50">
        <v>10</v>
      </c>
      <c r="D11" s="41" t="s">
        <v>503</v>
      </c>
      <c r="E11" s="56">
        <v>10</v>
      </c>
      <c r="H11" s="61" t="s">
        <v>536</v>
      </c>
      <c r="I11" s="60">
        <v>10</v>
      </c>
      <c r="J11" s="63" t="s">
        <v>535</v>
      </c>
      <c r="L11" s="67" t="s">
        <v>319</v>
      </c>
      <c r="M11" s="41" t="s">
        <v>553</v>
      </c>
      <c r="O11" s="67" t="s">
        <v>319</v>
      </c>
      <c r="P11" s="41" t="s">
        <v>563</v>
      </c>
    </row>
    <row r="12" spans="1:22" ht="39">
      <c r="A12" s="46" t="s">
        <v>391</v>
      </c>
      <c r="B12" s="50">
        <v>11</v>
      </c>
      <c r="D12" s="41" t="s">
        <v>504</v>
      </c>
      <c r="E12" s="56">
        <v>11</v>
      </c>
      <c r="H12" s="61" t="s">
        <v>538</v>
      </c>
      <c r="I12" s="60">
        <v>11</v>
      </c>
      <c r="J12" s="63" t="s">
        <v>537</v>
      </c>
      <c r="O12" s="67" t="s">
        <v>320</v>
      </c>
      <c r="P12" s="41" t="s">
        <v>564</v>
      </c>
    </row>
    <row r="13" spans="1:22" ht="39">
      <c r="A13" s="46" t="s">
        <v>392</v>
      </c>
      <c r="B13" s="50">
        <v>12</v>
      </c>
      <c r="D13" s="41" t="s">
        <v>505</v>
      </c>
      <c r="E13" s="56">
        <v>12</v>
      </c>
      <c r="H13" s="61" t="s">
        <v>540</v>
      </c>
      <c r="I13" s="60">
        <v>12</v>
      </c>
      <c r="J13" s="63" t="s">
        <v>539</v>
      </c>
      <c r="O13" s="67" t="s">
        <v>321</v>
      </c>
      <c r="P13" s="41" t="s">
        <v>565</v>
      </c>
    </row>
    <row r="14" spans="1:22" ht="39">
      <c r="A14" s="46" t="s">
        <v>393</v>
      </c>
      <c r="B14" s="50">
        <v>13</v>
      </c>
      <c r="D14" s="41" t="s">
        <v>506</v>
      </c>
      <c r="E14" s="56">
        <v>13</v>
      </c>
      <c r="H14" s="61" t="s">
        <v>542</v>
      </c>
      <c r="I14" s="60">
        <v>13</v>
      </c>
      <c r="J14" s="63" t="s">
        <v>541</v>
      </c>
    </row>
    <row r="15" spans="1:22" ht="39">
      <c r="A15" s="46" t="s">
        <v>394</v>
      </c>
      <c r="B15" s="50">
        <v>14</v>
      </c>
      <c r="D15" s="41" t="s">
        <v>507</v>
      </c>
      <c r="E15" s="56">
        <v>14</v>
      </c>
      <c r="H15" s="74" t="s">
        <v>620</v>
      </c>
      <c r="I15" s="72">
        <v>14</v>
      </c>
      <c r="J15" s="73" t="s">
        <v>619</v>
      </c>
    </row>
    <row r="16" spans="1:22" ht="39">
      <c r="A16" s="46" t="s">
        <v>395</v>
      </c>
      <c r="B16" s="50">
        <v>15</v>
      </c>
      <c r="D16" s="41" t="s">
        <v>508</v>
      </c>
      <c r="E16" s="56">
        <v>15</v>
      </c>
      <c r="H16" s="74" t="s">
        <v>622</v>
      </c>
      <c r="I16" s="72">
        <v>15</v>
      </c>
      <c r="J16" s="73" t="s">
        <v>621</v>
      </c>
    </row>
    <row r="17" spans="1:10" ht="39">
      <c r="A17" s="46" t="s">
        <v>396</v>
      </c>
      <c r="B17" s="50">
        <v>16</v>
      </c>
      <c r="D17" s="41" t="s">
        <v>509</v>
      </c>
      <c r="E17" s="56">
        <v>16</v>
      </c>
      <c r="H17" s="74" t="s">
        <v>637</v>
      </c>
      <c r="I17" s="72">
        <v>16</v>
      </c>
      <c r="J17" s="73" t="s">
        <v>638</v>
      </c>
    </row>
    <row r="18" spans="1:10" ht="39">
      <c r="A18" s="46" t="s">
        <v>397</v>
      </c>
      <c r="B18" s="50">
        <v>17</v>
      </c>
      <c r="D18" s="41" t="s">
        <v>510</v>
      </c>
      <c r="E18" s="56">
        <v>17</v>
      </c>
      <c r="H18" s="74" t="s">
        <v>639</v>
      </c>
      <c r="I18" s="72">
        <v>17</v>
      </c>
      <c r="J18" s="73" t="s">
        <v>640</v>
      </c>
    </row>
    <row r="19" spans="1:10">
      <c r="A19" s="46" t="s">
        <v>398</v>
      </c>
      <c r="B19" s="50">
        <v>18</v>
      </c>
      <c r="D19" s="41" t="s">
        <v>511</v>
      </c>
      <c r="E19" s="56">
        <v>18</v>
      </c>
    </row>
    <row r="20" spans="1:10">
      <c r="A20" s="46" t="s">
        <v>399</v>
      </c>
      <c r="B20" s="50">
        <v>19</v>
      </c>
      <c r="D20" s="58">
        <v>1</v>
      </c>
      <c r="E20" s="56">
        <v>19</v>
      </c>
    </row>
    <row r="21" spans="1:10">
      <c r="A21" s="46" t="s">
        <v>400</v>
      </c>
      <c r="B21" s="50">
        <v>20</v>
      </c>
      <c r="D21" s="58">
        <v>2</v>
      </c>
      <c r="E21" s="56">
        <v>20</v>
      </c>
    </row>
    <row r="22" spans="1:10">
      <c r="A22" s="46" t="s">
        <v>401</v>
      </c>
      <c r="B22" s="50">
        <v>21</v>
      </c>
      <c r="D22" s="58">
        <v>3</v>
      </c>
      <c r="E22" s="56">
        <v>21</v>
      </c>
    </row>
    <row r="23" spans="1:10">
      <c r="A23" s="46" t="s">
        <v>402</v>
      </c>
      <c r="B23" s="50">
        <v>22</v>
      </c>
      <c r="D23" s="58">
        <v>4</v>
      </c>
      <c r="E23" s="56">
        <v>22</v>
      </c>
    </row>
    <row r="24" spans="1:10">
      <c r="A24" s="46" t="s">
        <v>403</v>
      </c>
      <c r="B24" s="50">
        <v>23</v>
      </c>
      <c r="D24" s="58">
        <v>5</v>
      </c>
      <c r="E24" s="56">
        <v>23</v>
      </c>
    </row>
    <row r="25" spans="1:10">
      <c r="A25" s="46" t="s">
        <v>404</v>
      </c>
      <c r="B25" s="50">
        <v>24</v>
      </c>
      <c r="D25" s="58">
        <v>6</v>
      </c>
      <c r="E25" s="56">
        <v>24</v>
      </c>
    </row>
    <row r="26" spans="1:10">
      <c r="A26" s="46" t="s">
        <v>405</v>
      </c>
      <c r="B26" s="50">
        <v>25</v>
      </c>
      <c r="D26" s="58">
        <v>7</v>
      </c>
      <c r="E26" s="56">
        <v>25</v>
      </c>
    </row>
    <row r="27" spans="1:10">
      <c r="A27" s="46" t="s">
        <v>406</v>
      </c>
      <c r="B27" s="50">
        <v>26</v>
      </c>
      <c r="D27" s="58">
        <v>8</v>
      </c>
      <c r="E27" s="56">
        <v>26</v>
      </c>
    </row>
    <row r="28" spans="1:10">
      <c r="A28" s="46" t="s">
        <v>407</v>
      </c>
      <c r="B28" s="50">
        <v>27</v>
      </c>
      <c r="D28" s="58">
        <v>9</v>
      </c>
      <c r="E28" s="56">
        <v>27</v>
      </c>
    </row>
    <row r="29" spans="1:10">
      <c r="A29" s="46" t="s">
        <v>408</v>
      </c>
      <c r="B29" s="50">
        <v>28</v>
      </c>
      <c r="D29" s="58">
        <v>10</v>
      </c>
      <c r="E29" s="56">
        <v>28</v>
      </c>
    </row>
    <row r="30" spans="1:10">
      <c r="A30" s="46" t="s">
        <v>323</v>
      </c>
      <c r="B30" s="50">
        <v>29</v>
      </c>
      <c r="D30" s="58">
        <v>11</v>
      </c>
      <c r="E30" s="56">
        <v>29</v>
      </c>
    </row>
    <row r="31" spans="1:10">
      <c r="A31" s="46" t="s">
        <v>409</v>
      </c>
      <c r="B31" s="50">
        <v>30</v>
      </c>
      <c r="D31" s="58">
        <v>12</v>
      </c>
      <c r="E31" s="56">
        <v>30</v>
      </c>
    </row>
    <row r="32" spans="1:10">
      <c r="A32" s="46" t="s">
        <v>410</v>
      </c>
      <c r="B32" s="50">
        <v>31</v>
      </c>
      <c r="D32" s="58">
        <v>13</v>
      </c>
      <c r="E32" s="56">
        <v>31</v>
      </c>
    </row>
    <row r="33" spans="1:5">
      <c r="A33" s="46" t="s">
        <v>411</v>
      </c>
      <c r="B33" s="50">
        <v>32</v>
      </c>
      <c r="D33" s="58">
        <v>14</v>
      </c>
      <c r="E33" s="56">
        <v>32</v>
      </c>
    </row>
    <row r="34" spans="1:5">
      <c r="A34" s="46" t="s">
        <v>412</v>
      </c>
      <c r="B34" s="50">
        <v>33</v>
      </c>
      <c r="D34" s="58">
        <v>15</v>
      </c>
      <c r="E34" s="56">
        <v>33</v>
      </c>
    </row>
    <row r="35" spans="1:5">
      <c r="A35" s="46" t="s">
        <v>413</v>
      </c>
      <c r="B35" s="50">
        <v>34</v>
      </c>
      <c r="D35" s="58">
        <v>16</v>
      </c>
      <c r="E35" s="56">
        <v>34</v>
      </c>
    </row>
    <row r="36" spans="1:5">
      <c r="A36" s="46" t="s">
        <v>414</v>
      </c>
      <c r="B36" s="50">
        <v>35</v>
      </c>
      <c r="D36" s="58">
        <v>17</v>
      </c>
      <c r="E36" s="56">
        <v>35</v>
      </c>
    </row>
    <row r="37" spans="1:5">
      <c r="A37" s="46" t="s">
        <v>415</v>
      </c>
      <c r="B37" s="50">
        <v>36</v>
      </c>
      <c r="D37" s="58">
        <v>18</v>
      </c>
      <c r="E37" s="56">
        <v>36</v>
      </c>
    </row>
    <row r="38" spans="1:5">
      <c r="A38" s="46" t="s">
        <v>416</v>
      </c>
      <c r="B38" s="50">
        <v>37</v>
      </c>
      <c r="D38" s="59" t="s">
        <v>512</v>
      </c>
      <c r="E38" s="56">
        <v>37</v>
      </c>
    </row>
    <row r="39" spans="1:5">
      <c r="A39" s="46" t="s">
        <v>417</v>
      </c>
      <c r="B39" s="50">
        <v>38</v>
      </c>
      <c r="D39" s="59" t="s">
        <v>513</v>
      </c>
      <c r="E39" s="56">
        <v>38</v>
      </c>
    </row>
    <row r="40" spans="1:5" ht="17.25" thickBot="1">
      <c r="A40" s="47" t="s">
        <v>418</v>
      </c>
      <c r="B40" s="51">
        <v>39</v>
      </c>
      <c r="D40" s="59" t="s">
        <v>514</v>
      </c>
      <c r="E40" s="56">
        <v>39</v>
      </c>
    </row>
    <row r="41" spans="1:5">
      <c r="A41" s="46" t="s">
        <v>419</v>
      </c>
      <c r="B41" s="50">
        <v>40</v>
      </c>
      <c r="D41" s="59" t="s">
        <v>515</v>
      </c>
      <c r="E41" s="56">
        <v>40</v>
      </c>
    </row>
    <row r="42" spans="1:5">
      <c r="A42" s="46" t="s">
        <v>420</v>
      </c>
      <c r="B42" s="50">
        <v>41</v>
      </c>
      <c r="D42" s="59" t="s">
        <v>516</v>
      </c>
      <c r="E42" s="56">
        <v>41</v>
      </c>
    </row>
    <row r="43" spans="1:5">
      <c r="A43" s="46" t="s">
        <v>421</v>
      </c>
      <c r="B43" s="50">
        <v>42</v>
      </c>
      <c r="D43" s="59" t="s">
        <v>517</v>
      </c>
      <c r="E43" s="56">
        <v>42</v>
      </c>
    </row>
    <row r="44" spans="1:5">
      <c r="A44" s="46" t="s">
        <v>422</v>
      </c>
      <c r="B44" s="50">
        <v>43</v>
      </c>
      <c r="D44" s="58">
        <v>21</v>
      </c>
      <c r="E44" s="56">
        <v>43</v>
      </c>
    </row>
    <row r="45" spans="1:5">
      <c r="A45" s="46" t="s">
        <v>423</v>
      </c>
      <c r="B45" s="50">
        <v>44</v>
      </c>
      <c r="D45" s="58">
        <v>22</v>
      </c>
      <c r="E45" s="56">
        <v>44</v>
      </c>
    </row>
    <row r="46" spans="1:5">
      <c r="A46" s="46" t="s">
        <v>424</v>
      </c>
      <c r="B46" s="50">
        <v>45</v>
      </c>
      <c r="D46" s="58">
        <v>23</v>
      </c>
      <c r="E46" s="56">
        <v>45</v>
      </c>
    </row>
    <row r="47" spans="1:5">
      <c r="A47" s="46" t="s">
        <v>425</v>
      </c>
      <c r="B47" s="50">
        <v>46</v>
      </c>
      <c r="D47" s="58">
        <v>24</v>
      </c>
      <c r="E47" s="56">
        <v>46</v>
      </c>
    </row>
    <row r="48" spans="1:5">
      <c r="A48" s="46" t="s">
        <v>426</v>
      </c>
      <c r="B48" s="50">
        <v>47</v>
      </c>
      <c r="D48" s="58">
        <v>25</v>
      </c>
      <c r="E48" s="56">
        <v>47</v>
      </c>
    </row>
    <row r="49" spans="1:5">
      <c r="A49" s="46" t="s">
        <v>427</v>
      </c>
      <c r="B49" s="50">
        <v>48</v>
      </c>
      <c r="D49" s="58">
        <v>26</v>
      </c>
      <c r="E49" s="56">
        <v>48</v>
      </c>
    </row>
    <row r="50" spans="1:5">
      <c r="A50" s="46" t="s">
        <v>428</v>
      </c>
      <c r="B50" s="50">
        <v>49</v>
      </c>
      <c r="D50" s="58">
        <v>27</v>
      </c>
      <c r="E50" s="56">
        <v>49</v>
      </c>
    </row>
    <row r="51" spans="1:5">
      <c r="A51" s="46" t="s">
        <v>429</v>
      </c>
      <c r="B51" s="50">
        <v>50</v>
      </c>
      <c r="D51" s="58">
        <v>28</v>
      </c>
      <c r="E51" s="56">
        <v>50</v>
      </c>
    </row>
    <row r="52" spans="1:5">
      <c r="A52" s="46" t="s">
        <v>430</v>
      </c>
      <c r="B52" s="50">
        <v>51</v>
      </c>
      <c r="D52" s="58">
        <v>35</v>
      </c>
      <c r="E52" s="56">
        <v>51</v>
      </c>
    </row>
    <row r="53" spans="1:5">
      <c r="A53" s="46" t="s">
        <v>431</v>
      </c>
      <c r="B53" s="50">
        <v>52</v>
      </c>
      <c r="D53" s="58">
        <v>36</v>
      </c>
      <c r="E53" s="56">
        <v>52</v>
      </c>
    </row>
    <row r="54" spans="1:5">
      <c r="A54" s="46" t="s">
        <v>432</v>
      </c>
      <c r="B54" s="50">
        <v>53</v>
      </c>
      <c r="D54" s="58">
        <v>72</v>
      </c>
      <c r="E54" s="56">
        <v>53</v>
      </c>
    </row>
    <row r="55" spans="1:5">
      <c r="A55" s="46" t="s">
        <v>433</v>
      </c>
      <c r="B55" s="50">
        <v>54</v>
      </c>
      <c r="D55" s="59" t="s">
        <v>518</v>
      </c>
      <c r="E55" s="56">
        <v>54</v>
      </c>
    </row>
    <row r="56" spans="1:5">
      <c r="A56" s="46" t="s">
        <v>434</v>
      </c>
      <c r="B56" s="50">
        <v>55</v>
      </c>
      <c r="D56" s="59" t="s">
        <v>324</v>
      </c>
      <c r="E56" s="56">
        <v>55</v>
      </c>
    </row>
    <row r="57" spans="1:5">
      <c r="A57" s="46" t="s">
        <v>435</v>
      </c>
      <c r="B57" s="50">
        <v>56</v>
      </c>
      <c r="D57" s="59" t="s">
        <v>325</v>
      </c>
      <c r="E57" s="56">
        <v>56</v>
      </c>
    </row>
    <row r="58" spans="1:5">
      <c r="A58" s="46" t="s">
        <v>436</v>
      </c>
      <c r="B58" s="50">
        <v>57</v>
      </c>
      <c r="D58" s="59" t="s">
        <v>326</v>
      </c>
      <c r="E58" s="56">
        <v>57</v>
      </c>
    </row>
    <row r="59" spans="1:5">
      <c r="A59" s="46" t="s">
        <v>437</v>
      </c>
      <c r="B59" s="50">
        <v>58</v>
      </c>
      <c r="D59" s="59" t="s">
        <v>327</v>
      </c>
      <c r="E59" s="56">
        <v>58</v>
      </c>
    </row>
    <row r="60" spans="1:5">
      <c r="A60" s="46" t="s">
        <v>438</v>
      </c>
      <c r="B60" s="50">
        <v>59</v>
      </c>
      <c r="D60" s="59" t="s">
        <v>328</v>
      </c>
      <c r="E60" s="56">
        <v>59</v>
      </c>
    </row>
    <row r="61" spans="1:5">
      <c r="A61" s="46" t="s">
        <v>439</v>
      </c>
      <c r="B61" s="50">
        <v>60</v>
      </c>
      <c r="D61" s="59" t="s">
        <v>329</v>
      </c>
      <c r="E61" s="56">
        <v>60</v>
      </c>
    </row>
    <row r="62" spans="1:5">
      <c r="A62" s="46" t="s">
        <v>440</v>
      </c>
      <c r="B62" s="50">
        <v>61</v>
      </c>
      <c r="D62" s="59" t="s">
        <v>330</v>
      </c>
      <c r="E62" s="56">
        <v>61</v>
      </c>
    </row>
    <row r="63" spans="1:5">
      <c r="A63" s="46" t="s">
        <v>441</v>
      </c>
      <c r="B63" s="50">
        <v>62</v>
      </c>
      <c r="D63" s="59" t="s">
        <v>331</v>
      </c>
      <c r="E63" s="56">
        <v>62</v>
      </c>
    </row>
    <row r="64" spans="1:5">
      <c r="A64" s="46" t="s">
        <v>442</v>
      </c>
      <c r="B64" s="50">
        <v>63</v>
      </c>
      <c r="D64" s="59" t="s">
        <v>332</v>
      </c>
      <c r="E64" s="56">
        <v>63</v>
      </c>
    </row>
    <row r="65" spans="1:5">
      <c r="A65" s="46" t="s">
        <v>443</v>
      </c>
      <c r="B65" s="50">
        <v>64</v>
      </c>
      <c r="D65" s="59" t="s">
        <v>333</v>
      </c>
      <c r="E65" s="56">
        <v>64</v>
      </c>
    </row>
    <row r="66" spans="1:5">
      <c r="A66" s="46" t="s">
        <v>444</v>
      </c>
      <c r="B66" s="50">
        <v>65</v>
      </c>
      <c r="D66" s="59" t="s">
        <v>334</v>
      </c>
      <c r="E66" s="56">
        <v>65</v>
      </c>
    </row>
    <row r="67" spans="1:5">
      <c r="A67" s="46" t="s">
        <v>445</v>
      </c>
      <c r="B67" s="50">
        <v>66</v>
      </c>
      <c r="D67" s="59" t="s">
        <v>335</v>
      </c>
      <c r="E67" s="56">
        <v>66</v>
      </c>
    </row>
    <row r="68" spans="1:5">
      <c r="A68" s="46" t="s">
        <v>446</v>
      </c>
      <c r="B68" s="50">
        <v>67</v>
      </c>
      <c r="D68" s="59" t="s">
        <v>336</v>
      </c>
      <c r="E68" s="56">
        <v>67</v>
      </c>
    </row>
    <row r="69" spans="1:5">
      <c r="A69" s="46" t="s">
        <v>447</v>
      </c>
      <c r="B69" s="50">
        <v>68</v>
      </c>
      <c r="D69" s="59" t="s">
        <v>337</v>
      </c>
      <c r="E69" s="56">
        <v>68</v>
      </c>
    </row>
    <row r="70" spans="1:5">
      <c r="A70" s="46" t="s">
        <v>448</v>
      </c>
      <c r="B70" s="50">
        <v>69</v>
      </c>
      <c r="D70" s="59" t="s">
        <v>330</v>
      </c>
      <c r="E70" s="56">
        <v>69</v>
      </c>
    </row>
    <row r="71" spans="1:5">
      <c r="A71" s="46" t="s">
        <v>449</v>
      </c>
      <c r="B71" s="50">
        <v>70</v>
      </c>
      <c r="D71" s="59" t="s">
        <v>338</v>
      </c>
      <c r="E71" s="56">
        <v>70</v>
      </c>
    </row>
    <row r="72" spans="1:5">
      <c r="A72" s="46" t="s">
        <v>450</v>
      </c>
      <c r="B72" s="50">
        <v>71</v>
      </c>
      <c r="D72" s="59" t="s">
        <v>339</v>
      </c>
      <c r="E72" s="56">
        <v>71</v>
      </c>
    </row>
    <row r="73" spans="1:5">
      <c r="A73" s="46" t="s">
        <v>451</v>
      </c>
      <c r="B73" s="50">
        <v>72</v>
      </c>
      <c r="D73" s="59" t="s">
        <v>340</v>
      </c>
      <c r="E73" s="56">
        <v>72</v>
      </c>
    </row>
    <row r="74" spans="1:5">
      <c r="A74" s="46" t="s">
        <v>452</v>
      </c>
      <c r="B74" s="50">
        <v>73</v>
      </c>
      <c r="D74" s="58">
        <v>608</v>
      </c>
      <c r="E74" s="56">
        <v>73</v>
      </c>
    </row>
    <row r="75" spans="1:5">
      <c r="A75" s="46" t="s">
        <v>453</v>
      </c>
      <c r="B75" s="50">
        <v>74</v>
      </c>
      <c r="D75" s="58">
        <v>705</v>
      </c>
      <c r="E75" s="56">
        <v>74</v>
      </c>
    </row>
    <row r="76" spans="1:5">
      <c r="A76" s="46" t="s">
        <v>454</v>
      </c>
      <c r="B76" s="50">
        <v>75</v>
      </c>
      <c r="D76" s="58">
        <v>706</v>
      </c>
      <c r="E76" s="56">
        <v>75</v>
      </c>
    </row>
    <row r="77" spans="1:5">
      <c r="A77" s="46" t="s">
        <v>455</v>
      </c>
      <c r="B77" s="50">
        <v>76</v>
      </c>
      <c r="D77" s="58">
        <v>708</v>
      </c>
      <c r="E77" s="56">
        <v>76</v>
      </c>
    </row>
    <row r="78" spans="1:5">
      <c r="A78" s="46" t="s">
        <v>456</v>
      </c>
      <c r="B78" s="50">
        <v>77</v>
      </c>
      <c r="D78" s="58">
        <v>807</v>
      </c>
      <c r="E78" s="56">
        <v>77</v>
      </c>
    </row>
    <row r="79" spans="1:5" ht="17.25" thickBot="1">
      <c r="A79" s="47" t="s">
        <v>457</v>
      </c>
      <c r="B79" s="51">
        <v>78</v>
      </c>
      <c r="D79" s="41" t="s">
        <v>288</v>
      </c>
      <c r="E79" s="56">
        <v>78</v>
      </c>
    </row>
    <row r="80" spans="1:5">
      <c r="A80" s="46" t="s">
        <v>458</v>
      </c>
      <c r="B80" s="50">
        <v>79</v>
      </c>
      <c r="D80" s="41" t="s">
        <v>341</v>
      </c>
      <c r="E80" s="56">
        <v>79</v>
      </c>
    </row>
    <row r="81" spans="1:5">
      <c r="A81" s="46" t="s">
        <v>459</v>
      </c>
      <c r="B81" s="50">
        <v>80</v>
      </c>
      <c r="D81" s="41" t="s">
        <v>342</v>
      </c>
      <c r="E81" s="56">
        <v>80</v>
      </c>
    </row>
    <row r="82" spans="1:5">
      <c r="A82" s="46" t="s">
        <v>460</v>
      </c>
      <c r="B82" s="50">
        <v>81</v>
      </c>
      <c r="D82" s="41" t="s">
        <v>343</v>
      </c>
      <c r="E82" s="56">
        <v>81</v>
      </c>
    </row>
    <row r="83" spans="1:5">
      <c r="A83" s="46" t="s">
        <v>461</v>
      </c>
      <c r="B83" s="50">
        <v>82</v>
      </c>
      <c r="D83" s="41" t="s">
        <v>344</v>
      </c>
      <c r="E83" s="56">
        <v>82</v>
      </c>
    </row>
    <row r="84" spans="1:5">
      <c r="A84" s="46" t="s">
        <v>462</v>
      </c>
      <c r="B84" s="50">
        <v>83</v>
      </c>
      <c r="D84" s="41" t="s">
        <v>345</v>
      </c>
      <c r="E84" s="56">
        <v>83</v>
      </c>
    </row>
    <row r="85" spans="1:5">
      <c r="A85" s="46" t="s">
        <v>463</v>
      </c>
      <c r="B85" s="50">
        <v>84</v>
      </c>
      <c r="D85" s="41" t="s">
        <v>346</v>
      </c>
      <c r="E85" s="56">
        <v>84</v>
      </c>
    </row>
    <row r="86" spans="1:5">
      <c r="A86" s="46" t="s">
        <v>464</v>
      </c>
      <c r="B86" s="50">
        <v>85</v>
      </c>
      <c r="D86" s="41" t="s">
        <v>347</v>
      </c>
      <c r="E86" s="56">
        <v>85</v>
      </c>
    </row>
    <row r="87" spans="1:5">
      <c r="A87" s="46" t="s">
        <v>465</v>
      </c>
      <c r="B87" s="50">
        <v>86</v>
      </c>
      <c r="D87" s="41" t="s">
        <v>348</v>
      </c>
      <c r="E87" s="56">
        <v>86</v>
      </c>
    </row>
    <row r="88" spans="1:5">
      <c r="A88" s="46" t="s">
        <v>466</v>
      </c>
      <c r="B88" s="50">
        <v>87</v>
      </c>
      <c r="D88" s="41" t="s">
        <v>349</v>
      </c>
      <c r="E88" s="56">
        <v>87</v>
      </c>
    </row>
    <row r="89" spans="1:5">
      <c r="A89" s="46" t="s">
        <v>467</v>
      </c>
      <c r="B89" s="50">
        <v>88</v>
      </c>
      <c r="D89" s="41" t="s">
        <v>350</v>
      </c>
      <c r="E89" s="56">
        <v>88</v>
      </c>
    </row>
    <row r="90" spans="1:5">
      <c r="A90" s="46" t="s">
        <v>468</v>
      </c>
      <c r="B90" s="50">
        <v>89</v>
      </c>
      <c r="D90" s="41" t="s">
        <v>351</v>
      </c>
      <c r="E90" s="56">
        <v>89</v>
      </c>
    </row>
    <row r="91" spans="1:5">
      <c r="A91" s="46" t="s">
        <v>469</v>
      </c>
      <c r="B91" s="50">
        <v>90</v>
      </c>
      <c r="D91" s="41" t="s">
        <v>352</v>
      </c>
      <c r="E91" s="56">
        <v>90</v>
      </c>
    </row>
    <row r="92" spans="1:5">
      <c r="A92" s="46" t="s">
        <v>470</v>
      </c>
      <c r="B92" s="50">
        <v>91</v>
      </c>
      <c r="D92" s="41" t="s">
        <v>353</v>
      </c>
      <c r="E92" s="56">
        <v>91</v>
      </c>
    </row>
    <row r="93" spans="1:5">
      <c r="A93" s="46" t="s">
        <v>471</v>
      </c>
      <c r="B93" s="50">
        <v>92</v>
      </c>
      <c r="D93" s="41" t="s">
        <v>354</v>
      </c>
      <c r="E93" s="56">
        <v>92</v>
      </c>
    </row>
    <row r="94" spans="1:5">
      <c r="A94" s="48" t="s">
        <v>472</v>
      </c>
      <c r="B94" s="50">
        <v>93</v>
      </c>
      <c r="D94" s="41" t="s">
        <v>216</v>
      </c>
      <c r="E94" s="56">
        <v>93</v>
      </c>
    </row>
    <row r="95" spans="1:5">
      <c r="A95" s="46" t="s">
        <v>473</v>
      </c>
      <c r="B95" s="50">
        <v>94</v>
      </c>
      <c r="D95" s="41" t="s">
        <v>355</v>
      </c>
      <c r="E95" s="56">
        <v>94</v>
      </c>
    </row>
    <row r="96" spans="1:5">
      <c r="A96" s="46" t="s">
        <v>474</v>
      </c>
      <c r="B96" s="50">
        <v>95</v>
      </c>
      <c r="D96" s="41" t="s">
        <v>356</v>
      </c>
      <c r="E96" s="56">
        <v>95</v>
      </c>
    </row>
    <row r="97" spans="1:5">
      <c r="A97" s="46" t="s">
        <v>475</v>
      </c>
      <c r="B97" s="50">
        <v>96</v>
      </c>
      <c r="D97" s="41" t="s">
        <v>357</v>
      </c>
      <c r="E97" s="56">
        <v>96</v>
      </c>
    </row>
    <row r="98" spans="1:5">
      <c r="A98" s="46" t="s">
        <v>476</v>
      </c>
      <c r="B98" s="50">
        <v>97</v>
      </c>
      <c r="D98" s="41" t="s">
        <v>358</v>
      </c>
      <c r="E98" s="56">
        <v>97</v>
      </c>
    </row>
    <row r="99" spans="1:5">
      <c r="A99" s="46" t="s">
        <v>477</v>
      </c>
      <c r="B99" s="50">
        <v>98</v>
      </c>
      <c r="D99" s="41" t="s">
        <v>359</v>
      </c>
      <c r="E99" s="56">
        <v>98</v>
      </c>
    </row>
    <row r="100" spans="1:5">
      <c r="A100" s="46" t="s">
        <v>478</v>
      </c>
      <c r="B100" s="50">
        <v>99</v>
      </c>
      <c r="D100" s="41" t="s">
        <v>360</v>
      </c>
      <c r="E100" s="56">
        <v>99</v>
      </c>
    </row>
    <row r="101" spans="1:5">
      <c r="A101" s="46" t="s">
        <v>479</v>
      </c>
      <c r="B101" s="50">
        <v>100</v>
      </c>
      <c r="D101" s="41" t="s">
        <v>116</v>
      </c>
      <c r="E101" s="56">
        <v>100</v>
      </c>
    </row>
    <row r="102" spans="1:5">
      <c r="A102" s="46" t="s">
        <v>480</v>
      </c>
      <c r="B102" s="50">
        <v>101</v>
      </c>
      <c r="D102" s="41" t="s">
        <v>361</v>
      </c>
      <c r="E102" s="56">
        <v>101</v>
      </c>
    </row>
    <row r="103" spans="1:5">
      <c r="A103" s="46" t="s">
        <v>481</v>
      </c>
      <c r="B103" s="50">
        <v>102</v>
      </c>
      <c r="D103" s="41" t="s">
        <v>362</v>
      </c>
      <c r="E103" s="56">
        <v>102</v>
      </c>
    </row>
    <row r="104" spans="1:5">
      <c r="A104" s="46" t="s">
        <v>482</v>
      </c>
      <c r="B104" s="50">
        <v>103</v>
      </c>
      <c r="D104" s="41" t="s">
        <v>363</v>
      </c>
      <c r="E104" s="56">
        <v>103</v>
      </c>
    </row>
    <row r="105" spans="1:5">
      <c r="A105" s="46" t="s">
        <v>483</v>
      </c>
      <c r="B105" s="50">
        <v>104</v>
      </c>
      <c r="D105" s="41" t="s">
        <v>364</v>
      </c>
      <c r="E105" s="56">
        <v>104</v>
      </c>
    </row>
    <row r="106" spans="1:5">
      <c r="A106" s="46" t="s">
        <v>484</v>
      </c>
      <c r="B106" s="50">
        <v>105</v>
      </c>
      <c r="D106" s="41" t="s">
        <v>366</v>
      </c>
      <c r="E106" s="56">
        <v>105</v>
      </c>
    </row>
    <row r="107" spans="1:5">
      <c r="A107" s="46" t="s">
        <v>322</v>
      </c>
      <c r="B107" s="50">
        <v>106</v>
      </c>
      <c r="D107" s="41" t="s">
        <v>367</v>
      </c>
      <c r="E107" s="56">
        <v>106</v>
      </c>
    </row>
    <row r="108" spans="1:5">
      <c r="A108" s="46" t="s">
        <v>485</v>
      </c>
      <c r="B108" s="50">
        <v>107</v>
      </c>
      <c r="D108" s="41" t="s">
        <v>368</v>
      </c>
      <c r="E108" s="56">
        <v>107</v>
      </c>
    </row>
    <row r="109" spans="1:5">
      <c r="A109" s="46" t="s">
        <v>486</v>
      </c>
      <c r="B109" s="50">
        <v>108</v>
      </c>
      <c r="D109" s="41" t="s">
        <v>370</v>
      </c>
      <c r="E109" s="56">
        <v>108</v>
      </c>
    </row>
    <row r="110" spans="1:5">
      <c r="A110" s="46" t="s">
        <v>487</v>
      </c>
      <c r="B110" s="50">
        <v>109</v>
      </c>
      <c r="D110" s="41" t="s">
        <v>371</v>
      </c>
      <c r="E110" s="56">
        <v>109</v>
      </c>
    </row>
    <row r="111" spans="1:5">
      <c r="A111" s="46" t="s">
        <v>488</v>
      </c>
      <c r="B111" s="50">
        <v>110</v>
      </c>
      <c r="D111" s="41" t="s">
        <v>372</v>
      </c>
      <c r="E111" s="56">
        <v>110</v>
      </c>
    </row>
    <row r="112" spans="1:5">
      <c r="A112" s="46" t="s">
        <v>489</v>
      </c>
      <c r="B112" s="50">
        <v>111</v>
      </c>
      <c r="D112" s="41" t="s">
        <v>373</v>
      </c>
      <c r="E112" s="56">
        <v>111</v>
      </c>
    </row>
    <row r="113" spans="1:5">
      <c r="A113" s="49" t="s">
        <v>490</v>
      </c>
      <c r="B113" s="50">
        <v>112</v>
      </c>
      <c r="D113" s="41" t="s">
        <v>374</v>
      </c>
      <c r="E113" s="56">
        <v>112</v>
      </c>
    </row>
    <row r="114" spans="1:5">
      <c r="A114" s="49" t="s">
        <v>491</v>
      </c>
      <c r="B114" s="50">
        <v>113</v>
      </c>
      <c r="D114" s="41" t="s">
        <v>375</v>
      </c>
      <c r="E114" s="56">
        <v>113</v>
      </c>
    </row>
    <row r="115" spans="1:5">
      <c r="A115" s="49" t="s">
        <v>492</v>
      </c>
      <c r="B115" s="50">
        <v>114</v>
      </c>
      <c r="D115" s="41" t="s">
        <v>376</v>
      </c>
      <c r="E115" s="56">
        <v>114</v>
      </c>
    </row>
    <row r="116" spans="1:5">
      <c r="A116" s="49" t="s">
        <v>439</v>
      </c>
      <c r="B116" s="50">
        <v>115</v>
      </c>
      <c r="D116" s="41" t="s">
        <v>377</v>
      </c>
      <c r="E116" s="56">
        <v>115</v>
      </c>
    </row>
    <row r="117" spans="1:5">
      <c r="A117" s="46" t="s">
        <v>493</v>
      </c>
      <c r="B117" s="50">
        <v>116</v>
      </c>
      <c r="D117" s="41" t="s">
        <v>378</v>
      </c>
      <c r="E117" s="56">
        <v>116</v>
      </c>
    </row>
    <row r="118" spans="1:5">
      <c r="D118" s="41" t="s">
        <v>365</v>
      </c>
      <c r="E118" s="56">
        <v>117</v>
      </c>
    </row>
    <row r="119" spans="1:5">
      <c r="D119" s="41" t="s">
        <v>369</v>
      </c>
      <c r="E119" s="56">
        <v>118</v>
      </c>
    </row>
    <row r="120" spans="1:5">
      <c r="D120" s="41" t="s">
        <v>379</v>
      </c>
      <c r="E120" s="56">
        <v>119</v>
      </c>
    </row>
    <row r="121" spans="1:5">
      <c r="D121" s="41" t="s">
        <v>380</v>
      </c>
      <c r="E121" s="57">
        <v>120</v>
      </c>
    </row>
    <row r="122" spans="1:5">
      <c r="D122" s="41"/>
      <c r="E122" s="57">
        <v>121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29"/>
  <sheetViews>
    <sheetView tabSelected="1" topLeftCell="C1" zoomScaleNormal="100" workbookViewId="0">
      <selection activeCell="D2" sqref="D2"/>
    </sheetView>
  </sheetViews>
  <sheetFormatPr defaultRowHeight="16.5"/>
  <cols>
    <col min="1" max="1" width="9.5" bestFit="1" customWidth="1"/>
    <col min="10" max="10" width="25" bestFit="1" customWidth="1"/>
    <col min="11" max="13" width="9" style="54"/>
    <col min="16" max="16" width="9" style="54"/>
    <col min="19" max="19" width="9" style="54"/>
    <col min="22" max="22" width="9" style="54"/>
  </cols>
  <sheetData>
    <row r="1" spans="1:29">
      <c r="A1" s="78" t="s">
        <v>289</v>
      </c>
      <c r="B1" s="75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s="54" t="s">
        <v>299</v>
      </c>
      <c r="L1" s="54" t="s">
        <v>300</v>
      </c>
      <c r="M1" s="66" t="s">
        <v>301</v>
      </c>
      <c r="N1" s="40" t="s">
        <v>302</v>
      </c>
      <c r="O1" s="40" t="s">
        <v>303</v>
      </c>
      <c r="P1" s="54" t="s">
        <v>304</v>
      </c>
      <c r="Q1" t="s">
        <v>305</v>
      </c>
      <c r="R1" s="40" t="s">
        <v>306</v>
      </c>
      <c r="S1" s="54" t="s">
        <v>307</v>
      </c>
      <c r="T1" s="40" t="s">
        <v>91</v>
      </c>
      <c r="U1" s="40" t="s">
        <v>308</v>
      </c>
      <c r="V1" s="65" t="s">
        <v>309</v>
      </c>
      <c r="W1" s="42" t="s">
        <v>310</v>
      </c>
      <c r="X1" s="42" t="s">
        <v>311</v>
      </c>
      <c r="Y1" s="42" t="s">
        <v>312</v>
      </c>
      <c r="Z1" s="41" t="s">
        <v>313</v>
      </c>
      <c r="AA1" s="43" t="s">
        <v>314</v>
      </c>
      <c r="AB1" s="42" t="s">
        <v>227</v>
      </c>
      <c r="AC1" s="42" t="s">
        <v>615</v>
      </c>
    </row>
    <row r="2" spans="1:29">
      <c r="A2">
        <f>VLOOKUP('Data-全測'!$AF4,代號!$H:$J,2,0)</f>
        <v>17</v>
      </c>
      <c r="B2" t="str">
        <f>IF('Data-全測'!D4="14901",代號!$O$5,IF('Data-全測'!D4="18100",代號!$O$11,IF('Data-全測'!D4="20100",代號!$O$2,IF('Data-全測'!D4="14902",代號!$O$8))))</f>
        <v>4</v>
      </c>
      <c r="C2" s="41" t="str">
        <f>'Data-全測'!F4</f>
        <v>H126188481</v>
      </c>
      <c r="D2" s="41"/>
      <c r="E2" s="41" t="str">
        <f>'Data-全測'!O4</f>
        <v>FANG,BO-YUAN</v>
      </c>
      <c r="F2" t="str">
        <f>MID('Data-全測'!X4,1,3)</f>
        <v>095</v>
      </c>
      <c r="G2" t="str">
        <f>MID('Data-全測'!X4,4,2)</f>
        <v>08</v>
      </c>
      <c r="H2" t="str">
        <f>MID('Data-全測'!X4,6,2)</f>
        <v>30</v>
      </c>
      <c r="I2" s="41" t="str">
        <f>'Data-全測'!V4</f>
        <v>320</v>
      </c>
      <c r="J2" s="41" t="str">
        <f>'Data-全測'!W4</f>
        <v>桃園市中壢區榮安15街75</v>
      </c>
      <c r="K2" s="54" t="str">
        <f>MID(原始教務處資料!T2,1,2)</f>
        <v>03</v>
      </c>
      <c r="L2" s="54" t="str">
        <f>MID(原始教務處資料!T2,3,7)</f>
        <v>4551234</v>
      </c>
      <c r="M2" s="66" t="str">
        <f>'Data-全測'!AE4</f>
        <v>0953083990</v>
      </c>
      <c r="N2" s="41" t="str">
        <f>'Data-全測'!AG4</f>
        <v>1</v>
      </c>
      <c r="O2" s="41">
        <f>'Data-全測'!AH4</f>
        <v>23</v>
      </c>
      <c r="P2" s="54" t="str">
        <f>原始教務處資料!G2</f>
        <v>011101</v>
      </c>
      <c r="Q2" s="41">
        <f>'Data-全測'!AI4</f>
        <v>1</v>
      </c>
      <c r="R2" s="41">
        <f>'Data-全測'!AJ4</f>
        <v>19</v>
      </c>
      <c r="S2" s="54" t="str">
        <f>原始教務處資料!F2</f>
        <v>01</v>
      </c>
      <c r="U2" s="41" t="str">
        <f>'Data-全測'!L4</f>
        <v>1</v>
      </c>
      <c r="V2" s="54">
        <v>1</v>
      </c>
      <c r="AB2" s="41" t="str">
        <f>'Data-全測'!T4</f>
        <v>320</v>
      </c>
      <c r="AC2" s="41" t="str">
        <f>'Data-全測'!U4</f>
        <v>桃園市中壢區榮安15街75巷</v>
      </c>
    </row>
    <row r="3" spans="1:29">
      <c r="A3">
        <f>VLOOKUP('Data-全測'!$AF5,代號!$H:$J,2,0)</f>
        <v>2</v>
      </c>
      <c r="B3" t="str">
        <f>IF('Data-全測'!D5="14901",代號!$O$5,IF('Data-全測'!D5="18100",代號!$O$11,IF('Data-全測'!D5="20100",代號!$O$2,IF('Data-全測'!D5="14902",代號!$O$8))))</f>
        <v>1</v>
      </c>
      <c r="C3" s="41" t="str">
        <f>'Data-全測'!F5</f>
        <v>H126363073</v>
      </c>
      <c r="D3" s="41" t="str">
        <f>'Data-全測'!N5</f>
        <v>石廷廷</v>
      </c>
      <c r="E3" s="41" t="str">
        <f>'Data-全測'!O5</f>
        <v>SHI,SHAO-TING</v>
      </c>
      <c r="F3" t="str">
        <f>MID('Data-全測'!X5,1,3)</f>
        <v>094</v>
      </c>
      <c r="G3" t="str">
        <f>MID('Data-全測'!X5,4,2)</f>
        <v>09</v>
      </c>
      <c r="H3" t="str">
        <f>MID('Data-全測'!X5,6,2)</f>
        <v>17</v>
      </c>
      <c r="I3" s="41" t="str">
        <f>'Data-全測'!V5</f>
        <v>330</v>
      </c>
      <c r="J3" s="41" t="str">
        <f>'Data-全測'!W5</f>
        <v>桃園市桃園區XXX</v>
      </c>
      <c r="K3" s="54" t="str">
        <f>MID(原始教務處資料!T3,1,2)</f>
        <v>03</v>
      </c>
      <c r="L3" s="54" t="str">
        <f>MID(原始教務處資料!T3,3,7)</f>
        <v>4551235</v>
      </c>
      <c r="M3" s="66" t="str">
        <f>'Data-全測'!AE5</f>
        <v>0953083990</v>
      </c>
      <c r="N3" s="41" t="str">
        <f>'Data-全測'!AG5</f>
        <v>1</v>
      </c>
      <c r="O3" s="41">
        <f>'Data-全測'!AH5</f>
        <v>23</v>
      </c>
      <c r="P3" s="54" t="str">
        <f>原始教務處資料!G3</f>
        <v>011102</v>
      </c>
      <c r="Q3" s="41">
        <f>'Data-全測'!AI5</f>
        <v>1</v>
      </c>
      <c r="R3" s="41">
        <f>'Data-全測'!AJ5</f>
        <v>19</v>
      </c>
      <c r="S3" s="54" t="str">
        <f>原始教務處資料!F3</f>
        <v>02</v>
      </c>
      <c r="U3" s="41">
        <f>'Data-全測'!L5</f>
        <v>0</v>
      </c>
      <c r="V3" s="54">
        <v>1</v>
      </c>
      <c r="AB3" s="41" t="str">
        <f>'Data-全測'!T5</f>
        <v>330</v>
      </c>
      <c r="AC3" s="41" t="str">
        <f>'Data-全測'!U5</f>
        <v>桃園市桃園區幸福路</v>
      </c>
    </row>
    <row r="4" spans="1:29">
      <c r="A4">
        <f>VLOOKUP('Data-全測'!$AF6,代號!$H:$J,2,0)</f>
        <v>2</v>
      </c>
      <c r="B4" t="str">
        <f>IF('Data-全測'!D6="14901",代號!$O$5,IF('Data-全測'!D6="18100",代號!$O$11,IF('Data-全測'!D6="20100",代號!$O$2,IF('Data-全測'!D6="14902",代號!$O$8))))</f>
        <v>7</v>
      </c>
      <c r="C4" s="41" t="str">
        <f>'Data-全測'!F6</f>
        <v>N126976985</v>
      </c>
      <c r="D4" s="41" t="str">
        <f>'Data-全測'!N6</f>
        <v>呂億億</v>
      </c>
      <c r="E4" s="41" t="str">
        <f>'Data-全測'!O6</f>
        <v>LU,MING-YI</v>
      </c>
      <c r="F4" t="str">
        <f>MID('Data-全測'!X6,1,3)</f>
        <v>095</v>
      </c>
      <c r="G4" t="str">
        <f>MID('Data-全測'!X6,4,2)</f>
        <v>04</v>
      </c>
      <c r="H4" t="str">
        <f>MID('Data-全測'!X6,6,2)</f>
        <v>06</v>
      </c>
      <c r="I4" s="41" t="str">
        <f>'Data-全測'!V6</f>
        <v>326020</v>
      </c>
      <c r="J4" s="41" t="str">
        <f>'Data-全測'!W6</f>
        <v>桃園市楊梅區OOO</v>
      </c>
      <c r="K4" s="54" t="str">
        <f>MID(原始教務處資料!T4,1,2)</f>
        <v>03</v>
      </c>
      <c r="L4" s="54" t="str">
        <f>MID(原始教務處資料!T4,3,7)</f>
        <v>4551236</v>
      </c>
      <c r="M4" s="66" t="str">
        <f>'Data-全測'!AE6</f>
        <v>0953083990</v>
      </c>
      <c r="N4" s="41" t="str">
        <f>'Data-全測'!AG6</f>
        <v>1</v>
      </c>
      <c r="O4" s="41">
        <f>'Data-全測'!AH6</f>
        <v>23</v>
      </c>
      <c r="P4" s="54" t="str">
        <f>原始教務處資料!G4</f>
        <v>011103</v>
      </c>
      <c r="Q4" s="41">
        <f>'Data-全測'!AI6</f>
        <v>1</v>
      </c>
      <c r="R4" s="41">
        <f>'Data-全測'!AJ6</f>
        <v>19</v>
      </c>
      <c r="S4" s="54" t="str">
        <f>原始教務處資料!F4</f>
        <v>03</v>
      </c>
      <c r="U4" s="41">
        <f>'Data-全測'!L6</f>
        <v>0</v>
      </c>
      <c r="V4" s="54">
        <v>1</v>
      </c>
      <c r="AB4" s="41" t="str">
        <f>'Data-全測'!T6</f>
        <v>326020</v>
      </c>
      <c r="AC4" s="41" t="str">
        <f>'Data-全測'!U6</f>
        <v>桃園市楊梅區大模街</v>
      </c>
    </row>
    <row r="5" spans="1:29">
      <c r="A5">
        <f>VLOOKUP('Data-全測'!$AF7,代號!$H:$J,2,0)</f>
        <v>2</v>
      </c>
      <c r="B5" t="str">
        <f>IF('Data-全測'!D7="14901",代號!$O$5,IF('Data-全測'!D7="18100",代號!$O$11,IF('Data-全測'!D7="20100",代號!$O$2,IF('Data-全測'!D7="14902",代號!$O$8))))</f>
        <v>10</v>
      </c>
      <c r="C5" s="41" t="str">
        <f>'Data-全測'!F7</f>
        <v>H126174405</v>
      </c>
      <c r="D5" s="41" t="str">
        <f>'Data-全測'!N7</f>
        <v>李耀耀</v>
      </c>
      <c r="E5" s="41" t="str">
        <f>'Data-全測'!O7</f>
        <v>LI,NENG-YAO</v>
      </c>
      <c r="F5" t="str">
        <f>MID('Data-全測'!X7,1,3)</f>
        <v>095</v>
      </c>
      <c r="G5" t="str">
        <f>MID('Data-全測'!X7,4,2)</f>
        <v>01</v>
      </c>
      <c r="H5" t="str">
        <f>MID('Data-全測'!X7,6,2)</f>
        <v>31</v>
      </c>
      <c r="I5" s="41" t="str">
        <f>'Data-全測'!V7</f>
        <v>32061</v>
      </c>
      <c r="J5" s="41" t="str">
        <f>'Data-全測'!W7</f>
        <v>桃園市中壢區測測測</v>
      </c>
      <c r="K5" s="54" t="str">
        <f>MID(原始教務處資料!T5,1,2)</f>
        <v>03</v>
      </c>
      <c r="L5" s="54" t="str">
        <f>MID(原始教務處資料!T5,3,7)</f>
        <v>4551237</v>
      </c>
      <c r="M5" s="66" t="str">
        <f>'Data-全測'!AE7</f>
        <v>0953083990</v>
      </c>
      <c r="N5" s="41" t="str">
        <f>'Data-全測'!AG7</f>
        <v>1</v>
      </c>
      <c r="O5" s="41">
        <f>'Data-全測'!AH7</f>
        <v>23</v>
      </c>
      <c r="P5" s="54" t="str">
        <f>原始教務處資料!G5</f>
        <v>011104</v>
      </c>
      <c r="Q5" s="41">
        <f>'Data-全測'!AI7</f>
        <v>1</v>
      </c>
      <c r="R5" s="41">
        <f>'Data-全測'!AJ7</f>
        <v>19</v>
      </c>
      <c r="S5" s="54" t="str">
        <f>原始教務處資料!F5</f>
        <v>04</v>
      </c>
      <c r="U5" s="41">
        <f>'Data-全測'!L7</f>
        <v>0</v>
      </c>
      <c r="V5" s="54">
        <v>1</v>
      </c>
      <c r="AB5" s="41" t="str">
        <f>'Data-全測'!T7</f>
        <v>32061</v>
      </c>
      <c r="AC5" s="41" t="str">
        <f>'Data-全測'!U7</f>
        <v>桃園市中壢區西園路</v>
      </c>
    </row>
    <row r="6" spans="1:29">
      <c r="A6">
        <f>VLOOKUP('Data-全測'!$AF8,代號!$H:$J,2,0)</f>
        <v>2</v>
      </c>
      <c r="B6" t="str">
        <f>IF('Data-全測'!D8="14901",代號!$O$5,IF('Data-全測'!D8="18100",代號!$O$11,IF('Data-全測'!D8="20100",代號!$O$2,IF('Data-全測'!D8="14902",代號!$O$8))))</f>
        <v>4</v>
      </c>
      <c r="C6" s="41" t="str">
        <f>'Data-全測'!F8</f>
        <v>H126312469</v>
      </c>
      <c r="D6" s="41" t="str">
        <f>'Data-全測'!N8</f>
        <v>卓宸宸</v>
      </c>
      <c r="E6" s="41" t="str">
        <f>'Data-全測'!O8</f>
        <v>ZHUO,YU-CHEN</v>
      </c>
      <c r="F6" t="str">
        <f>MID('Data-全測'!X8,1,3)</f>
        <v>095</v>
      </c>
      <c r="G6" t="str">
        <f>MID('Data-全測'!X8,4,2)</f>
        <v>08</v>
      </c>
      <c r="H6" t="str">
        <f>MID('Data-全測'!X8,6,2)</f>
        <v>30</v>
      </c>
      <c r="I6" s="41" t="str">
        <f>'Data-全測'!V8</f>
        <v>320</v>
      </c>
      <c r="J6" s="41" t="str">
        <f>'Data-全測'!W8</f>
        <v>桃園市中壢區中北路</v>
      </c>
      <c r="K6" s="54" t="str">
        <f>MID(原始教務處資料!T6,1,2)</f>
        <v>03</v>
      </c>
      <c r="L6" s="54" t="str">
        <f>MID(原始教務處資料!T6,3,7)</f>
        <v>4551238</v>
      </c>
      <c r="M6" s="66" t="str">
        <f>'Data-全測'!AE8</f>
        <v>0953083990</v>
      </c>
      <c r="N6" s="41" t="str">
        <f>'Data-全測'!AG8</f>
        <v>1</v>
      </c>
      <c r="O6" s="41">
        <f>'Data-全測'!AH8</f>
        <v>23</v>
      </c>
      <c r="P6" s="54" t="str">
        <f>原始教務處資料!G6</f>
        <v>011105</v>
      </c>
      <c r="Q6" s="41">
        <f>'Data-全測'!AI8</f>
        <v>1</v>
      </c>
      <c r="R6" s="41">
        <f>'Data-全測'!AJ8</f>
        <v>19</v>
      </c>
      <c r="S6" s="54" t="str">
        <f>原始教務處資料!F6</f>
        <v>05</v>
      </c>
      <c r="U6" s="41" t="str">
        <f>'Data-全測'!L8</f>
        <v>2</v>
      </c>
      <c r="V6" s="54">
        <v>1</v>
      </c>
      <c r="AB6" s="41" t="str">
        <f>'Data-全測'!T8</f>
        <v>320</v>
      </c>
      <c r="AC6" s="41" t="str">
        <f>'Data-全測'!U8</f>
        <v>桃園市中壢區中北</v>
      </c>
    </row>
    <row r="7" spans="1:29">
      <c r="C7" s="41"/>
      <c r="D7" s="41"/>
      <c r="E7" s="41"/>
      <c r="I7" s="41"/>
      <c r="N7" s="41"/>
      <c r="O7" s="41"/>
      <c r="Q7" s="41"/>
      <c r="R7" s="41"/>
      <c r="AB7" s="41"/>
      <c r="AC7" s="41"/>
    </row>
    <row r="8" spans="1:29">
      <c r="C8" s="41"/>
      <c r="D8" s="41"/>
      <c r="E8" s="41"/>
      <c r="I8" s="41"/>
      <c r="N8" s="41"/>
      <c r="O8" s="41"/>
      <c r="Q8" s="41"/>
      <c r="R8" s="41"/>
      <c r="AB8" s="41"/>
      <c r="AC8" s="41"/>
    </row>
    <row r="9" spans="1:29">
      <c r="C9" s="41"/>
      <c r="D9" s="41"/>
      <c r="E9" s="41"/>
      <c r="I9" s="41"/>
      <c r="N9" s="41"/>
      <c r="O9" s="41"/>
      <c r="Q9" s="41"/>
      <c r="R9" s="41"/>
      <c r="AB9" s="41"/>
      <c r="AC9" s="41"/>
    </row>
    <row r="10" spans="1:29">
      <c r="C10" s="41"/>
      <c r="D10" s="41"/>
      <c r="E10" s="41"/>
      <c r="I10" s="41"/>
      <c r="N10" s="41"/>
      <c r="O10" s="41"/>
      <c r="Q10" s="41"/>
      <c r="R10" s="41"/>
      <c r="AB10" s="41"/>
      <c r="AC10" s="41"/>
    </row>
    <row r="11" spans="1:29">
      <c r="C11" s="41"/>
      <c r="D11" s="41"/>
      <c r="E11" s="41"/>
      <c r="I11" s="41"/>
      <c r="N11" s="41"/>
      <c r="O11" s="41"/>
      <c r="Q11" s="41"/>
      <c r="R11" s="41"/>
      <c r="AB11" s="41"/>
      <c r="AC11" s="41"/>
    </row>
    <row r="12" spans="1:29">
      <c r="C12" s="41"/>
      <c r="D12" s="41"/>
      <c r="E12" s="41"/>
      <c r="I12" s="41"/>
      <c r="N12" s="41"/>
      <c r="O12" s="41"/>
      <c r="Q12" s="41"/>
      <c r="R12" s="41"/>
    </row>
    <row r="13" spans="1:29">
      <c r="C13" s="41"/>
      <c r="D13" s="41"/>
      <c r="E13" s="41"/>
      <c r="I13" s="41"/>
      <c r="N13" s="41"/>
      <c r="O13" s="41"/>
      <c r="Q13" s="41"/>
      <c r="R13" s="41"/>
    </row>
    <row r="14" spans="1:29">
      <c r="C14" s="41"/>
      <c r="D14" s="41"/>
      <c r="E14" s="41"/>
      <c r="I14" s="41"/>
      <c r="N14" s="41"/>
      <c r="O14" s="41"/>
      <c r="Q14" s="41"/>
      <c r="R14" s="41"/>
    </row>
    <row r="15" spans="1:29">
      <c r="C15" s="41"/>
      <c r="D15" s="41"/>
      <c r="E15" s="41"/>
      <c r="I15" s="41"/>
      <c r="N15" s="41"/>
      <c r="O15" s="41"/>
      <c r="Q15" s="41"/>
      <c r="R15" s="41"/>
    </row>
    <row r="16" spans="1:29">
      <c r="C16" s="41"/>
      <c r="D16" s="41"/>
      <c r="E16" s="41"/>
      <c r="I16" s="41"/>
      <c r="N16" s="41"/>
      <c r="O16" s="41"/>
      <c r="Q16" s="41"/>
      <c r="R16" s="41"/>
    </row>
    <row r="17" spans="3:18">
      <c r="C17" s="41"/>
      <c r="D17" s="41"/>
      <c r="E17" s="41"/>
      <c r="I17" s="41"/>
      <c r="N17" s="41"/>
      <c r="O17" s="41"/>
      <c r="Q17" s="41"/>
      <c r="R17" s="41"/>
    </row>
    <row r="18" spans="3:18">
      <c r="C18" s="41"/>
      <c r="D18" s="41"/>
      <c r="E18" s="41"/>
      <c r="I18" s="41"/>
      <c r="N18" s="41"/>
      <c r="O18" s="41"/>
      <c r="Q18" s="41"/>
      <c r="R18" s="41"/>
    </row>
    <row r="19" spans="3:18">
      <c r="C19" s="41"/>
      <c r="D19" s="41"/>
      <c r="E19" s="41"/>
      <c r="I19" s="41"/>
      <c r="N19" s="41"/>
      <c r="O19" s="41"/>
      <c r="Q19" s="41"/>
      <c r="R19" s="41"/>
    </row>
    <row r="20" spans="3:18">
      <c r="C20" s="41"/>
      <c r="D20" s="41"/>
      <c r="E20" s="41"/>
      <c r="I20" s="41"/>
      <c r="N20" s="41"/>
      <c r="O20" s="41"/>
      <c r="Q20" s="41"/>
      <c r="R20" s="41"/>
    </row>
    <row r="21" spans="3:18">
      <c r="C21" s="41"/>
      <c r="D21" s="41"/>
      <c r="E21" s="41"/>
      <c r="I21" s="41"/>
      <c r="N21" s="41"/>
      <c r="O21" s="41"/>
      <c r="Q21" s="41"/>
      <c r="R21" s="41"/>
    </row>
    <row r="22" spans="3:18">
      <c r="C22" s="41"/>
      <c r="D22" s="41"/>
      <c r="E22" s="41"/>
      <c r="I22" s="41"/>
      <c r="N22" s="41"/>
      <c r="O22" s="41"/>
      <c r="Q22" s="41"/>
      <c r="R22" s="41"/>
    </row>
    <row r="23" spans="3:18">
      <c r="C23" s="41"/>
      <c r="D23" s="41"/>
      <c r="E23" s="41"/>
      <c r="I23" s="41"/>
      <c r="N23" s="41"/>
      <c r="O23" s="41"/>
      <c r="Q23" s="41"/>
      <c r="R23" s="41"/>
    </row>
    <row r="24" spans="3:18">
      <c r="C24" s="41"/>
      <c r="D24" s="41"/>
      <c r="E24" s="41"/>
      <c r="I24" s="41"/>
      <c r="N24" s="41"/>
      <c r="O24" s="41"/>
      <c r="Q24" s="41"/>
      <c r="R24" s="41"/>
    </row>
    <row r="25" spans="3:18">
      <c r="C25" s="41"/>
      <c r="D25" s="41"/>
      <c r="E25" s="41"/>
      <c r="I25" s="41"/>
      <c r="N25" s="41"/>
      <c r="O25" s="41"/>
      <c r="Q25" s="41"/>
      <c r="R25" s="41"/>
    </row>
    <row r="26" spans="3:18">
      <c r="C26" s="41"/>
      <c r="D26" s="41"/>
      <c r="E26" s="41"/>
      <c r="I26" s="41"/>
      <c r="N26" s="41"/>
      <c r="O26" s="41"/>
      <c r="Q26" s="41"/>
      <c r="R26" s="41"/>
    </row>
    <row r="27" spans="3:18">
      <c r="C27" s="41"/>
      <c r="D27" s="41"/>
      <c r="E27" s="41"/>
      <c r="I27" s="41"/>
      <c r="N27" s="41"/>
      <c r="O27" s="41"/>
      <c r="Q27" s="41"/>
      <c r="R27" s="41"/>
    </row>
    <row r="28" spans="3:18">
      <c r="C28" s="41"/>
      <c r="D28" s="41"/>
      <c r="E28" s="41"/>
      <c r="I28" s="41"/>
      <c r="N28" s="41"/>
      <c r="O28" s="41"/>
      <c r="Q28" s="41"/>
      <c r="R28" s="41"/>
    </row>
    <row r="29" spans="3:18">
      <c r="C29" s="41"/>
      <c r="D29" s="41"/>
      <c r="E29" s="41"/>
      <c r="I29" s="41"/>
      <c r="N29" s="41"/>
      <c r="O29" s="41"/>
      <c r="Q29" s="41"/>
      <c r="R29" s="41"/>
    </row>
    <row r="30" spans="3:18">
      <c r="C30" s="41"/>
      <c r="D30" s="41"/>
      <c r="E30" s="41"/>
      <c r="I30" s="41"/>
      <c r="N30" s="41"/>
      <c r="O30" s="41"/>
      <c r="Q30" s="41"/>
      <c r="R30" s="41"/>
    </row>
    <row r="31" spans="3:18">
      <c r="C31" s="41"/>
      <c r="D31" s="41"/>
      <c r="E31" s="41"/>
      <c r="I31" s="41"/>
      <c r="N31" s="41"/>
      <c r="O31" s="41"/>
      <c r="Q31" s="41"/>
      <c r="R31" s="41"/>
    </row>
    <row r="32" spans="3:18">
      <c r="C32" s="41"/>
      <c r="D32" s="41"/>
      <c r="E32" s="41"/>
      <c r="I32" s="41"/>
      <c r="N32" s="41"/>
      <c r="O32" s="41"/>
      <c r="Q32" s="41"/>
      <c r="R32" s="41"/>
    </row>
    <row r="33" spans="3:18">
      <c r="C33" s="41"/>
      <c r="D33" s="41"/>
      <c r="E33" s="41"/>
      <c r="I33" s="41"/>
      <c r="N33" s="41"/>
      <c r="O33" s="41"/>
      <c r="Q33" s="41"/>
      <c r="R33" s="41"/>
    </row>
    <row r="34" spans="3:18">
      <c r="C34" s="41"/>
      <c r="D34" s="41"/>
      <c r="E34" s="41"/>
      <c r="I34" s="41"/>
      <c r="N34" s="41"/>
      <c r="O34" s="41"/>
      <c r="Q34" s="41"/>
      <c r="R34" s="41"/>
    </row>
    <row r="35" spans="3:18">
      <c r="C35" s="41"/>
      <c r="D35" s="41"/>
      <c r="E35" s="41"/>
      <c r="I35" s="41"/>
      <c r="N35" s="41"/>
      <c r="O35" s="41"/>
      <c r="Q35" s="41"/>
      <c r="R35" s="41"/>
    </row>
    <row r="36" spans="3:18">
      <c r="C36" s="41"/>
      <c r="D36" s="41"/>
      <c r="E36" s="41"/>
      <c r="I36" s="41"/>
      <c r="N36" s="41"/>
      <c r="O36" s="41"/>
      <c r="Q36" s="41"/>
      <c r="R36" s="41"/>
    </row>
    <row r="37" spans="3:18">
      <c r="C37" s="41"/>
      <c r="D37" s="41"/>
      <c r="E37" s="41"/>
      <c r="I37" s="41"/>
      <c r="N37" s="41"/>
      <c r="O37" s="41"/>
      <c r="Q37" s="41"/>
      <c r="R37" s="41"/>
    </row>
    <row r="38" spans="3:18">
      <c r="C38" s="41"/>
      <c r="D38" s="41"/>
      <c r="E38" s="41"/>
      <c r="I38" s="41"/>
      <c r="N38" s="41"/>
      <c r="O38" s="41"/>
      <c r="Q38" s="41"/>
      <c r="R38" s="41"/>
    </row>
    <row r="39" spans="3:18">
      <c r="C39" s="41"/>
      <c r="D39" s="41"/>
      <c r="E39" s="41"/>
      <c r="I39" s="41"/>
      <c r="N39" s="41"/>
      <c r="O39" s="41"/>
      <c r="Q39" s="41"/>
      <c r="R39" s="41"/>
    </row>
    <row r="40" spans="3:18">
      <c r="C40" s="41"/>
      <c r="D40" s="41"/>
      <c r="E40" s="41"/>
      <c r="I40" s="41"/>
      <c r="N40" s="41"/>
      <c r="O40" s="41"/>
      <c r="Q40" s="41"/>
      <c r="R40" s="41"/>
    </row>
    <row r="41" spans="3:18">
      <c r="C41" s="41"/>
      <c r="D41" s="41"/>
      <c r="E41" s="41"/>
      <c r="I41" s="41"/>
      <c r="N41" s="41"/>
      <c r="O41" s="41"/>
      <c r="Q41" s="41"/>
      <c r="R41" s="41"/>
    </row>
    <row r="42" spans="3:18">
      <c r="C42" s="41"/>
      <c r="D42" s="41"/>
      <c r="E42" s="41"/>
      <c r="I42" s="41"/>
      <c r="N42" s="41"/>
      <c r="O42" s="41"/>
      <c r="Q42" s="41"/>
      <c r="R42" s="41"/>
    </row>
    <row r="43" spans="3:18">
      <c r="C43" s="41"/>
      <c r="D43" s="41"/>
      <c r="E43" s="41"/>
      <c r="I43" s="41"/>
      <c r="N43" s="41"/>
      <c r="O43" s="41"/>
      <c r="Q43" s="41"/>
      <c r="R43" s="41"/>
    </row>
    <row r="44" spans="3:18">
      <c r="C44" s="41"/>
      <c r="D44" s="41"/>
      <c r="E44" s="41"/>
      <c r="I44" s="41"/>
      <c r="N44" s="41"/>
      <c r="O44" s="41"/>
      <c r="Q44" s="41"/>
      <c r="R44" s="41"/>
    </row>
    <row r="45" spans="3:18">
      <c r="C45" s="41"/>
      <c r="D45" s="41"/>
      <c r="E45" s="41"/>
      <c r="I45" s="41"/>
      <c r="N45" s="41"/>
      <c r="O45" s="41"/>
      <c r="Q45" s="41"/>
      <c r="R45" s="41"/>
    </row>
    <row r="46" spans="3:18">
      <c r="C46" s="41"/>
      <c r="D46" s="41"/>
      <c r="E46" s="41"/>
      <c r="I46" s="41"/>
      <c r="N46" s="41"/>
      <c r="O46" s="41"/>
      <c r="Q46" s="41"/>
      <c r="R46" s="41"/>
    </row>
    <row r="47" spans="3:18">
      <c r="C47" s="41"/>
      <c r="D47" s="41"/>
      <c r="E47" s="41"/>
      <c r="I47" s="41"/>
      <c r="N47" s="41"/>
      <c r="O47" s="41"/>
      <c r="Q47" s="41"/>
      <c r="R47" s="41"/>
    </row>
    <row r="48" spans="3:18">
      <c r="C48" s="41"/>
      <c r="D48" s="41"/>
      <c r="E48" s="41"/>
      <c r="I48" s="41"/>
      <c r="N48" s="41"/>
      <c r="O48" s="41"/>
      <c r="Q48" s="41"/>
      <c r="R48" s="41"/>
    </row>
    <row r="49" spans="3:18">
      <c r="C49" s="41"/>
      <c r="D49" s="41"/>
      <c r="E49" s="41"/>
      <c r="I49" s="41"/>
      <c r="N49" s="41"/>
      <c r="O49" s="41"/>
      <c r="Q49" s="41"/>
      <c r="R49" s="41"/>
    </row>
    <row r="50" spans="3:18">
      <c r="C50" s="41"/>
      <c r="D50" s="41"/>
      <c r="E50" s="41"/>
      <c r="I50" s="41"/>
      <c r="N50" s="41"/>
      <c r="O50" s="41"/>
      <c r="Q50" s="41"/>
      <c r="R50" s="41"/>
    </row>
    <row r="51" spans="3:18">
      <c r="C51" s="41"/>
      <c r="D51" s="41"/>
      <c r="E51" s="41"/>
      <c r="I51" s="41"/>
      <c r="N51" s="41"/>
      <c r="O51" s="41"/>
      <c r="Q51" s="41"/>
      <c r="R51" s="41"/>
    </row>
    <row r="52" spans="3:18">
      <c r="C52" s="41"/>
      <c r="D52" s="41"/>
      <c r="E52" s="41"/>
      <c r="I52" s="41"/>
      <c r="N52" s="41"/>
      <c r="O52" s="41"/>
      <c r="Q52" s="41"/>
      <c r="R52" s="41"/>
    </row>
    <row r="53" spans="3:18">
      <c r="C53" s="41"/>
      <c r="D53" s="41"/>
      <c r="E53" s="41"/>
      <c r="I53" s="41"/>
      <c r="N53" s="41"/>
      <c r="O53" s="41"/>
      <c r="Q53" s="41"/>
      <c r="R53" s="41"/>
    </row>
    <row r="54" spans="3:18">
      <c r="C54" s="41"/>
      <c r="D54" s="41"/>
      <c r="E54" s="41"/>
      <c r="I54" s="41"/>
      <c r="N54" s="41"/>
      <c r="O54" s="41"/>
      <c r="Q54" s="41"/>
      <c r="R54" s="41"/>
    </row>
    <row r="55" spans="3:18">
      <c r="C55" s="41"/>
      <c r="D55" s="41"/>
      <c r="E55" s="41"/>
      <c r="I55" s="41"/>
      <c r="N55" s="41"/>
      <c r="O55" s="41"/>
      <c r="Q55" s="41"/>
      <c r="R55" s="41"/>
    </row>
    <row r="56" spans="3:18">
      <c r="C56" s="41"/>
      <c r="D56" s="41"/>
      <c r="E56" s="41"/>
      <c r="I56" s="41"/>
      <c r="N56" s="41"/>
      <c r="O56" s="41"/>
      <c r="Q56" s="41"/>
      <c r="R56" s="41"/>
    </row>
    <row r="57" spans="3:18">
      <c r="C57" s="41"/>
      <c r="D57" s="41"/>
      <c r="E57" s="41"/>
      <c r="I57" s="41"/>
      <c r="N57" s="41"/>
      <c r="O57" s="41"/>
      <c r="Q57" s="41"/>
      <c r="R57" s="41"/>
    </row>
    <row r="58" spans="3:18">
      <c r="C58" s="41"/>
      <c r="D58" s="41"/>
      <c r="E58" s="41"/>
      <c r="I58" s="41"/>
      <c r="N58" s="41"/>
      <c r="O58" s="41"/>
      <c r="Q58" s="41"/>
      <c r="R58" s="41"/>
    </row>
    <row r="59" spans="3:18">
      <c r="C59" s="41"/>
      <c r="D59" s="41"/>
      <c r="E59" s="41"/>
      <c r="I59" s="41"/>
      <c r="N59" s="41"/>
      <c r="O59" s="41"/>
      <c r="Q59" s="41"/>
      <c r="R59" s="41"/>
    </row>
    <row r="60" spans="3:18">
      <c r="C60" s="41"/>
      <c r="D60" s="41"/>
      <c r="E60" s="41"/>
      <c r="I60" s="41"/>
      <c r="N60" s="41"/>
      <c r="O60" s="41"/>
      <c r="Q60" s="41"/>
      <c r="R60" s="41"/>
    </row>
    <row r="61" spans="3:18">
      <c r="C61" s="41"/>
      <c r="D61" s="41"/>
      <c r="E61" s="41"/>
      <c r="I61" s="41"/>
      <c r="N61" s="41"/>
      <c r="O61" s="41"/>
      <c r="Q61" s="41"/>
      <c r="R61" s="41"/>
    </row>
    <row r="62" spans="3:18">
      <c r="C62" s="41"/>
      <c r="D62" s="41"/>
      <c r="E62" s="41"/>
      <c r="I62" s="41"/>
      <c r="N62" s="41"/>
      <c r="O62" s="41"/>
      <c r="Q62" s="41"/>
      <c r="R62" s="41"/>
    </row>
    <row r="63" spans="3:18">
      <c r="C63" s="41"/>
      <c r="D63" s="41"/>
      <c r="E63" s="41"/>
      <c r="I63" s="41"/>
      <c r="N63" s="41"/>
      <c r="O63" s="41"/>
      <c r="Q63" s="41"/>
      <c r="R63" s="41"/>
    </row>
    <row r="64" spans="3:18">
      <c r="C64" s="41"/>
      <c r="D64" s="41"/>
      <c r="E64" s="41"/>
      <c r="I64" s="41"/>
      <c r="N64" s="41"/>
      <c r="O64" s="41"/>
      <c r="Q64" s="41"/>
      <c r="R64" s="41"/>
    </row>
    <row r="65" spans="3:18">
      <c r="C65" s="41"/>
      <c r="D65" s="41"/>
      <c r="E65" s="41"/>
      <c r="I65" s="41"/>
      <c r="N65" s="41"/>
      <c r="O65" s="41"/>
      <c r="Q65" s="41"/>
      <c r="R65" s="41"/>
    </row>
    <row r="66" spans="3:18">
      <c r="C66" s="41"/>
      <c r="D66" s="41"/>
      <c r="E66" s="41"/>
      <c r="I66" s="41"/>
      <c r="N66" s="41"/>
      <c r="O66" s="41"/>
      <c r="Q66" s="41"/>
      <c r="R66" s="41"/>
    </row>
    <row r="67" spans="3:18">
      <c r="C67" s="41"/>
      <c r="D67" s="41"/>
      <c r="E67" s="41"/>
      <c r="I67" s="41"/>
      <c r="N67" s="41"/>
      <c r="O67" s="41"/>
      <c r="Q67" s="41"/>
      <c r="R67" s="41"/>
    </row>
    <row r="68" spans="3:18">
      <c r="C68" s="41"/>
      <c r="D68" s="41"/>
      <c r="E68" s="41"/>
      <c r="I68" s="41"/>
      <c r="N68" s="41"/>
      <c r="O68" s="41"/>
      <c r="Q68" s="41"/>
      <c r="R68" s="41"/>
    </row>
    <row r="69" spans="3:18">
      <c r="C69" s="41"/>
      <c r="D69" s="41"/>
      <c r="E69" s="41"/>
      <c r="I69" s="41"/>
      <c r="N69" s="41"/>
      <c r="O69" s="41"/>
      <c r="Q69" s="41"/>
      <c r="R69" s="41"/>
    </row>
    <row r="70" spans="3:18">
      <c r="C70" s="41"/>
      <c r="D70" s="41"/>
      <c r="E70" s="41"/>
      <c r="I70" s="41"/>
      <c r="N70" s="41"/>
      <c r="O70" s="41"/>
      <c r="Q70" s="41"/>
      <c r="R70" s="41"/>
    </row>
    <row r="71" spans="3:18">
      <c r="C71" s="41"/>
      <c r="D71" s="41"/>
      <c r="E71" s="41"/>
      <c r="I71" s="41"/>
      <c r="N71" s="41"/>
      <c r="O71" s="41"/>
      <c r="Q71" s="41"/>
      <c r="R71" s="41"/>
    </row>
    <row r="72" spans="3:18">
      <c r="C72" s="41"/>
      <c r="D72" s="41"/>
      <c r="E72" s="41"/>
      <c r="I72" s="41"/>
      <c r="N72" s="41"/>
      <c r="O72" s="41"/>
      <c r="Q72" s="41"/>
      <c r="R72" s="41"/>
    </row>
    <row r="73" spans="3:18">
      <c r="C73" s="41"/>
      <c r="D73" s="41"/>
      <c r="E73" s="41"/>
      <c r="I73" s="41"/>
      <c r="N73" s="41"/>
      <c r="O73" s="41"/>
      <c r="Q73" s="41"/>
      <c r="R73" s="41"/>
    </row>
    <row r="74" spans="3:18">
      <c r="C74" s="41"/>
      <c r="D74" s="41"/>
      <c r="E74" s="41"/>
      <c r="I74" s="41"/>
      <c r="N74" s="41"/>
      <c r="O74" s="41"/>
      <c r="Q74" s="41"/>
      <c r="R74" s="41"/>
    </row>
    <row r="75" spans="3:18">
      <c r="C75" s="41"/>
      <c r="D75" s="41"/>
      <c r="E75" s="41"/>
      <c r="I75" s="41"/>
      <c r="N75" s="41"/>
      <c r="O75" s="41"/>
      <c r="Q75" s="41"/>
      <c r="R75" s="41"/>
    </row>
    <row r="76" spans="3:18">
      <c r="C76" s="41"/>
      <c r="D76" s="41"/>
      <c r="E76" s="41"/>
      <c r="I76" s="41"/>
      <c r="N76" s="41"/>
      <c r="O76" s="41"/>
      <c r="Q76" s="41"/>
      <c r="R76" s="41"/>
    </row>
    <row r="77" spans="3:18">
      <c r="C77" s="41"/>
      <c r="D77" s="41"/>
      <c r="E77" s="41"/>
      <c r="I77" s="41"/>
      <c r="N77" s="41"/>
      <c r="O77" s="41"/>
      <c r="Q77" s="41"/>
      <c r="R77" s="41"/>
    </row>
    <row r="78" spans="3:18">
      <c r="C78" s="41"/>
      <c r="D78" s="41"/>
      <c r="E78" s="41"/>
      <c r="I78" s="41"/>
      <c r="N78" s="41"/>
      <c r="O78" s="41"/>
      <c r="Q78" s="41"/>
      <c r="R78" s="41"/>
    </row>
    <row r="79" spans="3:18">
      <c r="C79" s="41"/>
      <c r="D79" s="41"/>
      <c r="E79" s="41"/>
      <c r="I79" s="41"/>
      <c r="N79" s="41"/>
      <c r="O79" s="41"/>
      <c r="Q79" s="41"/>
      <c r="R79" s="41"/>
    </row>
    <row r="80" spans="3:18">
      <c r="C80" s="41"/>
      <c r="D80" s="41"/>
      <c r="E80" s="41"/>
      <c r="I80" s="41"/>
      <c r="N80" s="41"/>
      <c r="O80" s="41"/>
      <c r="Q80" s="41"/>
      <c r="R80" s="41"/>
    </row>
    <row r="81" spans="3:18">
      <c r="C81" s="41"/>
      <c r="D81" s="41"/>
      <c r="E81" s="41"/>
      <c r="I81" s="41"/>
      <c r="N81" s="41"/>
      <c r="O81" s="41"/>
      <c r="Q81" s="41"/>
      <c r="R81" s="41"/>
    </row>
    <row r="82" spans="3:18">
      <c r="C82" s="41"/>
      <c r="D82" s="41"/>
      <c r="E82" s="41"/>
      <c r="I82" s="41"/>
      <c r="N82" s="41"/>
      <c r="O82" s="41"/>
      <c r="Q82" s="41"/>
      <c r="R82" s="41"/>
    </row>
    <row r="83" spans="3:18">
      <c r="C83" s="41"/>
      <c r="D83" s="41"/>
      <c r="E83" s="41"/>
      <c r="I83" s="41"/>
      <c r="N83" s="41"/>
      <c r="O83" s="41"/>
      <c r="Q83" s="41"/>
      <c r="R83" s="41"/>
    </row>
    <row r="84" spans="3:18">
      <c r="C84" s="41"/>
      <c r="D84" s="41"/>
      <c r="E84" s="41"/>
      <c r="I84" s="41"/>
      <c r="N84" s="41"/>
      <c r="O84" s="41"/>
      <c r="Q84" s="41"/>
      <c r="R84" s="41"/>
    </row>
    <row r="85" spans="3:18">
      <c r="C85" s="41"/>
      <c r="D85" s="41"/>
      <c r="E85" s="41"/>
      <c r="I85" s="41"/>
      <c r="N85" s="41"/>
      <c r="O85" s="41"/>
      <c r="Q85" s="41"/>
      <c r="R85" s="41"/>
    </row>
    <row r="86" spans="3:18">
      <c r="C86" s="41"/>
      <c r="D86" s="41"/>
      <c r="E86" s="41"/>
      <c r="I86" s="41"/>
      <c r="N86" s="41"/>
      <c r="O86" s="41"/>
      <c r="Q86" s="41"/>
      <c r="R86" s="41"/>
    </row>
    <row r="87" spans="3:18">
      <c r="C87" s="41"/>
      <c r="D87" s="41"/>
      <c r="E87" s="41"/>
      <c r="I87" s="41"/>
      <c r="N87" s="41"/>
      <c r="O87" s="41"/>
      <c r="Q87" s="41"/>
      <c r="R87" s="41"/>
    </row>
    <row r="88" spans="3:18">
      <c r="C88" s="41"/>
      <c r="D88" s="41"/>
      <c r="E88" s="41"/>
      <c r="I88" s="41"/>
      <c r="N88" s="41"/>
      <c r="O88" s="41"/>
      <c r="Q88" s="41"/>
      <c r="R88" s="41"/>
    </row>
    <row r="89" spans="3:18">
      <c r="C89" s="41"/>
      <c r="D89" s="41"/>
      <c r="E89" s="41"/>
      <c r="I89" s="41"/>
      <c r="N89" s="41"/>
      <c r="O89" s="41"/>
      <c r="Q89" s="41"/>
      <c r="R89" s="41"/>
    </row>
    <row r="90" spans="3:18">
      <c r="C90" s="41"/>
      <c r="D90" s="41"/>
      <c r="E90" s="41"/>
      <c r="I90" s="41"/>
      <c r="N90" s="41"/>
      <c r="O90" s="41"/>
      <c r="Q90" s="41"/>
      <c r="R90" s="41"/>
    </row>
    <row r="91" spans="3:18">
      <c r="C91" s="41"/>
      <c r="D91" s="41"/>
      <c r="E91" s="41"/>
      <c r="I91" s="41"/>
      <c r="N91" s="41"/>
      <c r="O91" s="41"/>
      <c r="Q91" s="41"/>
      <c r="R91" s="41"/>
    </row>
    <row r="92" spans="3:18">
      <c r="C92" s="41"/>
      <c r="D92" s="41"/>
      <c r="E92" s="41"/>
      <c r="I92" s="41"/>
      <c r="N92" s="41"/>
      <c r="O92" s="41"/>
      <c r="Q92" s="41"/>
      <c r="R92" s="41"/>
    </row>
    <row r="93" spans="3:18">
      <c r="C93" s="41"/>
      <c r="D93" s="41"/>
      <c r="E93" s="41"/>
      <c r="I93" s="41"/>
      <c r="N93" s="41"/>
      <c r="O93" s="41"/>
      <c r="Q93" s="41"/>
      <c r="R93" s="41"/>
    </row>
    <row r="94" spans="3:18">
      <c r="C94" s="41"/>
      <c r="D94" s="41"/>
      <c r="E94" s="41"/>
      <c r="I94" s="41"/>
      <c r="N94" s="41"/>
      <c r="O94" s="41"/>
      <c r="Q94" s="41"/>
      <c r="R94" s="41"/>
    </row>
    <row r="95" spans="3:18">
      <c r="C95" s="41"/>
      <c r="D95" s="41"/>
      <c r="E95" s="41"/>
      <c r="I95" s="41"/>
      <c r="N95" s="41"/>
      <c r="O95" s="41"/>
      <c r="Q95" s="41"/>
      <c r="R95" s="41"/>
    </row>
    <row r="96" spans="3:18">
      <c r="C96" s="41"/>
      <c r="D96" s="41"/>
      <c r="E96" s="41"/>
      <c r="I96" s="41"/>
      <c r="N96" s="41"/>
      <c r="O96" s="41"/>
      <c r="Q96" s="41"/>
      <c r="R96" s="41"/>
    </row>
    <row r="97" spans="3:18">
      <c r="C97" s="41"/>
      <c r="D97" s="41"/>
      <c r="E97" s="41"/>
      <c r="I97" s="41"/>
      <c r="N97" s="41"/>
      <c r="O97" s="41"/>
      <c r="Q97" s="41"/>
      <c r="R97" s="41"/>
    </row>
    <row r="98" spans="3:18">
      <c r="C98" s="41"/>
      <c r="D98" s="41"/>
      <c r="E98" s="41"/>
      <c r="I98" s="41"/>
      <c r="N98" s="41"/>
      <c r="O98" s="41"/>
      <c r="Q98" s="41"/>
      <c r="R98" s="41"/>
    </row>
    <row r="99" spans="3:18">
      <c r="C99" s="41"/>
      <c r="D99" s="41"/>
      <c r="E99" s="41"/>
      <c r="I99" s="41"/>
      <c r="N99" s="41"/>
      <c r="O99" s="41"/>
      <c r="Q99" s="41"/>
      <c r="R99" s="41"/>
    </row>
    <row r="100" spans="3:18">
      <c r="C100" s="41"/>
      <c r="D100" s="41"/>
      <c r="E100" s="41"/>
      <c r="I100" s="41"/>
      <c r="N100" s="41"/>
      <c r="O100" s="41"/>
      <c r="Q100" s="41"/>
      <c r="R100" s="41"/>
    </row>
    <row r="101" spans="3:18">
      <c r="C101" s="41"/>
      <c r="D101" s="41"/>
      <c r="E101" s="41"/>
      <c r="I101" s="41"/>
      <c r="N101" s="41"/>
      <c r="O101" s="41"/>
      <c r="Q101" s="41"/>
      <c r="R101" s="41"/>
    </row>
    <row r="102" spans="3:18">
      <c r="C102" s="41"/>
      <c r="D102" s="41"/>
      <c r="E102" s="41"/>
      <c r="I102" s="41"/>
      <c r="N102" s="41"/>
      <c r="O102" s="41"/>
      <c r="Q102" s="41"/>
      <c r="R102" s="41"/>
    </row>
    <row r="103" spans="3:18">
      <c r="C103" s="41"/>
      <c r="D103" s="41"/>
      <c r="E103" s="41"/>
      <c r="I103" s="41"/>
      <c r="N103" s="41"/>
      <c r="O103" s="41"/>
      <c r="Q103" s="41"/>
      <c r="R103" s="41"/>
    </row>
    <row r="104" spans="3:18">
      <c r="C104" s="41"/>
      <c r="D104" s="41"/>
      <c r="E104" s="41"/>
      <c r="I104" s="41"/>
      <c r="N104" s="41"/>
      <c r="O104" s="41"/>
      <c r="Q104" s="41"/>
      <c r="R104" s="41"/>
    </row>
    <row r="105" spans="3:18">
      <c r="C105" s="41"/>
      <c r="D105" s="41"/>
      <c r="E105" s="41"/>
      <c r="I105" s="41"/>
      <c r="N105" s="41"/>
      <c r="O105" s="41"/>
      <c r="Q105" s="41"/>
      <c r="R105" s="41"/>
    </row>
    <row r="106" spans="3:18">
      <c r="C106" s="41"/>
      <c r="D106" s="41"/>
      <c r="E106" s="41"/>
      <c r="I106" s="41"/>
      <c r="N106" s="41"/>
      <c r="O106" s="41"/>
      <c r="Q106" s="41"/>
      <c r="R106" s="41"/>
    </row>
    <row r="107" spans="3:18">
      <c r="C107" s="41"/>
      <c r="D107" s="41"/>
      <c r="E107" s="41"/>
      <c r="I107" s="41"/>
      <c r="N107" s="41"/>
      <c r="O107" s="41"/>
      <c r="Q107" s="41"/>
      <c r="R107" s="41"/>
    </row>
    <row r="108" spans="3:18">
      <c r="C108" s="41"/>
      <c r="D108" s="41"/>
      <c r="E108" s="41"/>
      <c r="I108" s="41"/>
      <c r="N108" s="41"/>
      <c r="O108" s="41"/>
      <c r="Q108" s="41"/>
      <c r="R108" s="41"/>
    </row>
    <row r="109" spans="3:18">
      <c r="C109" s="41"/>
      <c r="D109" s="41"/>
      <c r="E109" s="41"/>
      <c r="I109" s="41"/>
      <c r="N109" s="41"/>
      <c r="O109" s="41"/>
      <c r="Q109" s="41"/>
      <c r="R109" s="41"/>
    </row>
    <row r="110" spans="3:18">
      <c r="C110" s="41"/>
      <c r="D110" s="41"/>
      <c r="E110" s="41"/>
      <c r="I110" s="41"/>
      <c r="N110" s="41"/>
      <c r="O110" s="41"/>
      <c r="Q110" s="41"/>
      <c r="R110" s="41"/>
    </row>
    <row r="111" spans="3:18">
      <c r="C111" s="41"/>
      <c r="D111" s="41"/>
      <c r="E111" s="41"/>
      <c r="I111" s="41"/>
      <c r="N111" s="41"/>
      <c r="O111" s="41"/>
      <c r="Q111" s="41"/>
      <c r="R111" s="41"/>
    </row>
    <row r="112" spans="3:18">
      <c r="C112" s="41"/>
      <c r="D112" s="41"/>
      <c r="E112" s="41"/>
      <c r="I112" s="41"/>
      <c r="N112" s="41"/>
      <c r="O112" s="41"/>
      <c r="Q112" s="41"/>
      <c r="R112" s="41"/>
    </row>
    <row r="113" spans="3:18">
      <c r="C113" s="41"/>
      <c r="D113" s="41"/>
      <c r="E113" s="41"/>
      <c r="I113" s="41"/>
      <c r="N113" s="41"/>
      <c r="O113" s="41"/>
      <c r="Q113" s="41"/>
      <c r="R113" s="41"/>
    </row>
    <row r="114" spans="3:18">
      <c r="C114" s="41"/>
      <c r="D114" s="41"/>
      <c r="E114" s="41"/>
      <c r="I114" s="41"/>
      <c r="N114" s="41"/>
      <c r="O114" s="41"/>
      <c r="Q114" s="41"/>
      <c r="R114" s="41"/>
    </row>
    <row r="115" spans="3:18">
      <c r="C115" s="41"/>
      <c r="D115" s="41"/>
      <c r="E115" s="41"/>
      <c r="I115" s="41"/>
      <c r="N115" s="41"/>
      <c r="O115" s="41"/>
      <c r="Q115" s="41"/>
      <c r="R115" s="41"/>
    </row>
    <row r="116" spans="3:18">
      <c r="C116" s="41"/>
      <c r="D116" s="41"/>
      <c r="E116" s="41"/>
      <c r="I116" s="41"/>
      <c r="N116" s="41"/>
      <c r="O116" s="41"/>
      <c r="Q116" s="41"/>
      <c r="R116" s="41"/>
    </row>
    <row r="117" spans="3:18">
      <c r="C117" s="41"/>
      <c r="D117" s="41"/>
      <c r="E117" s="41"/>
      <c r="I117" s="41"/>
      <c r="N117" s="41"/>
      <c r="O117" s="41"/>
      <c r="Q117" s="41"/>
      <c r="R117" s="41"/>
    </row>
    <row r="118" spans="3:18">
      <c r="C118" s="41"/>
      <c r="D118" s="41"/>
      <c r="E118" s="41"/>
      <c r="I118" s="41"/>
      <c r="N118" s="41"/>
      <c r="O118" s="41"/>
      <c r="Q118" s="41"/>
      <c r="R118" s="41"/>
    </row>
    <row r="119" spans="3:18">
      <c r="C119" s="41"/>
      <c r="D119" s="41"/>
      <c r="E119" s="41"/>
      <c r="I119" s="41"/>
      <c r="N119" s="41"/>
      <c r="O119" s="41"/>
      <c r="Q119" s="41"/>
      <c r="R119" s="41"/>
    </row>
    <row r="120" spans="3:18">
      <c r="C120" s="41"/>
      <c r="D120" s="41"/>
      <c r="E120" s="41"/>
      <c r="I120" s="41"/>
      <c r="N120" s="41"/>
      <c r="O120" s="41"/>
      <c r="Q120" s="41"/>
      <c r="R120" s="41"/>
    </row>
    <row r="121" spans="3:18">
      <c r="C121" s="41"/>
      <c r="D121" s="41"/>
      <c r="E121" s="41"/>
      <c r="I121" s="41"/>
      <c r="N121" s="41"/>
      <c r="O121" s="41"/>
      <c r="Q121" s="41"/>
      <c r="R121" s="41"/>
    </row>
    <row r="122" spans="3:18">
      <c r="C122" s="41"/>
      <c r="D122" s="41"/>
      <c r="E122" s="41"/>
      <c r="I122" s="41"/>
      <c r="N122" s="41"/>
      <c r="O122" s="41"/>
      <c r="Q122" s="41"/>
      <c r="R122" s="41"/>
    </row>
    <row r="123" spans="3:18">
      <c r="C123" s="41"/>
      <c r="D123" s="41"/>
      <c r="E123" s="41"/>
      <c r="I123" s="41"/>
      <c r="N123" s="41"/>
      <c r="O123" s="41"/>
      <c r="Q123" s="41"/>
      <c r="R123" s="41"/>
    </row>
    <row r="124" spans="3:18">
      <c r="C124" s="41"/>
      <c r="D124" s="41"/>
      <c r="E124" s="41"/>
      <c r="I124" s="41"/>
      <c r="N124" s="41"/>
      <c r="O124" s="41"/>
      <c r="Q124" s="41"/>
      <c r="R124" s="41"/>
    </row>
    <row r="125" spans="3:18">
      <c r="C125" s="41"/>
      <c r="D125" s="41"/>
      <c r="E125" s="41"/>
      <c r="I125" s="41"/>
      <c r="N125" s="41"/>
      <c r="O125" s="41"/>
      <c r="Q125" s="41"/>
      <c r="R125" s="41"/>
    </row>
    <row r="126" spans="3:18">
      <c r="C126" s="41"/>
      <c r="D126" s="41"/>
      <c r="E126" s="41"/>
      <c r="I126" s="41"/>
      <c r="N126" s="41"/>
      <c r="O126" s="41"/>
      <c r="Q126" s="41"/>
      <c r="R126" s="41"/>
    </row>
    <row r="127" spans="3:18">
      <c r="C127" s="41"/>
      <c r="D127" s="41"/>
      <c r="E127" s="41"/>
      <c r="I127" s="41"/>
      <c r="N127" s="41"/>
      <c r="O127" s="41"/>
      <c r="Q127" s="41"/>
      <c r="R127" s="41"/>
    </row>
    <row r="128" spans="3:18">
      <c r="C128" s="41"/>
      <c r="D128" s="41"/>
      <c r="E128" s="41"/>
      <c r="I128" s="41"/>
      <c r="N128" s="41"/>
      <c r="O128" s="41"/>
      <c r="Q128" s="41"/>
      <c r="R128" s="41"/>
    </row>
    <row r="129" spans="3:18">
      <c r="C129" s="41"/>
      <c r="D129" s="41"/>
      <c r="E129" s="41"/>
      <c r="I129" s="41"/>
      <c r="N129" s="41"/>
      <c r="O129" s="41"/>
      <c r="Q129" s="41"/>
      <c r="R129" s="41"/>
    </row>
    <row r="130" spans="3:18">
      <c r="C130" s="41"/>
      <c r="D130" s="41"/>
      <c r="E130" s="41"/>
      <c r="I130" s="41"/>
      <c r="N130" s="41"/>
      <c r="O130" s="41"/>
      <c r="Q130" s="41"/>
      <c r="R130" s="41"/>
    </row>
    <row r="131" spans="3:18">
      <c r="C131" s="41"/>
      <c r="D131" s="41"/>
      <c r="E131" s="41"/>
      <c r="I131" s="41"/>
      <c r="N131" s="41"/>
      <c r="O131" s="41"/>
      <c r="Q131" s="41"/>
      <c r="R131" s="41"/>
    </row>
    <row r="132" spans="3:18">
      <c r="C132" s="41"/>
      <c r="D132" s="41"/>
      <c r="E132" s="41"/>
      <c r="I132" s="41"/>
      <c r="N132" s="41"/>
      <c r="O132" s="41"/>
      <c r="Q132" s="41"/>
      <c r="R132" s="41"/>
    </row>
    <row r="133" spans="3:18">
      <c r="C133" s="41"/>
      <c r="D133" s="41"/>
      <c r="E133" s="41"/>
      <c r="I133" s="41"/>
      <c r="N133" s="41"/>
      <c r="O133" s="41"/>
      <c r="Q133" s="41"/>
      <c r="R133" s="41"/>
    </row>
    <row r="134" spans="3:18">
      <c r="C134" s="41"/>
      <c r="D134" s="41"/>
      <c r="E134" s="41"/>
      <c r="I134" s="41"/>
      <c r="N134" s="41"/>
      <c r="O134" s="41"/>
      <c r="Q134" s="41"/>
      <c r="R134" s="41"/>
    </row>
    <row r="135" spans="3:18">
      <c r="C135" s="41"/>
      <c r="D135" s="41"/>
      <c r="E135" s="41"/>
      <c r="I135" s="41"/>
      <c r="N135" s="41"/>
      <c r="O135" s="41"/>
      <c r="Q135" s="41"/>
      <c r="R135" s="41"/>
    </row>
    <row r="136" spans="3:18">
      <c r="C136" s="41"/>
      <c r="D136" s="41"/>
      <c r="E136" s="41"/>
      <c r="I136" s="41"/>
      <c r="N136" s="41"/>
      <c r="O136" s="41"/>
      <c r="Q136" s="41"/>
      <c r="R136" s="41"/>
    </row>
    <row r="137" spans="3:18">
      <c r="C137" s="41"/>
      <c r="D137" s="41"/>
      <c r="E137" s="41"/>
      <c r="I137" s="41"/>
      <c r="N137" s="41"/>
      <c r="O137" s="41"/>
      <c r="Q137" s="41"/>
      <c r="R137" s="41"/>
    </row>
    <row r="138" spans="3:18">
      <c r="C138" s="41"/>
      <c r="D138" s="41"/>
      <c r="E138" s="41"/>
      <c r="I138" s="41"/>
      <c r="N138" s="41"/>
      <c r="O138" s="41"/>
      <c r="Q138" s="41"/>
      <c r="R138" s="41"/>
    </row>
    <row r="139" spans="3:18">
      <c r="C139" s="41"/>
      <c r="D139" s="41"/>
      <c r="E139" s="41"/>
      <c r="I139" s="41"/>
      <c r="N139" s="41"/>
      <c r="O139" s="41"/>
      <c r="Q139" s="41"/>
      <c r="R139" s="41"/>
    </row>
    <row r="140" spans="3:18">
      <c r="C140" s="41"/>
      <c r="D140" s="41"/>
      <c r="E140" s="41"/>
      <c r="I140" s="41"/>
      <c r="N140" s="41"/>
      <c r="O140" s="41"/>
      <c r="Q140" s="41"/>
      <c r="R140" s="41"/>
    </row>
    <row r="141" spans="3:18">
      <c r="C141" s="41"/>
      <c r="D141" s="41"/>
      <c r="E141" s="41"/>
      <c r="I141" s="41"/>
      <c r="N141" s="41"/>
      <c r="O141" s="41"/>
      <c r="Q141" s="41"/>
      <c r="R141" s="41"/>
    </row>
    <row r="142" spans="3:18">
      <c r="C142" s="41"/>
      <c r="D142" s="41"/>
      <c r="E142" s="41"/>
      <c r="I142" s="41"/>
      <c r="N142" s="41"/>
      <c r="O142" s="41"/>
      <c r="Q142" s="41"/>
      <c r="R142" s="41"/>
    </row>
    <row r="143" spans="3:18">
      <c r="C143" s="41"/>
      <c r="D143" s="41"/>
      <c r="E143" s="41"/>
      <c r="I143" s="41"/>
      <c r="N143" s="41"/>
      <c r="O143" s="41"/>
      <c r="Q143" s="41"/>
      <c r="R143" s="41"/>
    </row>
    <row r="144" spans="3:18">
      <c r="C144" s="41"/>
      <c r="D144" s="41"/>
      <c r="E144" s="41"/>
      <c r="I144" s="41"/>
      <c r="N144" s="41"/>
      <c r="O144" s="41"/>
      <c r="Q144" s="41"/>
      <c r="R144" s="41"/>
    </row>
    <row r="145" spans="3:18">
      <c r="C145" s="41"/>
      <c r="D145" s="41"/>
      <c r="E145" s="41"/>
      <c r="I145" s="41"/>
      <c r="N145" s="41"/>
      <c r="O145" s="41"/>
      <c r="Q145" s="41"/>
      <c r="R145" s="41"/>
    </row>
    <row r="146" spans="3:18">
      <c r="C146" s="41"/>
      <c r="D146" s="41"/>
      <c r="E146" s="41"/>
      <c r="I146" s="41"/>
      <c r="N146" s="41"/>
      <c r="O146" s="41"/>
      <c r="Q146" s="41"/>
      <c r="R146" s="41"/>
    </row>
    <row r="147" spans="3:18">
      <c r="C147" s="41"/>
      <c r="D147" s="41"/>
      <c r="E147" s="41"/>
      <c r="I147" s="41"/>
      <c r="N147" s="41"/>
      <c r="O147" s="41"/>
      <c r="Q147" s="41"/>
      <c r="R147" s="41"/>
    </row>
    <row r="148" spans="3:18">
      <c r="C148" s="41"/>
      <c r="D148" s="41"/>
      <c r="E148" s="41"/>
      <c r="I148" s="41"/>
      <c r="N148" s="41"/>
      <c r="O148" s="41"/>
      <c r="Q148" s="41"/>
      <c r="R148" s="41"/>
    </row>
    <row r="149" spans="3:18">
      <c r="C149" s="41"/>
      <c r="D149" s="41"/>
      <c r="E149" s="41"/>
      <c r="I149" s="41"/>
      <c r="N149" s="41"/>
      <c r="O149" s="41"/>
      <c r="Q149" s="41"/>
      <c r="R149" s="41"/>
    </row>
    <row r="150" spans="3:18">
      <c r="C150" s="41"/>
      <c r="D150" s="41"/>
      <c r="E150" s="41"/>
      <c r="I150" s="41"/>
      <c r="N150" s="41"/>
      <c r="O150" s="41"/>
      <c r="Q150" s="41"/>
      <c r="R150" s="41"/>
    </row>
    <row r="151" spans="3:18">
      <c r="C151" s="41"/>
      <c r="D151" s="41"/>
      <c r="E151" s="41"/>
      <c r="I151" s="41"/>
      <c r="N151" s="41"/>
      <c r="O151" s="41"/>
      <c r="Q151" s="41"/>
      <c r="R151" s="41"/>
    </row>
    <row r="152" spans="3:18">
      <c r="C152" s="41"/>
      <c r="D152" s="41"/>
      <c r="E152" s="41"/>
      <c r="I152" s="41"/>
      <c r="N152" s="41"/>
      <c r="O152" s="41"/>
      <c r="Q152" s="41"/>
      <c r="R152" s="41"/>
    </row>
    <row r="153" spans="3:18">
      <c r="C153" s="41"/>
      <c r="D153" s="41"/>
      <c r="E153" s="41"/>
      <c r="I153" s="41"/>
      <c r="N153" s="41"/>
      <c r="O153" s="41"/>
      <c r="Q153" s="41"/>
      <c r="R153" s="41"/>
    </row>
    <row r="154" spans="3:18">
      <c r="C154" s="41"/>
      <c r="D154" s="41"/>
      <c r="E154" s="41"/>
      <c r="I154" s="41"/>
      <c r="N154" s="41"/>
      <c r="O154" s="41"/>
      <c r="Q154" s="41"/>
      <c r="R154" s="41"/>
    </row>
    <row r="155" spans="3:18">
      <c r="C155" s="41"/>
      <c r="D155" s="41"/>
      <c r="E155" s="41"/>
      <c r="I155" s="41"/>
      <c r="N155" s="41"/>
      <c r="O155" s="41"/>
      <c r="Q155" s="41"/>
      <c r="R155" s="41"/>
    </row>
    <row r="156" spans="3:18">
      <c r="C156" s="41"/>
      <c r="D156" s="41"/>
      <c r="E156" s="41"/>
      <c r="I156" s="41"/>
      <c r="N156" s="41"/>
      <c r="O156" s="41"/>
      <c r="Q156" s="41"/>
      <c r="R156" s="41"/>
    </row>
    <row r="157" spans="3:18">
      <c r="C157" s="41"/>
      <c r="D157" s="41"/>
      <c r="E157" s="41"/>
      <c r="I157" s="41"/>
      <c r="N157" s="41"/>
      <c r="O157" s="41"/>
      <c r="Q157" s="41"/>
      <c r="R157" s="41"/>
    </row>
    <row r="158" spans="3:18">
      <c r="C158" s="41"/>
      <c r="D158" s="41"/>
      <c r="E158" s="41"/>
      <c r="I158" s="41"/>
      <c r="N158" s="41"/>
      <c r="O158" s="41"/>
      <c r="Q158" s="41"/>
      <c r="R158" s="41"/>
    </row>
    <row r="159" spans="3:18">
      <c r="C159" s="41"/>
      <c r="D159" s="41"/>
      <c r="E159" s="41"/>
      <c r="I159" s="41"/>
      <c r="N159" s="41"/>
      <c r="O159" s="41"/>
      <c r="Q159" s="41"/>
      <c r="R159" s="41"/>
    </row>
    <row r="160" spans="3:18">
      <c r="C160" s="41"/>
      <c r="D160" s="41"/>
      <c r="E160" s="41"/>
      <c r="I160" s="41"/>
      <c r="N160" s="41"/>
      <c r="O160" s="41"/>
      <c r="Q160" s="41"/>
      <c r="R160" s="41"/>
    </row>
    <row r="161" spans="3:18">
      <c r="C161" s="41"/>
      <c r="D161" s="41"/>
      <c r="E161" s="41"/>
      <c r="I161" s="41"/>
      <c r="N161" s="41"/>
      <c r="O161" s="41"/>
      <c r="Q161" s="41"/>
      <c r="R161" s="41"/>
    </row>
    <row r="162" spans="3:18">
      <c r="C162" s="41"/>
      <c r="D162" s="41"/>
      <c r="E162" s="41"/>
      <c r="I162" s="41"/>
      <c r="N162" s="41"/>
      <c r="O162" s="41"/>
      <c r="Q162" s="41"/>
      <c r="R162" s="41"/>
    </row>
    <row r="163" spans="3:18">
      <c r="C163" s="41"/>
      <c r="D163" s="41"/>
      <c r="E163" s="41"/>
      <c r="I163" s="41"/>
      <c r="N163" s="41"/>
      <c r="O163" s="41"/>
      <c r="Q163" s="41"/>
      <c r="R163" s="41"/>
    </row>
    <row r="164" spans="3:18">
      <c r="C164" s="41"/>
      <c r="D164" s="41"/>
      <c r="E164" s="41"/>
      <c r="I164" s="41"/>
      <c r="N164" s="41"/>
      <c r="O164" s="41"/>
      <c r="Q164" s="41"/>
      <c r="R164" s="41"/>
    </row>
    <row r="165" spans="3:18">
      <c r="C165" s="41"/>
      <c r="D165" s="41"/>
      <c r="E165" s="41"/>
      <c r="I165" s="41"/>
      <c r="N165" s="41"/>
      <c r="O165" s="41"/>
      <c r="Q165" s="41"/>
      <c r="R165" s="41"/>
    </row>
    <row r="166" spans="3:18">
      <c r="C166" s="41"/>
      <c r="D166" s="41"/>
      <c r="E166" s="41"/>
      <c r="I166" s="41"/>
      <c r="N166" s="41"/>
      <c r="O166" s="41"/>
      <c r="Q166" s="41"/>
      <c r="R166" s="41"/>
    </row>
    <row r="167" spans="3:18">
      <c r="C167" s="41"/>
      <c r="D167" s="41"/>
      <c r="E167" s="41"/>
      <c r="I167" s="41"/>
      <c r="N167" s="41"/>
      <c r="O167" s="41"/>
      <c r="Q167" s="41"/>
      <c r="R167" s="41"/>
    </row>
    <row r="168" spans="3:18">
      <c r="C168" s="41"/>
      <c r="D168" s="41"/>
      <c r="E168" s="41"/>
      <c r="I168" s="41"/>
      <c r="N168" s="41"/>
      <c r="O168" s="41"/>
      <c r="Q168" s="41"/>
      <c r="R168" s="41"/>
    </row>
    <row r="169" spans="3:18">
      <c r="C169" s="41"/>
      <c r="D169" s="41"/>
      <c r="E169" s="41"/>
      <c r="I169" s="41"/>
      <c r="N169" s="41"/>
      <c r="O169" s="41"/>
      <c r="Q169" s="41"/>
      <c r="R169" s="41"/>
    </row>
    <row r="170" spans="3:18">
      <c r="C170" s="41"/>
      <c r="D170" s="41"/>
      <c r="E170" s="41"/>
      <c r="I170" s="41"/>
      <c r="N170" s="41"/>
      <c r="O170" s="41"/>
      <c r="Q170" s="41"/>
      <c r="R170" s="41"/>
    </row>
    <row r="171" spans="3:18">
      <c r="C171" s="41"/>
      <c r="D171" s="41"/>
      <c r="E171" s="41"/>
      <c r="I171" s="41"/>
      <c r="N171" s="41"/>
      <c r="O171" s="41"/>
      <c r="Q171" s="41"/>
      <c r="R171" s="41"/>
    </row>
    <row r="172" spans="3:18">
      <c r="C172" s="41"/>
      <c r="D172" s="41"/>
      <c r="E172" s="41"/>
      <c r="I172" s="41"/>
      <c r="N172" s="41"/>
      <c r="O172" s="41"/>
      <c r="Q172" s="41"/>
      <c r="R172" s="41"/>
    </row>
    <row r="173" spans="3:18">
      <c r="C173" s="41"/>
      <c r="D173" s="41"/>
      <c r="E173" s="41"/>
      <c r="I173" s="41"/>
      <c r="N173" s="41"/>
      <c r="O173" s="41"/>
      <c r="Q173" s="41"/>
      <c r="R173" s="41"/>
    </row>
    <row r="174" spans="3:18">
      <c r="C174" s="41"/>
      <c r="D174" s="41"/>
      <c r="E174" s="41"/>
      <c r="I174" s="41"/>
      <c r="N174" s="41"/>
      <c r="O174" s="41"/>
      <c r="Q174" s="41"/>
      <c r="R174" s="41"/>
    </row>
    <row r="175" spans="3:18">
      <c r="C175" s="41"/>
      <c r="D175" s="41"/>
      <c r="E175" s="41"/>
      <c r="I175" s="41"/>
      <c r="N175" s="41"/>
      <c r="O175" s="41"/>
      <c r="Q175" s="41"/>
      <c r="R175" s="41"/>
    </row>
    <row r="176" spans="3:18">
      <c r="C176" s="41"/>
      <c r="D176" s="41"/>
      <c r="E176" s="41"/>
      <c r="I176" s="41"/>
      <c r="N176" s="41"/>
      <c r="O176" s="41"/>
      <c r="Q176" s="41"/>
      <c r="R176" s="41"/>
    </row>
    <row r="177" spans="3:18">
      <c r="C177" s="41"/>
      <c r="D177" s="41"/>
      <c r="E177" s="41"/>
      <c r="I177" s="41"/>
      <c r="N177" s="41"/>
      <c r="O177" s="41"/>
      <c r="Q177" s="41"/>
      <c r="R177" s="41"/>
    </row>
    <row r="178" spans="3:18">
      <c r="C178" s="41"/>
      <c r="D178" s="41"/>
      <c r="E178" s="41"/>
      <c r="I178" s="41"/>
      <c r="N178" s="41"/>
      <c r="O178" s="41"/>
      <c r="Q178" s="41"/>
      <c r="R178" s="41"/>
    </row>
    <row r="179" spans="3:18">
      <c r="C179" s="41"/>
      <c r="D179" s="41"/>
      <c r="E179" s="41"/>
      <c r="I179" s="41"/>
      <c r="N179" s="41"/>
      <c r="O179" s="41"/>
      <c r="Q179" s="41"/>
      <c r="R179" s="41"/>
    </row>
    <row r="180" spans="3:18">
      <c r="C180" s="41"/>
      <c r="D180" s="41"/>
      <c r="E180" s="41"/>
      <c r="I180" s="41"/>
      <c r="N180" s="41"/>
      <c r="O180" s="41"/>
      <c r="Q180" s="41"/>
      <c r="R180" s="41"/>
    </row>
    <row r="181" spans="3:18">
      <c r="C181" s="41"/>
      <c r="D181" s="41"/>
      <c r="E181" s="41"/>
      <c r="I181" s="41"/>
      <c r="N181" s="41"/>
      <c r="O181" s="41"/>
      <c r="Q181" s="41"/>
      <c r="R181" s="41"/>
    </row>
    <row r="182" spans="3:18">
      <c r="C182" s="41"/>
      <c r="D182" s="41"/>
      <c r="E182" s="41"/>
      <c r="I182" s="41"/>
      <c r="N182" s="41"/>
      <c r="O182" s="41"/>
      <c r="Q182" s="41"/>
      <c r="R182" s="41"/>
    </row>
    <row r="183" spans="3:18">
      <c r="C183" s="41"/>
      <c r="D183" s="41"/>
      <c r="E183" s="41"/>
      <c r="I183" s="41"/>
      <c r="N183" s="41"/>
      <c r="O183" s="41"/>
      <c r="Q183" s="41"/>
      <c r="R183" s="41"/>
    </row>
    <row r="184" spans="3:18">
      <c r="C184" s="41"/>
      <c r="D184" s="41"/>
      <c r="E184" s="41"/>
      <c r="I184" s="41"/>
      <c r="N184" s="41"/>
      <c r="O184" s="41"/>
      <c r="Q184" s="41"/>
      <c r="R184" s="41"/>
    </row>
    <row r="185" spans="3:18">
      <c r="C185" s="41"/>
      <c r="D185" s="41"/>
      <c r="E185" s="41"/>
      <c r="I185" s="41"/>
      <c r="N185" s="41"/>
      <c r="O185" s="41"/>
      <c r="Q185" s="41"/>
      <c r="R185" s="41"/>
    </row>
    <row r="186" spans="3:18">
      <c r="C186" s="41"/>
      <c r="D186" s="41"/>
      <c r="E186" s="41"/>
      <c r="I186" s="41"/>
      <c r="N186" s="41"/>
      <c r="O186" s="41"/>
      <c r="Q186" s="41"/>
      <c r="R186" s="41"/>
    </row>
    <row r="187" spans="3:18">
      <c r="C187" s="41"/>
      <c r="D187" s="41"/>
      <c r="E187" s="41"/>
      <c r="I187" s="41"/>
      <c r="N187" s="41"/>
      <c r="O187" s="41"/>
      <c r="Q187" s="41"/>
      <c r="R187" s="41"/>
    </row>
    <row r="188" spans="3:18">
      <c r="C188" s="41"/>
      <c r="D188" s="41"/>
      <c r="E188" s="41"/>
      <c r="I188" s="41"/>
      <c r="N188" s="41"/>
      <c r="O188" s="41"/>
      <c r="Q188" s="41"/>
      <c r="R188" s="41"/>
    </row>
    <row r="189" spans="3:18">
      <c r="C189" s="41"/>
      <c r="D189" s="41"/>
      <c r="E189" s="41"/>
      <c r="I189" s="41"/>
      <c r="N189" s="41"/>
      <c r="O189" s="41"/>
      <c r="Q189" s="41"/>
      <c r="R189" s="41"/>
    </row>
    <row r="190" spans="3:18">
      <c r="C190" s="41"/>
      <c r="D190" s="41"/>
      <c r="E190" s="41"/>
      <c r="I190" s="41"/>
      <c r="N190" s="41"/>
      <c r="O190" s="41"/>
      <c r="Q190" s="41"/>
      <c r="R190" s="41"/>
    </row>
    <row r="191" spans="3:18">
      <c r="C191" s="41"/>
      <c r="D191" s="41"/>
      <c r="E191" s="41"/>
      <c r="I191" s="41"/>
      <c r="N191" s="41"/>
      <c r="O191" s="41"/>
      <c r="Q191" s="41"/>
      <c r="R191" s="41"/>
    </row>
    <row r="192" spans="3:18">
      <c r="C192" s="41"/>
      <c r="D192" s="41"/>
      <c r="E192" s="41"/>
      <c r="I192" s="41"/>
      <c r="N192" s="41"/>
      <c r="O192" s="41"/>
      <c r="Q192" s="41"/>
      <c r="R192" s="41"/>
    </row>
    <row r="193" spans="3:18">
      <c r="C193" s="41"/>
      <c r="D193" s="41"/>
      <c r="E193" s="41"/>
      <c r="I193" s="41"/>
      <c r="N193" s="41"/>
      <c r="O193" s="41"/>
      <c r="Q193" s="41"/>
      <c r="R193" s="41"/>
    </row>
    <row r="194" spans="3:18">
      <c r="C194" s="41"/>
      <c r="D194" s="41"/>
      <c r="E194" s="41"/>
      <c r="I194" s="41"/>
      <c r="N194" s="41"/>
      <c r="O194" s="41"/>
      <c r="Q194" s="41"/>
      <c r="R194" s="41"/>
    </row>
    <row r="195" spans="3:18">
      <c r="C195" s="41"/>
      <c r="D195" s="41"/>
      <c r="E195" s="41"/>
      <c r="I195" s="41"/>
      <c r="N195" s="41"/>
      <c r="O195" s="41"/>
      <c r="Q195" s="41"/>
      <c r="R195" s="41"/>
    </row>
    <row r="196" spans="3:18">
      <c r="C196" s="41"/>
      <c r="D196" s="41"/>
      <c r="E196" s="41"/>
      <c r="I196" s="41"/>
      <c r="N196" s="41"/>
      <c r="O196" s="41"/>
      <c r="Q196" s="41"/>
      <c r="R196" s="41"/>
    </row>
    <row r="197" spans="3:18">
      <c r="C197" s="41"/>
      <c r="D197" s="41"/>
      <c r="E197" s="41"/>
      <c r="I197" s="41"/>
      <c r="N197" s="41"/>
      <c r="O197" s="41"/>
      <c r="Q197" s="41"/>
      <c r="R197" s="41"/>
    </row>
    <row r="198" spans="3:18">
      <c r="C198" s="41"/>
      <c r="D198" s="41"/>
      <c r="E198" s="41"/>
      <c r="I198" s="41"/>
      <c r="N198" s="41"/>
      <c r="O198" s="41"/>
      <c r="Q198" s="41"/>
      <c r="R198" s="41"/>
    </row>
    <row r="199" spans="3:18">
      <c r="C199" s="41"/>
      <c r="D199" s="41"/>
      <c r="E199" s="41"/>
      <c r="I199" s="41"/>
      <c r="N199" s="41"/>
      <c r="O199" s="41"/>
      <c r="Q199" s="41"/>
      <c r="R199" s="41"/>
    </row>
    <row r="200" spans="3:18">
      <c r="C200" s="41"/>
      <c r="D200" s="41"/>
      <c r="E200" s="41"/>
      <c r="I200" s="41"/>
      <c r="N200" s="41"/>
      <c r="O200" s="41"/>
      <c r="Q200" s="41"/>
      <c r="R200" s="41"/>
    </row>
    <row r="201" spans="3:18">
      <c r="C201" s="41"/>
      <c r="D201" s="41"/>
      <c r="E201" s="41"/>
      <c r="I201" s="41"/>
      <c r="N201" s="41"/>
      <c r="O201" s="41"/>
      <c r="Q201" s="41"/>
      <c r="R201" s="41"/>
    </row>
    <row r="202" spans="3:18">
      <c r="C202" s="41"/>
      <c r="D202" s="41"/>
      <c r="E202" s="41"/>
      <c r="I202" s="41"/>
      <c r="N202" s="41"/>
      <c r="O202" s="41"/>
      <c r="Q202" s="41"/>
      <c r="R202" s="41"/>
    </row>
    <row r="203" spans="3:18">
      <c r="C203" s="41"/>
      <c r="D203" s="41"/>
      <c r="E203" s="41"/>
      <c r="I203" s="41"/>
      <c r="N203" s="41"/>
      <c r="O203" s="41"/>
      <c r="Q203" s="41"/>
      <c r="R203" s="41"/>
    </row>
    <row r="204" spans="3:18">
      <c r="C204" s="41"/>
      <c r="D204" s="41"/>
      <c r="E204" s="41"/>
      <c r="I204" s="41"/>
      <c r="N204" s="41"/>
      <c r="O204" s="41"/>
      <c r="Q204" s="41"/>
      <c r="R204" s="41"/>
    </row>
    <row r="205" spans="3:18">
      <c r="C205" s="41"/>
      <c r="D205" s="41"/>
      <c r="E205" s="41"/>
      <c r="I205" s="41"/>
      <c r="N205" s="41"/>
      <c r="O205" s="41"/>
      <c r="Q205" s="41"/>
      <c r="R205" s="41"/>
    </row>
    <row r="206" spans="3:18">
      <c r="C206" s="41"/>
      <c r="D206" s="41"/>
      <c r="E206" s="41"/>
      <c r="I206" s="41"/>
      <c r="N206" s="41"/>
      <c r="O206" s="41"/>
      <c r="Q206" s="41"/>
      <c r="R206" s="41"/>
    </row>
    <row r="207" spans="3:18">
      <c r="C207" s="41"/>
      <c r="D207" s="41"/>
      <c r="E207" s="41"/>
      <c r="I207" s="41"/>
      <c r="N207" s="41"/>
      <c r="O207" s="41"/>
      <c r="Q207" s="41"/>
      <c r="R207" s="41"/>
    </row>
    <row r="208" spans="3:18">
      <c r="C208" s="41"/>
      <c r="D208" s="41"/>
      <c r="E208" s="41"/>
      <c r="I208" s="41"/>
      <c r="N208" s="41"/>
      <c r="O208" s="41"/>
      <c r="Q208" s="41"/>
      <c r="R208" s="41"/>
    </row>
    <row r="209" spans="3:18">
      <c r="C209" s="41"/>
      <c r="D209" s="41"/>
      <c r="E209" s="41"/>
      <c r="I209" s="41"/>
      <c r="N209" s="41"/>
      <c r="O209" s="41"/>
      <c r="Q209" s="41"/>
      <c r="R209" s="41"/>
    </row>
    <row r="210" spans="3:18">
      <c r="C210" s="41"/>
      <c r="D210" s="41"/>
      <c r="E210" s="41"/>
      <c r="I210" s="41"/>
      <c r="N210" s="41"/>
      <c r="O210" s="41"/>
      <c r="Q210" s="41"/>
      <c r="R210" s="41"/>
    </row>
    <row r="211" spans="3:18">
      <c r="C211" s="41"/>
      <c r="D211" s="41"/>
      <c r="E211" s="41"/>
      <c r="I211" s="41"/>
      <c r="N211" s="41"/>
      <c r="O211" s="41"/>
      <c r="Q211" s="41"/>
      <c r="R211" s="41"/>
    </row>
    <row r="212" spans="3:18">
      <c r="C212" s="41"/>
      <c r="D212" s="41"/>
      <c r="E212" s="41"/>
      <c r="I212" s="41"/>
      <c r="N212" s="41"/>
      <c r="O212" s="41"/>
      <c r="Q212" s="41"/>
      <c r="R212" s="41"/>
    </row>
    <row r="213" spans="3:18">
      <c r="C213" s="41"/>
      <c r="D213" s="41"/>
      <c r="E213" s="41"/>
      <c r="I213" s="41"/>
      <c r="N213" s="41"/>
      <c r="O213" s="41"/>
      <c r="Q213" s="41"/>
      <c r="R213" s="41"/>
    </row>
    <row r="214" spans="3:18">
      <c r="C214" s="41"/>
      <c r="D214" s="41"/>
      <c r="E214" s="41"/>
      <c r="I214" s="41"/>
      <c r="N214" s="41"/>
      <c r="O214" s="41"/>
      <c r="Q214" s="41"/>
      <c r="R214" s="41"/>
    </row>
    <row r="215" spans="3:18">
      <c r="C215" s="41"/>
      <c r="D215" s="41"/>
      <c r="E215" s="41"/>
      <c r="I215" s="41"/>
      <c r="N215" s="41"/>
      <c r="O215" s="41"/>
      <c r="Q215" s="41"/>
      <c r="R215" s="41"/>
    </row>
    <row r="216" spans="3:18">
      <c r="C216" s="41"/>
      <c r="D216" s="41"/>
      <c r="E216" s="41"/>
      <c r="I216" s="41"/>
      <c r="N216" s="41"/>
      <c r="O216" s="41"/>
      <c r="Q216" s="41"/>
      <c r="R216" s="41"/>
    </row>
    <row r="217" spans="3:18">
      <c r="C217" s="41"/>
      <c r="D217" s="41"/>
      <c r="E217" s="41"/>
      <c r="I217" s="41"/>
      <c r="N217" s="41"/>
      <c r="O217" s="41"/>
      <c r="Q217" s="41"/>
      <c r="R217" s="41"/>
    </row>
    <row r="218" spans="3:18">
      <c r="C218" s="41"/>
      <c r="D218" s="41"/>
      <c r="E218" s="41"/>
      <c r="I218" s="41"/>
      <c r="N218" s="41"/>
      <c r="O218" s="41"/>
      <c r="Q218" s="41"/>
      <c r="R218" s="41"/>
    </row>
    <row r="219" spans="3:18">
      <c r="C219" s="41"/>
      <c r="D219" s="41"/>
      <c r="E219" s="41"/>
      <c r="I219" s="41"/>
      <c r="N219" s="41"/>
      <c r="O219" s="41"/>
      <c r="Q219" s="41"/>
      <c r="R219" s="41"/>
    </row>
    <row r="220" spans="3:18">
      <c r="C220" s="41"/>
      <c r="D220" s="41"/>
      <c r="E220" s="41"/>
      <c r="I220" s="41"/>
      <c r="N220" s="41"/>
      <c r="O220" s="41"/>
      <c r="Q220" s="41"/>
      <c r="R220" s="41"/>
    </row>
    <row r="221" spans="3:18">
      <c r="C221" s="41"/>
      <c r="D221" s="41"/>
      <c r="E221" s="41"/>
      <c r="I221" s="41"/>
      <c r="N221" s="41"/>
      <c r="O221" s="41"/>
      <c r="Q221" s="41"/>
      <c r="R221" s="41"/>
    </row>
    <row r="222" spans="3:18">
      <c r="C222" s="41"/>
      <c r="D222" s="41"/>
      <c r="E222" s="41"/>
      <c r="I222" s="41"/>
      <c r="N222" s="41"/>
      <c r="O222" s="41"/>
      <c r="Q222" s="41"/>
      <c r="R222" s="41"/>
    </row>
    <row r="223" spans="3:18">
      <c r="C223" s="41"/>
      <c r="D223" s="41"/>
      <c r="E223" s="41"/>
      <c r="I223" s="41"/>
      <c r="N223" s="41"/>
      <c r="O223" s="41"/>
      <c r="Q223" s="41"/>
      <c r="R223" s="41"/>
    </row>
    <row r="224" spans="3:18">
      <c r="C224" s="41"/>
      <c r="D224" s="41"/>
      <c r="E224" s="41"/>
      <c r="I224" s="41"/>
      <c r="N224" s="41"/>
      <c r="O224" s="41"/>
      <c r="Q224" s="41"/>
      <c r="R224" s="41"/>
    </row>
    <row r="225" spans="3:18">
      <c r="C225" s="41"/>
      <c r="D225" s="41"/>
      <c r="E225" s="41"/>
      <c r="I225" s="41"/>
      <c r="N225" s="41"/>
      <c r="O225" s="41"/>
      <c r="Q225" s="41"/>
      <c r="R225" s="41"/>
    </row>
    <row r="226" spans="3:18">
      <c r="C226" s="41"/>
      <c r="D226" s="41"/>
      <c r="E226" s="41"/>
      <c r="I226" s="41"/>
      <c r="N226" s="41"/>
      <c r="O226" s="41"/>
      <c r="Q226" s="41"/>
      <c r="R226" s="41"/>
    </row>
    <row r="227" spans="3:18">
      <c r="C227" s="41"/>
      <c r="D227" s="41"/>
      <c r="E227" s="41"/>
      <c r="I227" s="41"/>
      <c r="N227" s="41"/>
      <c r="O227" s="41"/>
      <c r="Q227" s="41"/>
      <c r="R227" s="41"/>
    </row>
    <row r="228" spans="3:18">
      <c r="C228" s="41"/>
      <c r="D228" s="41"/>
      <c r="E228" s="41"/>
      <c r="I228" s="41"/>
      <c r="N228" s="41"/>
      <c r="O228" s="41"/>
      <c r="Q228" s="41"/>
      <c r="R228" s="41"/>
    </row>
    <row r="229" spans="3:18">
      <c r="C229" s="41"/>
      <c r="D229" s="41"/>
      <c r="E229" s="41"/>
      <c r="I229" s="41"/>
      <c r="N229" s="41"/>
      <c r="O229" s="41"/>
      <c r="Q229" s="41"/>
      <c r="R229" s="41"/>
    </row>
    <row r="230" spans="3:18">
      <c r="C230" s="41"/>
      <c r="D230" s="41"/>
      <c r="E230" s="41"/>
      <c r="I230" s="41"/>
      <c r="N230" s="41"/>
      <c r="O230" s="41"/>
      <c r="Q230" s="41"/>
      <c r="R230" s="41"/>
    </row>
    <row r="231" spans="3:18">
      <c r="C231" s="41"/>
      <c r="D231" s="41"/>
      <c r="E231" s="41"/>
      <c r="I231" s="41"/>
      <c r="N231" s="41"/>
      <c r="O231" s="41"/>
      <c r="Q231" s="41"/>
      <c r="R231" s="41"/>
    </row>
    <row r="232" spans="3:18">
      <c r="C232" s="41"/>
      <c r="D232" s="41"/>
      <c r="E232" s="41"/>
      <c r="I232" s="41"/>
      <c r="N232" s="41"/>
      <c r="O232" s="41"/>
      <c r="Q232" s="41"/>
      <c r="R232" s="41"/>
    </row>
    <row r="233" spans="3:18">
      <c r="C233" s="41"/>
      <c r="D233" s="41"/>
      <c r="E233" s="41"/>
      <c r="I233" s="41"/>
      <c r="N233" s="41"/>
      <c r="O233" s="41"/>
      <c r="Q233" s="41"/>
      <c r="R233" s="41"/>
    </row>
    <row r="234" spans="3:18">
      <c r="C234" s="41"/>
      <c r="D234" s="41"/>
      <c r="E234" s="41"/>
      <c r="I234" s="41"/>
      <c r="N234" s="41"/>
      <c r="O234" s="41"/>
      <c r="Q234" s="41"/>
      <c r="R234" s="41"/>
    </row>
    <row r="235" spans="3:18">
      <c r="C235" s="41"/>
      <c r="D235" s="41"/>
      <c r="E235" s="41"/>
      <c r="I235" s="41"/>
      <c r="N235" s="41"/>
      <c r="O235" s="41"/>
      <c r="Q235" s="41"/>
      <c r="R235" s="41"/>
    </row>
    <row r="236" spans="3:18">
      <c r="C236" s="41"/>
      <c r="D236" s="41"/>
      <c r="E236" s="41"/>
      <c r="I236" s="41"/>
      <c r="N236" s="41"/>
      <c r="O236" s="41"/>
      <c r="Q236" s="41"/>
      <c r="R236" s="41"/>
    </row>
    <row r="237" spans="3:18">
      <c r="C237" s="41"/>
      <c r="D237" s="41"/>
      <c r="E237" s="41"/>
      <c r="I237" s="41"/>
      <c r="N237" s="41"/>
      <c r="O237" s="41"/>
      <c r="Q237" s="41"/>
      <c r="R237" s="41"/>
    </row>
    <row r="238" spans="3:18">
      <c r="C238" s="41"/>
      <c r="D238" s="41"/>
      <c r="E238" s="41"/>
      <c r="I238" s="41"/>
      <c r="N238" s="41"/>
      <c r="O238" s="41"/>
      <c r="Q238" s="41"/>
      <c r="R238" s="41"/>
    </row>
    <row r="239" spans="3:18">
      <c r="C239" s="41"/>
      <c r="D239" s="41"/>
      <c r="E239" s="41"/>
      <c r="I239" s="41"/>
      <c r="N239" s="41"/>
      <c r="O239" s="41"/>
      <c r="Q239" s="41"/>
      <c r="R239" s="41"/>
    </row>
    <row r="240" spans="3:18">
      <c r="C240" s="41"/>
      <c r="D240" s="41"/>
      <c r="E240" s="41"/>
      <c r="I240" s="41"/>
      <c r="N240" s="41"/>
      <c r="O240" s="41"/>
      <c r="Q240" s="41"/>
      <c r="R240" s="41"/>
    </row>
    <row r="241" spans="3:18">
      <c r="C241" s="41"/>
      <c r="D241" s="41"/>
      <c r="E241" s="41"/>
      <c r="I241" s="41"/>
      <c r="N241" s="41"/>
      <c r="O241" s="41"/>
      <c r="Q241" s="41"/>
      <c r="R241" s="41"/>
    </row>
    <row r="242" spans="3:18">
      <c r="C242" s="41"/>
      <c r="D242" s="41"/>
      <c r="E242" s="41"/>
      <c r="I242" s="41"/>
      <c r="N242" s="41"/>
      <c r="O242" s="41"/>
      <c r="Q242" s="41"/>
      <c r="R242" s="41"/>
    </row>
    <row r="243" spans="3:18">
      <c r="C243" s="41"/>
      <c r="D243" s="41"/>
      <c r="E243" s="41"/>
      <c r="I243" s="41"/>
      <c r="N243" s="41"/>
      <c r="O243" s="41"/>
      <c r="Q243" s="41"/>
      <c r="R243" s="41"/>
    </row>
    <row r="244" spans="3:18">
      <c r="C244" s="41"/>
      <c r="D244" s="41"/>
      <c r="E244" s="41"/>
      <c r="I244" s="41"/>
      <c r="N244" s="41"/>
      <c r="O244" s="41"/>
      <c r="Q244" s="41"/>
      <c r="R244" s="41"/>
    </row>
    <row r="245" spans="3:18">
      <c r="C245" s="41"/>
      <c r="D245" s="41"/>
      <c r="E245" s="41"/>
      <c r="I245" s="41"/>
      <c r="N245" s="41"/>
      <c r="O245" s="41"/>
      <c r="Q245" s="41"/>
      <c r="R245" s="41"/>
    </row>
    <row r="246" spans="3:18">
      <c r="C246" s="41"/>
      <c r="D246" s="41"/>
      <c r="E246" s="41"/>
      <c r="I246" s="41"/>
      <c r="N246" s="41"/>
      <c r="O246" s="41"/>
      <c r="Q246" s="41"/>
      <c r="R246" s="41"/>
    </row>
    <row r="247" spans="3:18">
      <c r="C247" s="41"/>
      <c r="D247" s="41"/>
      <c r="E247" s="41"/>
      <c r="I247" s="41"/>
      <c r="N247" s="41"/>
      <c r="O247" s="41"/>
      <c r="Q247" s="41"/>
      <c r="R247" s="41"/>
    </row>
    <row r="248" spans="3:18">
      <c r="C248" s="41"/>
      <c r="D248" s="41"/>
      <c r="E248" s="41"/>
      <c r="I248" s="41"/>
      <c r="N248" s="41"/>
      <c r="O248" s="41"/>
      <c r="Q248" s="41"/>
      <c r="R248" s="41"/>
    </row>
    <row r="249" spans="3:18">
      <c r="C249" s="41"/>
      <c r="D249" s="41"/>
      <c r="E249" s="41"/>
      <c r="I249" s="41"/>
      <c r="N249" s="41"/>
      <c r="O249" s="41"/>
      <c r="Q249" s="41"/>
      <c r="R249" s="41"/>
    </row>
    <row r="250" spans="3:18">
      <c r="C250" s="41"/>
      <c r="D250" s="41"/>
      <c r="E250" s="41"/>
      <c r="I250" s="41"/>
      <c r="N250" s="41"/>
      <c r="O250" s="41"/>
      <c r="Q250" s="41"/>
      <c r="R250" s="41"/>
    </row>
    <row r="251" spans="3:18">
      <c r="C251" s="41"/>
      <c r="D251" s="41"/>
      <c r="E251" s="41"/>
      <c r="I251" s="41"/>
      <c r="N251" s="41"/>
      <c r="O251" s="41"/>
      <c r="Q251" s="41"/>
      <c r="R251" s="41"/>
    </row>
    <row r="252" spans="3:18">
      <c r="C252" s="41"/>
      <c r="D252" s="41"/>
      <c r="E252" s="41"/>
      <c r="I252" s="41"/>
      <c r="N252" s="41"/>
      <c r="O252" s="41"/>
      <c r="Q252" s="41"/>
      <c r="R252" s="41"/>
    </row>
    <row r="253" spans="3:18">
      <c r="C253" s="41"/>
      <c r="D253" s="41"/>
      <c r="E253" s="41"/>
      <c r="I253" s="41"/>
      <c r="N253" s="41"/>
      <c r="O253" s="41"/>
      <c r="Q253" s="41"/>
      <c r="R253" s="41"/>
    </row>
    <row r="254" spans="3:18">
      <c r="C254" s="41"/>
      <c r="D254" s="41"/>
      <c r="E254" s="41"/>
      <c r="I254" s="41"/>
      <c r="N254" s="41"/>
      <c r="O254" s="41"/>
      <c r="Q254" s="41"/>
      <c r="R254" s="41"/>
    </row>
    <row r="255" spans="3:18">
      <c r="C255" s="41"/>
      <c r="D255" s="41"/>
      <c r="E255" s="41"/>
      <c r="I255" s="41"/>
      <c r="N255" s="41"/>
      <c r="O255" s="41"/>
      <c r="Q255" s="41"/>
      <c r="R255" s="41"/>
    </row>
    <row r="256" spans="3:18">
      <c r="C256" s="41"/>
      <c r="D256" s="41"/>
      <c r="E256" s="41"/>
      <c r="I256" s="41"/>
      <c r="N256" s="41"/>
      <c r="O256" s="41"/>
      <c r="Q256" s="41"/>
      <c r="R256" s="41"/>
    </row>
    <row r="257" spans="3:18">
      <c r="C257" s="41"/>
      <c r="D257" s="41"/>
      <c r="E257" s="41"/>
      <c r="I257" s="41"/>
      <c r="N257" s="41"/>
      <c r="O257" s="41"/>
      <c r="Q257" s="41"/>
      <c r="R257" s="41"/>
    </row>
    <row r="258" spans="3:18">
      <c r="C258" s="41"/>
      <c r="D258" s="41"/>
      <c r="E258" s="41"/>
      <c r="I258" s="41"/>
      <c r="N258" s="41"/>
      <c r="O258" s="41"/>
      <c r="Q258" s="41"/>
      <c r="R258" s="41"/>
    </row>
    <row r="259" spans="3:18">
      <c r="C259" s="41"/>
      <c r="D259" s="41"/>
      <c r="E259" s="41"/>
      <c r="I259" s="41"/>
      <c r="N259" s="41"/>
      <c r="O259" s="41"/>
      <c r="Q259" s="41"/>
      <c r="R259" s="41"/>
    </row>
    <row r="260" spans="3:18">
      <c r="C260" s="41"/>
      <c r="D260" s="41"/>
      <c r="E260" s="41"/>
      <c r="I260" s="41"/>
      <c r="N260" s="41"/>
      <c r="O260" s="41"/>
      <c r="Q260" s="41"/>
      <c r="R260" s="41"/>
    </row>
    <row r="261" spans="3:18">
      <c r="C261" s="41"/>
      <c r="D261" s="41"/>
      <c r="E261" s="41"/>
      <c r="I261" s="41"/>
      <c r="N261" s="41"/>
      <c r="O261" s="41"/>
      <c r="Q261" s="41"/>
      <c r="R261" s="41"/>
    </row>
    <row r="262" spans="3:18">
      <c r="C262" s="41"/>
      <c r="D262" s="41"/>
      <c r="E262" s="41"/>
      <c r="I262" s="41"/>
      <c r="N262" s="41"/>
      <c r="O262" s="41"/>
      <c r="Q262" s="41"/>
      <c r="R262" s="41"/>
    </row>
    <row r="263" spans="3:18">
      <c r="C263" s="41"/>
      <c r="D263" s="41"/>
      <c r="E263" s="41"/>
      <c r="I263" s="41"/>
      <c r="N263" s="41"/>
      <c r="O263" s="41"/>
      <c r="Q263" s="41"/>
      <c r="R263" s="41"/>
    </row>
    <row r="264" spans="3:18">
      <c r="C264" s="41"/>
      <c r="D264" s="41"/>
      <c r="E264" s="41"/>
      <c r="I264" s="41"/>
      <c r="N264" s="41"/>
      <c r="O264" s="41"/>
      <c r="Q264" s="41"/>
      <c r="R264" s="41"/>
    </row>
    <row r="265" spans="3:18">
      <c r="C265" s="41"/>
      <c r="D265" s="41"/>
      <c r="E265" s="41"/>
      <c r="I265" s="41"/>
      <c r="N265" s="41"/>
      <c r="O265" s="41"/>
      <c r="Q265" s="41"/>
      <c r="R265" s="41"/>
    </row>
    <row r="266" spans="3:18">
      <c r="C266" s="41"/>
      <c r="D266" s="41"/>
      <c r="E266" s="41"/>
      <c r="I266" s="41"/>
      <c r="N266" s="41"/>
      <c r="O266" s="41"/>
      <c r="Q266" s="41"/>
      <c r="R266" s="41"/>
    </row>
    <row r="267" spans="3:18">
      <c r="C267" s="41"/>
      <c r="D267" s="41"/>
      <c r="E267" s="41"/>
      <c r="I267" s="41"/>
      <c r="N267" s="41"/>
      <c r="O267" s="41"/>
      <c r="Q267" s="41"/>
      <c r="R267" s="41"/>
    </row>
    <row r="268" spans="3:18">
      <c r="C268" s="41"/>
      <c r="D268" s="41"/>
      <c r="E268" s="41"/>
      <c r="I268" s="41"/>
      <c r="N268" s="41"/>
      <c r="O268" s="41"/>
      <c r="Q268" s="41"/>
      <c r="R268" s="41"/>
    </row>
    <row r="269" spans="3:18">
      <c r="C269" s="41"/>
      <c r="D269" s="41"/>
      <c r="E269" s="41"/>
      <c r="I269" s="41"/>
      <c r="N269" s="41"/>
      <c r="O269" s="41"/>
      <c r="Q269" s="41"/>
      <c r="R269" s="41"/>
    </row>
    <row r="270" spans="3:18">
      <c r="C270" s="41"/>
      <c r="D270" s="41"/>
      <c r="E270" s="41"/>
      <c r="I270" s="41"/>
      <c r="N270" s="41"/>
      <c r="O270" s="41"/>
      <c r="Q270" s="41"/>
      <c r="R270" s="41"/>
    </row>
    <row r="271" spans="3:18">
      <c r="C271" s="41"/>
      <c r="D271" s="41"/>
      <c r="E271" s="41"/>
      <c r="I271" s="41"/>
      <c r="N271" s="41"/>
      <c r="O271" s="41"/>
      <c r="Q271" s="41"/>
      <c r="R271" s="41"/>
    </row>
    <row r="272" spans="3:18">
      <c r="C272" s="41"/>
      <c r="D272" s="41"/>
      <c r="E272" s="41"/>
      <c r="I272" s="41"/>
      <c r="N272" s="41"/>
      <c r="O272" s="41"/>
      <c r="Q272" s="41"/>
      <c r="R272" s="41"/>
    </row>
    <row r="273" spans="3:18">
      <c r="C273" s="41"/>
      <c r="D273" s="41"/>
      <c r="E273" s="41"/>
      <c r="I273" s="41"/>
      <c r="N273" s="41"/>
      <c r="O273" s="41"/>
      <c r="Q273" s="41"/>
      <c r="R273" s="41"/>
    </row>
    <row r="274" spans="3:18">
      <c r="C274" s="41"/>
      <c r="D274" s="41"/>
      <c r="E274" s="41"/>
      <c r="I274" s="41"/>
      <c r="N274" s="41"/>
      <c r="O274" s="41"/>
      <c r="Q274" s="41"/>
      <c r="R274" s="41"/>
    </row>
    <row r="275" spans="3:18">
      <c r="C275" s="41"/>
      <c r="D275" s="41"/>
      <c r="E275" s="41"/>
      <c r="I275" s="41"/>
      <c r="N275" s="41"/>
      <c r="O275" s="41"/>
      <c r="Q275" s="41"/>
      <c r="R275" s="41"/>
    </row>
    <row r="276" spans="3:18">
      <c r="C276" s="41"/>
      <c r="D276" s="41"/>
      <c r="E276" s="41"/>
      <c r="I276" s="41"/>
      <c r="N276" s="41"/>
      <c r="O276" s="41"/>
      <c r="Q276" s="41"/>
      <c r="R276" s="41"/>
    </row>
    <row r="277" spans="3:18">
      <c r="C277" s="41"/>
      <c r="D277" s="41"/>
      <c r="E277" s="41"/>
      <c r="I277" s="41"/>
      <c r="N277" s="41"/>
      <c r="O277" s="41"/>
      <c r="Q277" s="41"/>
      <c r="R277" s="41"/>
    </row>
    <row r="278" spans="3:18">
      <c r="C278" s="41"/>
      <c r="D278" s="41"/>
      <c r="E278" s="41"/>
      <c r="I278" s="41"/>
      <c r="N278" s="41"/>
      <c r="O278" s="41"/>
      <c r="Q278" s="41"/>
      <c r="R278" s="41"/>
    </row>
    <row r="279" spans="3:18">
      <c r="C279" s="41"/>
      <c r="D279" s="41"/>
      <c r="E279" s="41"/>
      <c r="I279" s="41"/>
      <c r="N279" s="41"/>
      <c r="O279" s="41"/>
      <c r="Q279" s="41"/>
      <c r="R279" s="41"/>
    </row>
    <row r="280" spans="3:18">
      <c r="C280" s="41"/>
      <c r="D280" s="41"/>
      <c r="E280" s="41"/>
      <c r="I280" s="41"/>
      <c r="N280" s="41"/>
      <c r="O280" s="41"/>
      <c r="Q280" s="41"/>
      <c r="R280" s="41"/>
    </row>
    <row r="281" spans="3:18">
      <c r="C281" s="41"/>
      <c r="D281" s="41"/>
      <c r="E281" s="41"/>
      <c r="I281" s="41"/>
      <c r="N281" s="41"/>
      <c r="O281" s="41"/>
      <c r="Q281" s="41"/>
      <c r="R281" s="41"/>
    </row>
    <row r="282" spans="3:18">
      <c r="C282" s="41"/>
      <c r="D282" s="41"/>
      <c r="E282" s="41"/>
      <c r="I282" s="41"/>
      <c r="N282" s="41"/>
      <c r="O282" s="41"/>
      <c r="Q282" s="41"/>
      <c r="R282" s="41"/>
    </row>
    <row r="283" spans="3:18">
      <c r="C283" s="41"/>
      <c r="D283" s="41"/>
      <c r="E283" s="41"/>
      <c r="I283" s="41"/>
      <c r="N283" s="41"/>
      <c r="O283" s="41"/>
      <c r="Q283" s="41"/>
      <c r="R283" s="41"/>
    </row>
    <row r="284" spans="3:18">
      <c r="C284" s="41"/>
      <c r="D284" s="41"/>
      <c r="E284" s="41"/>
      <c r="I284" s="41"/>
      <c r="N284" s="41"/>
      <c r="O284" s="41"/>
      <c r="Q284" s="41"/>
      <c r="R284" s="41"/>
    </row>
    <row r="285" spans="3:18">
      <c r="C285" s="41"/>
      <c r="D285" s="41"/>
      <c r="E285" s="41"/>
      <c r="I285" s="41"/>
      <c r="N285" s="41"/>
      <c r="O285" s="41"/>
      <c r="Q285" s="41"/>
      <c r="R285" s="41"/>
    </row>
    <row r="286" spans="3:18">
      <c r="C286" s="41"/>
      <c r="D286" s="41"/>
      <c r="E286" s="41"/>
      <c r="I286" s="41"/>
      <c r="N286" s="41"/>
      <c r="O286" s="41"/>
      <c r="Q286" s="41"/>
      <c r="R286" s="41"/>
    </row>
    <row r="287" spans="3:18">
      <c r="C287" s="41"/>
      <c r="D287" s="41"/>
      <c r="E287" s="41"/>
      <c r="I287" s="41"/>
      <c r="N287" s="41"/>
      <c r="O287" s="41"/>
      <c r="Q287" s="41"/>
      <c r="R287" s="41"/>
    </row>
    <row r="288" spans="3:18">
      <c r="C288" s="41"/>
      <c r="D288" s="41"/>
      <c r="E288" s="41"/>
      <c r="I288" s="41"/>
      <c r="N288" s="41"/>
      <c r="O288" s="41"/>
      <c r="Q288" s="41"/>
      <c r="R288" s="41"/>
    </row>
    <row r="289" spans="3:18">
      <c r="C289" s="41"/>
      <c r="D289" s="41"/>
      <c r="E289" s="41"/>
      <c r="I289" s="41"/>
      <c r="N289" s="41"/>
      <c r="O289" s="41"/>
      <c r="Q289" s="41"/>
      <c r="R289" s="41"/>
    </row>
    <row r="290" spans="3:18">
      <c r="C290" s="41"/>
      <c r="D290" s="41"/>
      <c r="E290" s="41"/>
      <c r="I290" s="41"/>
      <c r="N290" s="41"/>
      <c r="O290" s="41"/>
      <c r="Q290" s="41"/>
      <c r="R290" s="41"/>
    </row>
    <row r="291" spans="3:18">
      <c r="C291" s="41"/>
      <c r="D291" s="41"/>
      <c r="E291" s="41"/>
      <c r="I291" s="41"/>
      <c r="N291" s="41"/>
      <c r="O291" s="41"/>
      <c r="Q291" s="41"/>
      <c r="R291" s="41"/>
    </row>
    <row r="292" spans="3:18">
      <c r="C292" s="41"/>
      <c r="D292" s="41"/>
      <c r="E292" s="41"/>
      <c r="I292" s="41"/>
      <c r="N292" s="41"/>
      <c r="O292" s="41"/>
      <c r="Q292" s="41"/>
      <c r="R292" s="41"/>
    </row>
    <row r="293" spans="3:18">
      <c r="C293" s="41"/>
      <c r="D293" s="41"/>
      <c r="E293" s="41"/>
      <c r="I293" s="41"/>
      <c r="N293" s="41"/>
      <c r="O293" s="41"/>
      <c r="Q293" s="41"/>
      <c r="R293" s="41"/>
    </row>
    <row r="294" spans="3:18">
      <c r="C294" s="41"/>
      <c r="D294" s="41"/>
      <c r="E294" s="41"/>
      <c r="I294" s="41"/>
      <c r="N294" s="41"/>
      <c r="O294" s="41"/>
      <c r="Q294" s="41"/>
      <c r="R294" s="41"/>
    </row>
    <row r="295" spans="3:18">
      <c r="C295" s="41"/>
      <c r="D295" s="41"/>
      <c r="E295" s="41"/>
      <c r="I295" s="41"/>
      <c r="N295" s="41"/>
      <c r="O295" s="41"/>
      <c r="Q295" s="41"/>
      <c r="R295" s="41"/>
    </row>
    <row r="296" spans="3:18">
      <c r="C296" s="41"/>
      <c r="D296" s="41"/>
      <c r="E296" s="41"/>
      <c r="I296" s="41"/>
      <c r="N296" s="41"/>
      <c r="O296" s="41"/>
      <c r="Q296" s="41"/>
      <c r="R296" s="41"/>
    </row>
    <row r="297" spans="3:18">
      <c r="C297" s="41"/>
      <c r="D297" s="41"/>
      <c r="E297" s="41"/>
      <c r="I297" s="41"/>
      <c r="N297" s="41"/>
      <c r="O297" s="41"/>
      <c r="Q297" s="41"/>
      <c r="R297" s="41"/>
    </row>
    <row r="298" spans="3:18">
      <c r="C298" s="41"/>
      <c r="D298" s="41"/>
      <c r="E298" s="41"/>
      <c r="I298" s="41"/>
      <c r="N298" s="41"/>
      <c r="O298" s="41"/>
      <c r="Q298" s="41"/>
      <c r="R298" s="41"/>
    </row>
    <row r="299" spans="3:18">
      <c r="C299" s="41"/>
      <c r="D299" s="41"/>
      <c r="E299" s="41"/>
      <c r="I299" s="41"/>
      <c r="N299" s="41"/>
      <c r="O299" s="41"/>
      <c r="Q299" s="41"/>
      <c r="R299" s="41"/>
    </row>
    <row r="300" spans="3:18">
      <c r="C300" s="41"/>
      <c r="D300" s="41"/>
      <c r="E300" s="41"/>
      <c r="I300" s="41"/>
      <c r="N300" s="41"/>
      <c r="O300" s="41"/>
      <c r="Q300" s="41"/>
      <c r="R300" s="41"/>
    </row>
    <row r="301" spans="3:18">
      <c r="C301" s="41"/>
      <c r="D301" s="41"/>
      <c r="E301" s="41"/>
      <c r="I301" s="41"/>
      <c r="N301" s="41"/>
      <c r="O301" s="41"/>
      <c r="Q301" s="41"/>
      <c r="R301" s="41"/>
    </row>
    <row r="302" spans="3:18">
      <c r="C302" s="41"/>
      <c r="D302" s="41"/>
      <c r="E302" s="41"/>
      <c r="I302" s="41"/>
      <c r="N302" s="41"/>
      <c r="O302" s="41"/>
      <c r="Q302" s="41"/>
      <c r="R302" s="41"/>
    </row>
    <row r="303" spans="3:18">
      <c r="C303" s="41"/>
      <c r="D303" s="41"/>
      <c r="E303" s="41"/>
      <c r="I303" s="41"/>
      <c r="N303" s="41"/>
      <c r="O303" s="41"/>
      <c r="Q303" s="41"/>
      <c r="R303" s="41"/>
    </row>
    <row r="304" spans="3:18">
      <c r="C304" s="41"/>
      <c r="D304" s="41"/>
      <c r="E304" s="41"/>
      <c r="I304" s="41"/>
      <c r="N304" s="41"/>
      <c r="O304" s="41"/>
      <c r="Q304" s="41"/>
      <c r="R304" s="41"/>
    </row>
    <row r="305" spans="3:18">
      <c r="C305" s="41"/>
      <c r="D305" s="41"/>
      <c r="E305" s="41"/>
      <c r="I305" s="41"/>
      <c r="N305" s="41"/>
      <c r="O305" s="41"/>
      <c r="Q305" s="41"/>
      <c r="R305" s="41"/>
    </row>
    <row r="306" spans="3:18">
      <c r="C306" s="41"/>
      <c r="D306" s="41"/>
      <c r="E306" s="41"/>
      <c r="I306" s="41"/>
      <c r="N306" s="41"/>
      <c r="O306" s="41"/>
      <c r="Q306" s="41"/>
      <c r="R306" s="41"/>
    </row>
    <row r="307" spans="3:18">
      <c r="C307" s="41"/>
      <c r="D307" s="41"/>
      <c r="E307" s="41"/>
      <c r="I307" s="41"/>
      <c r="N307" s="41"/>
      <c r="O307" s="41"/>
      <c r="Q307" s="41"/>
      <c r="R307" s="41"/>
    </row>
    <row r="308" spans="3:18">
      <c r="C308" s="41"/>
      <c r="D308" s="41"/>
      <c r="E308" s="41"/>
      <c r="I308" s="41"/>
      <c r="N308" s="41"/>
      <c r="O308" s="41"/>
      <c r="Q308" s="41"/>
      <c r="R308" s="41"/>
    </row>
    <row r="309" spans="3:18">
      <c r="C309" s="41"/>
      <c r="D309" s="41"/>
      <c r="E309" s="41"/>
      <c r="I309" s="41"/>
      <c r="N309" s="41"/>
      <c r="O309" s="41"/>
      <c r="Q309" s="41"/>
      <c r="R309" s="41"/>
    </row>
    <row r="310" spans="3:18">
      <c r="C310" s="41"/>
      <c r="D310" s="41"/>
      <c r="E310" s="41"/>
      <c r="I310" s="41"/>
      <c r="N310" s="41"/>
      <c r="O310" s="41"/>
      <c r="Q310" s="41"/>
      <c r="R310" s="41"/>
    </row>
    <row r="311" spans="3:18">
      <c r="C311" s="41"/>
      <c r="D311" s="41"/>
      <c r="E311" s="41"/>
      <c r="I311" s="41"/>
      <c r="N311" s="41"/>
      <c r="O311" s="41"/>
      <c r="Q311" s="41"/>
      <c r="R311" s="41"/>
    </row>
    <row r="312" spans="3:18">
      <c r="C312" s="41"/>
      <c r="D312" s="41"/>
      <c r="E312" s="41"/>
      <c r="I312" s="41"/>
      <c r="N312" s="41"/>
      <c r="O312" s="41"/>
      <c r="Q312" s="41"/>
      <c r="R312" s="41"/>
    </row>
    <row r="313" spans="3:18">
      <c r="C313" s="41"/>
      <c r="D313" s="41"/>
      <c r="E313" s="41"/>
      <c r="I313" s="41"/>
      <c r="N313" s="41"/>
      <c r="O313" s="41"/>
      <c r="Q313" s="41"/>
      <c r="R313" s="41"/>
    </row>
    <row r="314" spans="3:18">
      <c r="C314" s="41"/>
      <c r="D314" s="41"/>
      <c r="E314" s="41"/>
      <c r="I314" s="41"/>
      <c r="N314" s="41"/>
      <c r="O314" s="41"/>
      <c r="Q314" s="41"/>
      <c r="R314" s="41"/>
    </row>
    <row r="315" spans="3:18">
      <c r="C315" s="41"/>
      <c r="D315" s="41"/>
      <c r="E315" s="41"/>
      <c r="I315" s="41"/>
      <c r="N315" s="41"/>
      <c r="O315" s="41"/>
      <c r="Q315" s="41"/>
      <c r="R315" s="41"/>
    </row>
    <row r="316" spans="3:18">
      <c r="C316" s="41"/>
      <c r="D316" s="41"/>
      <c r="E316" s="41"/>
      <c r="I316" s="41"/>
      <c r="N316" s="41"/>
      <c r="O316" s="41"/>
      <c r="Q316" s="41"/>
      <c r="R316" s="41"/>
    </row>
    <row r="317" spans="3:18">
      <c r="C317" s="41"/>
      <c r="D317" s="41"/>
      <c r="E317" s="41"/>
      <c r="I317" s="41"/>
      <c r="N317" s="41"/>
      <c r="O317" s="41"/>
      <c r="Q317" s="41"/>
      <c r="R317" s="41"/>
    </row>
    <row r="318" spans="3:18">
      <c r="C318" s="41"/>
      <c r="D318" s="41"/>
      <c r="E318" s="41"/>
      <c r="I318" s="41"/>
      <c r="N318" s="41"/>
      <c r="O318" s="41"/>
      <c r="Q318" s="41"/>
      <c r="R318" s="41"/>
    </row>
    <row r="319" spans="3:18">
      <c r="C319" s="41"/>
      <c r="D319" s="41"/>
      <c r="E319" s="41"/>
      <c r="I319" s="41"/>
      <c r="N319" s="41"/>
      <c r="O319" s="41"/>
      <c r="Q319" s="41"/>
      <c r="R319" s="41"/>
    </row>
    <row r="320" spans="3:18">
      <c r="C320" s="41"/>
      <c r="D320" s="41"/>
      <c r="E320" s="41"/>
      <c r="I320" s="41"/>
      <c r="N320" s="41"/>
      <c r="O320" s="41"/>
      <c r="Q320" s="41"/>
      <c r="R320" s="41"/>
    </row>
    <row r="321" spans="3:18">
      <c r="C321" s="41"/>
      <c r="D321" s="41"/>
      <c r="E321" s="41"/>
      <c r="I321" s="41"/>
      <c r="N321" s="41"/>
      <c r="O321" s="41"/>
      <c r="Q321" s="41"/>
      <c r="R321" s="41"/>
    </row>
    <row r="322" spans="3:18">
      <c r="C322" s="41"/>
      <c r="D322" s="41"/>
      <c r="E322" s="41"/>
      <c r="I322" s="41"/>
      <c r="N322" s="41"/>
      <c r="O322" s="41"/>
      <c r="Q322" s="41"/>
      <c r="R322" s="41"/>
    </row>
    <row r="323" spans="3:18">
      <c r="C323" s="41"/>
      <c r="D323" s="41"/>
      <c r="E323" s="41"/>
      <c r="I323" s="41"/>
      <c r="N323" s="41"/>
      <c r="O323" s="41"/>
      <c r="Q323" s="41"/>
      <c r="R323" s="41"/>
    </row>
    <row r="324" spans="3:18">
      <c r="C324" s="41"/>
      <c r="D324" s="41"/>
      <c r="E324" s="41"/>
      <c r="I324" s="41"/>
      <c r="N324" s="41"/>
      <c r="O324" s="41"/>
      <c r="Q324" s="41"/>
      <c r="R324" s="41"/>
    </row>
    <row r="325" spans="3:18">
      <c r="C325" s="41"/>
      <c r="D325" s="41"/>
      <c r="E325" s="41"/>
      <c r="I325" s="41"/>
      <c r="N325" s="41"/>
      <c r="O325" s="41"/>
      <c r="Q325" s="41"/>
      <c r="R325" s="41"/>
    </row>
    <row r="326" spans="3:18">
      <c r="C326" s="41"/>
      <c r="D326" s="41"/>
      <c r="E326" s="41"/>
      <c r="I326" s="41"/>
      <c r="N326" s="41"/>
      <c r="O326" s="41"/>
      <c r="Q326" s="41"/>
      <c r="R326" s="41"/>
    </row>
    <row r="327" spans="3:18">
      <c r="C327" s="41"/>
      <c r="D327" s="41"/>
      <c r="E327" s="41"/>
      <c r="I327" s="41"/>
      <c r="N327" s="41"/>
      <c r="O327" s="41"/>
      <c r="Q327" s="41"/>
      <c r="R327" s="41"/>
    </row>
    <row r="328" spans="3:18">
      <c r="C328" s="41"/>
      <c r="D328" s="41"/>
      <c r="E328" s="41"/>
      <c r="I328" s="41"/>
      <c r="N328" s="41"/>
      <c r="O328" s="41"/>
      <c r="Q328" s="41"/>
      <c r="R328" s="41"/>
    </row>
    <row r="329" spans="3:18">
      <c r="C329" s="41"/>
      <c r="D329" s="41"/>
      <c r="E329" s="41"/>
      <c r="I329" s="41"/>
      <c r="N329" s="41"/>
      <c r="O329" s="41"/>
      <c r="Q329" s="41"/>
      <c r="R329" s="41"/>
    </row>
    <row r="330" spans="3:18">
      <c r="C330" s="41"/>
      <c r="D330" s="41"/>
      <c r="E330" s="41"/>
      <c r="I330" s="41"/>
      <c r="N330" s="41"/>
      <c r="O330" s="41"/>
      <c r="Q330" s="41"/>
      <c r="R330" s="41"/>
    </row>
    <row r="331" spans="3:18">
      <c r="C331" s="41"/>
      <c r="D331" s="41"/>
      <c r="E331" s="41"/>
      <c r="I331" s="41"/>
      <c r="N331" s="41"/>
      <c r="O331" s="41"/>
      <c r="Q331" s="41"/>
      <c r="R331" s="41"/>
    </row>
    <row r="332" spans="3:18">
      <c r="C332" s="41"/>
      <c r="D332" s="41"/>
      <c r="E332" s="41"/>
      <c r="I332" s="41"/>
      <c r="N332" s="41"/>
      <c r="O332" s="41"/>
      <c r="Q332" s="41"/>
      <c r="R332" s="41"/>
    </row>
    <row r="333" spans="3:18">
      <c r="C333" s="41"/>
      <c r="D333" s="41"/>
      <c r="E333" s="41"/>
      <c r="I333" s="41"/>
      <c r="N333" s="41"/>
      <c r="O333" s="41"/>
      <c r="Q333" s="41"/>
      <c r="R333" s="41"/>
    </row>
    <row r="334" spans="3:18">
      <c r="C334" s="41"/>
      <c r="D334" s="41"/>
      <c r="E334" s="41"/>
      <c r="I334" s="41"/>
      <c r="N334" s="41"/>
      <c r="O334" s="41"/>
      <c r="Q334" s="41"/>
      <c r="R334" s="41"/>
    </row>
    <row r="335" spans="3:18">
      <c r="C335" s="41"/>
      <c r="D335" s="41"/>
      <c r="E335" s="41"/>
      <c r="I335" s="41"/>
      <c r="N335" s="41"/>
      <c r="O335" s="41"/>
      <c r="Q335" s="41"/>
      <c r="R335" s="41"/>
    </row>
    <row r="336" spans="3:18">
      <c r="C336" s="41"/>
      <c r="D336" s="41"/>
      <c r="E336" s="41"/>
      <c r="I336" s="41"/>
      <c r="N336" s="41"/>
      <c r="O336" s="41"/>
      <c r="Q336" s="41"/>
      <c r="R336" s="41"/>
    </row>
    <row r="337" spans="3:18">
      <c r="C337" s="41"/>
      <c r="D337" s="41"/>
      <c r="E337" s="41"/>
      <c r="I337" s="41"/>
      <c r="N337" s="41"/>
      <c r="O337" s="41"/>
      <c r="Q337" s="41"/>
      <c r="R337" s="41"/>
    </row>
    <row r="338" spans="3:18">
      <c r="C338" s="41"/>
      <c r="D338" s="41"/>
      <c r="E338" s="41"/>
      <c r="I338" s="41"/>
      <c r="N338" s="41"/>
      <c r="O338" s="41"/>
      <c r="Q338" s="41"/>
      <c r="R338" s="41"/>
    </row>
    <row r="339" spans="3:18">
      <c r="C339" s="41"/>
      <c r="D339" s="41"/>
      <c r="E339" s="41"/>
      <c r="I339" s="41"/>
      <c r="N339" s="41"/>
      <c r="O339" s="41"/>
      <c r="Q339" s="41"/>
      <c r="R339" s="41"/>
    </row>
    <row r="340" spans="3:18">
      <c r="C340" s="41"/>
      <c r="D340" s="41"/>
      <c r="E340" s="41"/>
      <c r="I340" s="41"/>
      <c r="N340" s="41"/>
      <c r="O340" s="41"/>
      <c r="Q340" s="41"/>
      <c r="R340" s="41"/>
    </row>
    <row r="341" spans="3:18">
      <c r="C341" s="41"/>
      <c r="D341" s="41"/>
      <c r="E341" s="41"/>
      <c r="I341" s="41"/>
      <c r="N341" s="41"/>
      <c r="O341" s="41"/>
      <c r="Q341" s="41"/>
      <c r="R341" s="41"/>
    </row>
    <row r="342" spans="3:18">
      <c r="C342" s="41"/>
      <c r="D342" s="41"/>
      <c r="E342" s="41"/>
      <c r="I342" s="41"/>
      <c r="N342" s="41"/>
      <c r="O342" s="41"/>
      <c r="Q342" s="41"/>
      <c r="R342" s="41"/>
    </row>
    <row r="343" spans="3:18">
      <c r="C343" s="41"/>
      <c r="D343" s="41"/>
      <c r="E343" s="41"/>
      <c r="I343" s="41"/>
      <c r="N343" s="41"/>
      <c r="O343" s="41"/>
      <c r="Q343" s="41"/>
      <c r="R343" s="41"/>
    </row>
    <row r="344" spans="3:18">
      <c r="C344" s="41"/>
      <c r="D344" s="41"/>
      <c r="E344" s="41"/>
      <c r="I344" s="41"/>
      <c r="N344" s="41"/>
      <c r="O344" s="41"/>
      <c r="Q344" s="41"/>
      <c r="R344" s="41"/>
    </row>
    <row r="345" spans="3:18">
      <c r="C345" s="41"/>
      <c r="D345" s="41"/>
      <c r="E345" s="41"/>
      <c r="I345" s="41"/>
      <c r="N345" s="41"/>
      <c r="O345" s="41"/>
      <c r="Q345" s="41"/>
      <c r="R345" s="41"/>
    </row>
    <row r="346" spans="3:18">
      <c r="C346" s="41"/>
      <c r="D346" s="41"/>
      <c r="E346" s="41"/>
      <c r="I346" s="41"/>
      <c r="N346" s="41"/>
      <c r="O346" s="41"/>
      <c r="Q346" s="41"/>
      <c r="R346" s="41"/>
    </row>
    <row r="347" spans="3:18">
      <c r="C347" s="41"/>
      <c r="D347" s="41"/>
      <c r="E347" s="41"/>
      <c r="I347" s="41"/>
      <c r="N347" s="41"/>
      <c r="O347" s="41"/>
      <c r="Q347" s="41"/>
      <c r="R347" s="41"/>
    </row>
    <row r="348" spans="3:18">
      <c r="C348" s="41"/>
      <c r="D348" s="41"/>
      <c r="E348" s="41"/>
      <c r="I348" s="41"/>
      <c r="N348" s="41"/>
      <c r="O348" s="41"/>
      <c r="Q348" s="41"/>
      <c r="R348" s="41"/>
    </row>
    <row r="349" spans="3:18">
      <c r="C349" s="41"/>
      <c r="D349" s="41"/>
      <c r="E349" s="41"/>
      <c r="I349" s="41"/>
      <c r="N349" s="41"/>
      <c r="O349" s="41"/>
      <c r="Q349" s="41"/>
      <c r="R349" s="41"/>
    </row>
    <row r="350" spans="3:18">
      <c r="C350" s="41"/>
      <c r="D350" s="41"/>
      <c r="E350" s="41"/>
      <c r="I350" s="41"/>
      <c r="N350" s="41"/>
      <c r="O350" s="41"/>
      <c r="Q350" s="41"/>
      <c r="R350" s="41"/>
    </row>
    <row r="351" spans="3:18">
      <c r="C351" s="41"/>
      <c r="D351" s="41"/>
      <c r="E351" s="41"/>
      <c r="I351" s="41"/>
      <c r="N351" s="41"/>
      <c r="O351" s="41"/>
      <c r="Q351" s="41"/>
      <c r="R351" s="41"/>
    </row>
    <row r="352" spans="3:18">
      <c r="C352" s="41"/>
      <c r="D352" s="41"/>
      <c r="E352" s="41"/>
      <c r="I352" s="41"/>
      <c r="N352" s="41"/>
      <c r="O352" s="41"/>
      <c r="Q352" s="41"/>
      <c r="R352" s="41"/>
    </row>
    <row r="353" spans="3:18">
      <c r="C353" s="41"/>
      <c r="D353" s="41"/>
      <c r="E353" s="41"/>
      <c r="I353" s="41"/>
      <c r="N353" s="41"/>
      <c r="O353" s="41"/>
      <c r="Q353" s="41"/>
      <c r="R353" s="41"/>
    </row>
    <row r="354" spans="3:18">
      <c r="C354" s="41"/>
      <c r="D354" s="41"/>
      <c r="E354" s="41"/>
      <c r="I354" s="41"/>
      <c r="N354" s="41"/>
      <c r="O354" s="41"/>
      <c r="Q354" s="41"/>
      <c r="R354" s="41"/>
    </row>
    <row r="355" spans="3:18">
      <c r="C355" s="41"/>
      <c r="D355" s="41"/>
      <c r="E355" s="41"/>
      <c r="I355" s="41"/>
      <c r="N355" s="41"/>
      <c r="O355" s="41"/>
      <c r="Q355" s="41"/>
      <c r="R355" s="41"/>
    </row>
    <row r="356" spans="3:18">
      <c r="C356" s="41"/>
      <c r="D356" s="41"/>
      <c r="E356" s="41"/>
      <c r="I356" s="41"/>
      <c r="N356" s="41"/>
      <c r="O356" s="41"/>
      <c r="Q356" s="41"/>
      <c r="R356" s="41"/>
    </row>
    <row r="357" spans="3:18">
      <c r="C357" s="41"/>
      <c r="D357" s="41"/>
      <c r="E357" s="41"/>
      <c r="I357" s="41"/>
      <c r="N357" s="41"/>
      <c r="O357" s="41"/>
      <c r="Q357" s="41"/>
      <c r="R357" s="41"/>
    </row>
    <row r="358" spans="3:18">
      <c r="C358" s="41"/>
      <c r="D358" s="41"/>
      <c r="E358" s="41"/>
      <c r="I358" s="41"/>
      <c r="N358" s="41"/>
      <c r="O358" s="41"/>
      <c r="Q358" s="41"/>
      <c r="R358" s="41"/>
    </row>
    <row r="359" spans="3:18">
      <c r="C359" s="41"/>
      <c r="D359" s="41"/>
      <c r="E359" s="41"/>
      <c r="I359" s="41"/>
      <c r="N359" s="41"/>
      <c r="O359" s="41"/>
      <c r="Q359" s="41"/>
      <c r="R359" s="41"/>
    </row>
    <row r="360" spans="3:18">
      <c r="C360" s="41"/>
      <c r="D360" s="41"/>
      <c r="E360" s="41"/>
      <c r="I360" s="41"/>
      <c r="N360" s="41"/>
      <c r="O360" s="41"/>
      <c r="Q360" s="41"/>
      <c r="R360" s="41"/>
    </row>
    <row r="361" spans="3:18">
      <c r="C361" s="41"/>
      <c r="D361" s="41"/>
      <c r="E361" s="41"/>
      <c r="I361" s="41"/>
      <c r="N361" s="41"/>
      <c r="O361" s="41"/>
      <c r="Q361" s="41"/>
      <c r="R361" s="41"/>
    </row>
    <row r="362" spans="3:18">
      <c r="C362" s="41"/>
      <c r="D362" s="41"/>
      <c r="E362" s="41"/>
      <c r="I362" s="41"/>
      <c r="N362" s="41"/>
      <c r="O362" s="41"/>
      <c r="Q362" s="41"/>
      <c r="R362" s="41"/>
    </row>
    <row r="363" spans="3:18">
      <c r="C363" s="41"/>
      <c r="D363" s="41"/>
      <c r="E363" s="41"/>
      <c r="I363" s="41"/>
      <c r="N363" s="41"/>
      <c r="O363" s="41"/>
      <c r="Q363" s="41"/>
      <c r="R363" s="41"/>
    </row>
    <row r="364" spans="3:18">
      <c r="C364" s="41"/>
      <c r="D364" s="41"/>
      <c r="E364" s="41"/>
      <c r="I364" s="41"/>
      <c r="N364" s="41"/>
      <c r="O364" s="41"/>
      <c r="Q364" s="41"/>
      <c r="R364" s="41"/>
    </row>
    <row r="365" spans="3:18">
      <c r="C365" s="41"/>
      <c r="D365" s="41"/>
      <c r="E365" s="41"/>
      <c r="I365" s="41"/>
      <c r="N365" s="41"/>
      <c r="O365" s="41"/>
      <c r="Q365" s="41"/>
      <c r="R365" s="41"/>
    </row>
    <row r="366" spans="3:18">
      <c r="C366" s="41"/>
      <c r="D366" s="41"/>
      <c r="E366" s="41"/>
      <c r="I366" s="41"/>
      <c r="N366" s="41"/>
      <c r="O366" s="41"/>
      <c r="Q366" s="41"/>
      <c r="R366" s="41"/>
    </row>
    <row r="367" spans="3:18">
      <c r="C367" s="41"/>
      <c r="D367" s="41"/>
      <c r="E367" s="41"/>
      <c r="I367" s="41"/>
      <c r="N367" s="41"/>
      <c r="O367" s="41"/>
      <c r="Q367" s="41"/>
      <c r="R367" s="41"/>
    </row>
    <row r="368" spans="3:18">
      <c r="C368" s="41"/>
      <c r="D368" s="41"/>
      <c r="E368" s="41"/>
      <c r="I368" s="41"/>
      <c r="N368" s="41"/>
      <c r="O368" s="41"/>
      <c r="Q368" s="41"/>
      <c r="R368" s="41"/>
    </row>
    <row r="369" spans="3:18">
      <c r="C369" s="41"/>
      <c r="D369" s="41"/>
      <c r="E369" s="41"/>
      <c r="I369" s="41"/>
      <c r="N369" s="41"/>
      <c r="O369" s="41"/>
      <c r="Q369" s="41"/>
      <c r="R369" s="41"/>
    </row>
    <row r="370" spans="3:18">
      <c r="C370" s="41"/>
      <c r="D370" s="41"/>
      <c r="E370" s="41"/>
      <c r="I370" s="41"/>
      <c r="N370" s="41"/>
      <c r="O370" s="41"/>
      <c r="Q370" s="41"/>
      <c r="R370" s="41"/>
    </row>
    <row r="371" spans="3:18">
      <c r="C371" s="41"/>
      <c r="D371" s="41"/>
      <c r="E371" s="41"/>
      <c r="I371" s="41"/>
      <c r="N371" s="41"/>
      <c r="O371" s="41"/>
      <c r="Q371" s="41"/>
      <c r="R371" s="41"/>
    </row>
    <row r="372" spans="3:18">
      <c r="C372" s="41"/>
      <c r="D372" s="41"/>
      <c r="E372" s="41"/>
      <c r="I372" s="41"/>
      <c r="N372" s="41"/>
      <c r="O372" s="41"/>
      <c r="Q372" s="41"/>
      <c r="R372" s="41"/>
    </row>
    <row r="373" spans="3:18">
      <c r="C373" s="41"/>
      <c r="D373" s="41"/>
      <c r="E373" s="41"/>
      <c r="I373" s="41"/>
      <c r="N373" s="41"/>
      <c r="O373" s="41"/>
      <c r="Q373" s="41"/>
      <c r="R373" s="41"/>
    </row>
    <row r="374" spans="3:18">
      <c r="C374" s="41"/>
      <c r="D374" s="41"/>
      <c r="E374" s="41"/>
      <c r="I374" s="41"/>
      <c r="N374" s="41"/>
      <c r="O374" s="41"/>
      <c r="Q374" s="41"/>
      <c r="R374" s="41"/>
    </row>
    <row r="375" spans="3:18">
      <c r="C375" s="41"/>
      <c r="D375" s="41"/>
      <c r="E375" s="41"/>
      <c r="I375" s="41"/>
      <c r="N375" s="41"/>
      <c r="O375" s="41"/>
      <c r="Q375" s="41"/>
      <c r="R375" s="41"/>
    </row>
    <row r="376" spans="3:18">
      <c r="C376" s="41"/>
      <c r="D376" s="41"/>
      <c r="E376" s="41"/>
      <c r="I376" s="41"/>
      <c r="N376" s="41"/>
      <c r="O376" s="41"/>
      <c r="Q376" s="41"/>
      <c r="R376" s="41"/>
    </row>
    <row r="377" spans="3:18">
      <c r="C377" s="41"/>
      <c r="D377" s="41"/>
      <c r="E377" s="41"/>
      <c r="I377" s="41"/>
      <c r="N377" s="41"/>
      <c r="O377" s="41"/>
      <c r="Q377" s="41"/>
      <c r="R377" s="41"/>
    </row>
    <row r="378" spans="3:18">
      <c r="C378" s="41"/>
      <c r="D378" s="41"/>
      <c r="E378" s="41"/>
      <c r="I378" s="41"/>
      <c r="N378" s="41"/>
      <c r="O378" s="41"/>
      <c r="Q378" s="41"/>
      <c r="R378" s="41"/>
    </row>
    <row r="379" spans="3:18">
      <c r="C379" s="41"/>
      <c r="D379" s="41"/>
      <c r="E379" s="41"/>
      <c r="I379" s="41"/>
      <c r="N379" s="41"/>
      <c r="O379" s="41"/>
      <c r="Q379" s="41"/>
      <c r="R379" s="41"/>
    </row>
    <row r="380" spans="3:18">
      <c r="C380" s="41"/>
      <c r="D380" s="41"/>
      <c r="E380" s="41"/>
      <c r="I380" s="41"/>
      <c r="N380" s="41"/>
      <c r="O380" s="41"/>
      <c r="Q380" s="41"/>
      <c r="R380" s="41"/>
    </row>
    <row r="381" spans="3:18">
      <c r="C381" s="41"/>
      <c r="D381" s="41"/>
      <c r="E381" s="41"/>
      <c r="I381" s="41"/>
      <c r="N381" s="41"/>
      <c r="O381" s="41"/>
      <c r="Q381" s="41"/>
      <c r="R381" s="41"/>
    </row>
    <row r="382" spans="3:18">
      <c r="C382" s="41"/>
      <c r="D382" s="41"/>
      <c r="E382" s="41"/>
      <c r="I382" s="41"/>
      <c r="N382" s="41"/>
      <c r="O382" s="41"/>
      <c r="Q382" s="41"/>
      <c r="R382" s="41"/>
    </row>
    <row r="383" spans="3:18">
      <c r="C383" s="41"/>
      <c r="D383" s="41"/>
      <c r="E383" s="41"/>
      <c r="I383" s="41"/>
      <c r="N383" s="41"/>
      <c r="O383" s="41"/>
      <c r="Q383" s="41"/>
      <c r="R383" s="41"/>
    </row>
    <row r="384" spans="3:18">
      <c r="C384" s="41"/>
      <c r="D384" s="41"/>
      <c r="E384" s="41"/>
      <c r="I384" s="41"/>
      <c r="N384" s="41"/>
      <c r="O384" s="41"/>
      <c r="Q384" s="41"/>
      <c r="R384" s="41"/>
    </row>
    <row r="385" spans="3:18">
      <c r="C385" s="41"/>
      <c r="D385" s="41"/>
      <c r="E385" s="41"/>
      <c r="I385" s="41"/>
      <c r="N385" s="41"/>
      <c r="O385" s="41"/>
      <c r="Q385" s="41"/>
      <c r="R385" s="41"/>
    </row>
    <row r="386" spans="3:18">
      <c r="C386" s="41"/>
      <c r="D386" s="41"/>
      <c r="E386" s="41"/>
      <c r="I386" s="41"/>
      <c r="N386" s="41"/>
      <c r="O386" s="41"/>
      <c r="Q386" s="41"/>
      <c r="R386" s="41"/>
    </row>
    <row r="387" spans="3:18">
      <c r="C387" s="41"/>
      <c r="D387" s="41"/>
      <c r="E387" s="41"/>
      <c r="I387" s="41"/>
      <c r="N387" s="41"/>
      <c r="O387" s="41"/>
      <c r="Q387" s="41"/>
      <c r="R387" s="41"/>
    </row>
    <row r="388" spans="3:18">
      <c r="C388" s="41"/>
      <c r="D388" s="41"/>
      <c r="E388" s="41"/>
      <c r="I388" s="41"/>
      <c r="N388" s="41"/>
      <c r="O388" s="41"/>
      <c r="Q388" s="41"/>
      <c r="R388" s="41"/>
    </row>
    <row r="389" spans="3:18">
      <c r="C389" s="41"/>
      <c r="D389" s="41"/>
      <c r="E389" s="41"/>
      <c r="I389" s="41"/>
      <c r="N389" s="41"/>
      <c r="O389" s="41"/>
      <c r="Q389" s="41"/>
      <c r="R389" s="41"/>
    </row>
    <row r="390" spans="3:18">
      <c r="C390" s="41"/>
      <c r="D390" s="41"/>
      <c r="E390" s="41"/>
      <c r="I390" s="41"/>
      <c r="N390" s="41"/>
      <c r="O390" s="41"/>
      <c r="Q390" s="41"/>
      <c r="R390" s="41"/>
    </row>
    <row r="391" spans="3:18">
      <c r="C391" s="41"/>
      <c r="D391" s="41"/>
      <c r="E391" s="41"/>
      <c r="I391" s="41"/>
      <c r="N391" s="41"/>
      <c r="O391" s="41"/>
      <c r="Q391" s="41"/>
      <c r="R391" s="41"/>
    </row>
    <row r="392" spans="3:18">
      <c r="C392" s="41"/>
      <c r="D392" s="41"/>
      <c r="E392" s="41"/>
      <c r="I392" s="41"/>
      <c r="N392" s="41"/>
      <c r="O392" s="41"/>
      <c r="Q392" s="41"/>
      <c r="R392" s="41"/>
    </row>
    <row r="393" spans="3:18">
      <c r="C393" s="41"/>
      <c r="D393" s="41"/>
      <c r="E393" s="41"/>
      <c r="I393" s="41"/>
      <c r="N393" s="41"/>
      <c r="O393" s="41"/>
      <c r="Q393" s="41"/>
      <c r="R393" s="41"/>
    </row>
    <row r="394" spans="3:18">
      <c r="C394" s="41"/>
      <c r="D394" s="41"/>
      <c r="E394" s="41"/>
      <c r="I394" s="41"/>
      <c r="N394" s="41"/>
      <c r="O394" s="41"/>
      <c r="Q394" s="41"/>
      <c r="R394" s="41"/>
    </row>
    <row r="395" spans="3:18">
      <c r="C395" s="41"/>
      <c r="D395" s="41"/>
      <c r="E395" s="41"/>
      <c r="I395" s="41"/>
      <c r="N395" s="41"/>
      <c r="O395" s="41"/>
      <c r="Q395" s="41"/>
      <c r="R395" s="41"/>
    </row>
    <row r="396" spans="3:18">
      <c r="C396" s="41"/>
      <c r="D396" s="41"/>
      <c r="E396" s="41"/>
      <c r="I396" s="41"/>
      <c r="N396" s="41"/>
      <c r="O396" s="41"/>
      <c r="Q396" s="41"/>
      <c r="R396" s="41"/>
    </row>
    <row r="397" spans="3:18">
      <c r="C397" s="41"/>
      <c r="D397" s="41"/>
      <c r="E397" s="41"/>
      <c r="I397" s="41"/>
      <c r="N397" s="41"/>
      <c r="O397" s="41"/>
      <c r="Q397" s="41"/>
      <c r="R397" s="41"/>
    </row>
    <row r="398" spans="3:18">
      <c r="C398" s="41"/>
      <c r="D398" s="41"/>
      <c r="E398" s="41"/>
      <c r="I398" s="41"/>
      <c r="N398" s="41"/>
      <c r="O398" s="41"/>
      <c r="Q398" s="41"/>
      <c r="R398" s="41"/>
    </row>
    <row r="399" spans="3:18">
      <c r="C399" s="41"/>
      <c r="D399" s="41"/>
      <c r="E399" s="41"/>
      <c r="I399" s="41"/>
      <c r="N399" s="41"/>
      <c r="O399" s="41"/>
      <c r="Q399" s="41"/>
      <c r="R399" s="41"/>
    </row>
    <row r="400" spans="3:18">
      <c r="C400" s="41"/>
      <c r="D400" s="41"/>
      <c r="E400" s="41"/>
      <c r="I400" s="41"/>
      <c r="N400" s="41"/>
      <c r="O400" s="41"/>
      <c r="Q400" s="41"/>
      <c r="R400" s="41"/>
    </row>
    <row r="401" spans="3:18">
      <c r="C401" s="41"/>
      <c r="D401" s="41"/>
      <c r="E401" s="41"/>
      <c r="I401" s="41"/>
      <c r="N401" s="41"/>
      <c r="O401" s="41"/>
      <c r="Q401" s="41"/>
      <c r="R401" s="41"/>
    </row>
    <row r="402" spans="3:18">
      <c r="C402" s="41"/>
      <c r="D402" s="41"/>
      <c r="E402" s="41"/>
      <c r="I402" s="41"/>
      <c r="N402" s="41"/>
      <c r="O402" s="41"/>
      <c r="Q402" s="41"/>
      <c r="R402" s="41"/>
    </row>
    <row r="403" spans="3:18">
      <c r="C403" s="41"/>
      <c r="D403" s="41"/>
      <c r="E403" s="41"/>
      <c r="I403" s="41"/>
      <c r="N403" s="41"/>
      <c r="O403" s="41"/>
      <c r="Q403" s="41"/>
      <c r="R403" s="41"/>
    </row>
    <row r="404" spans="3:18">
      <c r="C404" s="41"/>
      <c r="D404" s="41"/>
      <c r="E404" s="41"/>
      <c r="I404" s="41"/>
      <c r="N404" s="41"/>
      <c r="O404" s="41"/>
      <c r="Q404" s="41"/>
      <c r="R404" s="41"/>
    </row>
    <row r="405" spans="3:18">
      <c r="C405" s="41"/>
      <c r="D405" s="41"/>
      <c r="E405" s="41"/>
      <c r="I405" s="41"/>
      <c r="N405" s="41"/>
      <c r="O405" s="41"/>
      <c r="Q405" s="41"/>
      <c r="R405" s="41"/>
    </row>
    <row r="406" spans="3:18">
      <c r="C406" s="41"/>
      <c r="D406" s="41"/>
      <c r="E406" s="41"/>
      <c r="I406" s="41"/>
      <c r="N406" s="41"/>
      <c r="O406" s="41"/>
      <c r="Q406" s="41"/>
      <c r="R406" s="41"/>
    </row>
    <row r="407" spans="3:18">
      <c r="C407" s="41"/>
      <c r="D407" s="41"/>
      <c r="E407" s="41"/>
      <c r="I407" s="41"/>
      <c r="N407" s="41"/>
      <c r="O407" s="41"/>
      <c r="Q407" s="41"/>
      <c r="R407" s="41"/>
    </row>
    <row r="408" spans="3:18">
      <c r="C408" s="41"/>
      <c r="D408" s="41"/>
      <c r="E408" s="41"/>
      <c r="I408" s="41"/>
      <c r="N408" s="41"/>
      <c r="O408" s="41"/>
      <c r="Q408" s="41"/>
      <c r="R408" s="41"/>
    </row>
    <row r="409" spans="3:18">
      <c r="C409" s="41"/>
      <c r="D409" s="41"/>
      <c r="E409" s="41"/>
      <c r="I409" s="41"/>
      <c r="N409" s="41"/>
      <c r="O409" s="41"/>
      <c r="Q409" s="41"/>
      <c r="R409" s="41"/>
    </row>
    <row r="410" spans="3:18">
      <c r="C410" s="41"/>
      <c r="D410" s="41"/>
      <c r="E410" s="41"/>
      <c r="I410" s="41"/>
      <c r="N410" s="41"/>
      <c r="O410" s="41"/>
      <c r="Q410" s="41"/>
      <c r="R410" s="41"/>
    </row>
    <row r="411" spans="3:18">
      <c r="C411" s="41"/>
      <c r="D411" s="41"/>
      <c r="E411" s="41"/>
      <c r="I411" s="41"/>
      <c r="N411" s="41"/>
      <c r="O411" s="41"/>
      <c r="Q411" s="41"/>
      <c r="R411" s="41"/>
    </row>
    <row r="412" spans="3:18">
      <c r="C412" s="41"/>
      <c r="D412" s="41"/>
      <c r="E412" s="41"/>
      <c r="I412" s="41"/>
      <c r="N412" s="41"/>
      <c r="O412" s="41"/>
      <c r="Q412" s="41"/>
      <c r="R412" s="41"/>
    </row>
    <row r="413" spans="3:18">
      <c r="C413" s="41"/>
      <c r="D413" s="41"/>
      <c r="E413" s="41"/>
      <c r="I413" s="41"/>
      <c r="N413" s="41"/>
      <c r="O413" s="41"/>
      <c r="Q413" s="41"/>
      <c r="R413" s="41"/>
    </row>
    <row r="414" spans="3:18">
      <c r="C414" s="41"/>
      <c r="D414" s="41"/>
      <c r="E414" s="41"/>
      <c r="I414" s="41"/>
      <c r="N414" s="41"/>
      <c r="O414" s="41"/>
      <c r="Q414" s="41"/>
      <c r="R414" s="41"/>
    </row>
    <row r="415" spans="3:18">
      <c r="C415" s="41"/>
      <c r="D415" s="41"/>
      <c r="E415" s="41"/>
      <c r="I415" s="41"/>
      <c r="N415" s="41"/>
      <c r="O415" s="41"/>
      <c r="Q415" s="41"/>
      <c r="R415" s="41"/>
    </row>
    <row r="416" spans="3:18">
      <c r="C416" s="41"/>
      <c r="D416" s="41"/>
      <c r="E416" s="41"/>
      <c r="I416" s="41"/>
      <c r="N416" s="41"/>
      <c r="O416" s="41"/>
      <c r="Q416" s="41"/>
      <c r="R416" s="41"/>
    </row>
    <row r="417" spans="3:18">
      <c r="C417" s="41"/>
      <c r="D417" s="41"/>
      <c r="E417" s="41"/>
      <c r="I417" s="41"/>
      <c r="N417" s="41"/>
      <c r="O417" s="41"/>
      <c r="Q417" s="41"/>
      <c r="R417" s="41"/>
    </row>
    <row r="418" spans="3:18">
      <c r="C418" s="41"/>
      <c r="D418" s="41"/>
      <c r="E418" s="41"/>
      <c r="I418" s="41"/>
      <c r="N418" s="41"/>
      <c r="O418" s="41"/>
      <c r="Q418" s="41"/>
      <c r="R418" s="41"/>
    </row>
    <row r="419" spans="3:18">
      <c r="C419" s="41"/>
      <c r="D419" s="41"/>
      <c r="E419" s="41"/>
      <c r="I419" s="41"/>
      <c r="N419" s="41"/>
      <c r="O419" s="41"/>
      <c r="Q419" s="41"/>
      <c r="R419" s="41"/>
    </row>
    <row r="420" spans="3:18">
      <c r="C420" s="41"/>
      <c r="D420" s="41"/>
      <c r="E420" s="41"/>
      <c r="I420" s="41"/>
      <c r="N420" s="41"/>
      <c r="O420" s="41"/>
      <c r="Q420" s="41"/>
      <c r="R420" s="41"/>
    </row>
    <row r="421" spans="3:18">
      <c r="C421" s="41"/>
      <c r="D421" s="41"/>
      <c r="E421" s="41"/>
      <c r="I421" s="41"/>
      <c r="N421" s="41"/>
      <c r="O421" s="41"/>
      <c r="Q421" s="41"/>
      <c r="R421" s="41"/>
    </row>
    <row r="422" spans="3:18">
      <c r="C422" s="41"/>
      <c r="D422" s="41"/>
      <c r="E422" s="41"/>
      <c r="I422" s="41"/>
      <c r="N422" s="41"/>
      <c r="O422" s="41"/>
      <c r="Q422" s="41"/>
      <c r="R422" s="41"/>
    </row>
    <row r="423" spans="3:18">
      <c r="C423" s="41"/>
      <c r="D423" s="41"/>
      <c r="E423" s="41"/>
      <c r="I423" s="41"/>
      <c r="N423" s="41"/>
      <c r="O423" s="41"/>
      <c r="Q423" s="41"/>
      <c r="R423" s="41"/>
    </row>
    <row r="424" spans="3:18">
      <c r="C424" s="41"/>
      <c r="D424" s="41"/>
      <c r="E424" s="41"/>
      <c r="I424" s="41"/>
      <c r="N424" s="41"/>
      <c r="O424" s="41"/>
      <c r="Q424" s="41"/>
      <c r="R424" s="41"/>
    </row>
    <row r="425" spans="3:18">
      <c r="C425" s="41"/>
      <c r="D425" s="41"/>
      <c r="E425" s="41"/>
      <c r="I425" s="41"/>
      <c r="N425" s="41"/>
      <c r="O425" s="41"/>
      <c r="Q425" s="41"/>
      <c r="R425" s="41"/>
    </row>
    <row r="426" spans="3:18">
      <c r="C426" s="41"/>
      <c r="D426" s="41"/>
      <c r="E426" s="41"/>
      <c r="I426" s="41"/>
      <c r="N426" s="41"/>
      <c r="O426" s="41"/>
      <c r="Q426" s="41"/>
      <c r="R426" s="41"/>
    </row>
    <row r="427" spans="3:18">
      <c r="C427" s="41"/>
      <c r="D427" s="41"/>
      <c r="E427" s="41"/>
      <c r="I427" s="41"/>
      <c r="N427" s="41"/>
      <c r="O427" s="41"/>
      <c r="Q427" s="41"/>
      <c r="R427" s="41"/>
    </row>
    <row r="428" spans="3:18">
      <c r="C428" s="41"/>
      <c r="D428" s="41"/>
      <c r="E428" s="41"/>
      <c r="I428" s="41"/>
      <c r="N428" s="41"/>
      <c r="O428" s="41"/>
      <c r="Q428" s="41"/>
      <c r="R428" s="41"/>
    </row>
    <row r="429" spans="3:18">
      <c r="C429" s="41"/>
      <c r="D429" s="41"/>
      <c r="E429" s="41"/>
      <c r="I429" s="41"/>
      <c r="N429" s="41"/>
      <c r="O429" s="41"/>
      <c r="Q429" s="41"/>
      <c r="R429" s="41"/>
    </row>
    <row r="430" spans="3:18">
      <c r="C430" s="41"/>
      <c r="D430" s="41"/>
      <c r="E430" s="41"/>
      <c r="I430" s="41"/>
      <c r="N430" s="41"/>
      <c r="O430" s="41"/>
      <c r="Q430" s="41"/>
      <c r="R430" s="41"/>
    </row>
    <row r="431" spans="3:18">
      <c r="C431" s="41"/>
      <c r="D431" s="41"/>
      <c r="E431" s="41"/>
      <c r="I431" s="41"/>
      <c r="N431" s="41"/>
      <c r="O431" s="41"/>
      <c r="Q431" s="41"/>
      <c r="R431" s="41"/>
    </row>
    <row r="432" spans="3:18">
      <c r="C432" s="41"/>
      <c r="D432" s="41"/>
      <c r="E432" s="41"/>
      <c r="I432" s="41"/>
      <c r="N432" s="41"/>
      <c r="O432" s="41"/>
      <c r="Q432" s="41"/>
      <c r="R432" s="41"/>
    </row>
    <row r="433" spans="3:18">
      <c r="C433" s="41"/>
      <c r="D433" s="41"/>
      <c r="E433" s="41"/>
      <c r="I433" s="41"/>
      <c r="N433" s="41"/>
      <c r="O433" s="41"/>
      <c r="Q433" s="41"/>
      <c r="R433" s="41"/>
    </row>
    <row r="434" spans="3:18">
      <c r="C434" s="41"/>
      <c r="D434" s="41"/>
      <c r="E434" s="41"/>
      <c r="I434" s="41"/>
      <c r="N434" s="41"/>
      <c r="O434" s="41"/>
      <c r="Q434" s="41"/>
      <c r="R434" s="41"/>
    </row>
    <row r="435" spans="3:18">
      <c r="C435" s="41"/>
      <c r="D435" s="41"/>
      <c r="E435" s="41"/>
      <c r="I435" s="41"/>
      <c r="N435" s="41"/>
      <c r="O435" s="41"/>
      <c r="Q435" s="41"/>
      <c r="R435" s="41"/>
    </row>
    <row r="436" spans="3:18">
      <c r="C436" s="41"/>
      <c r="D436" s="41"/>
      <c r="E436" s="41"/>
      <c r="I436" s="41"/>
      <c r="N436" s="41"/>
      <c r="O436" s="41"/>
      <c r="Q436" s="41"/>
      <c r="R436" s="41"/>
    </row>
    <row r="437" spans="3:18">
      <c r="C437" s="41"/>
      <c r="D437" s="41"/>
      <c r="E437" s="41"/>
      <c r="I437" s="41"/>
      <c r="N437" s="41"/>
      <c r="O437" s="41"/>
      <c r="Q437" s="41"/>
      <c r="R437" s="41"/>
    </row>
    <row r="438" spans="3:18">
      <c r="C438" s="41"/>
      <c r="D438" s="41"/>
      <c r="E438" s="41"/>
      <c r="I438" s="41"/>
      <c r="N438" s="41"/>
      <c r="O438" s="41"/>
      <c r="Q438" s="41"/>
      <c r="R438" s="41"/>
    </row>
    <row r="439" spans="3:18">
      <c r="C439" s="41"/>
      <c r="D439" s="41"/>
      <c r="E439" s="41"/>
      <c r="I439" s="41"/>
      <c r="N439" s="41"/>
      <c r="O439" s="41"/>
      <c r="Q439" s="41"/>
      <c r="R439" s="41"/>
    </row>
    <row r="440" spans="3:18">
      <c r="C440" s="41"/>
      <c r="D440" s="41"/>
      <c r="E440" s="41"/>
      <c r="I440" s="41"/>
      <c r="N440" s="41"/>
      <c r="O440" s="41"/>
      <c r="Q440" s="41"/>
      <c r="R440" s="41"/>
    </row>
    <row r="441" spans="3:18">
      <c r="C441" s="41"/>
      <c r="D441" s="41"/>
      <c r="E441" s="41"/>
      <c r="I441" s="41"/>
      <c r="N441" s="41"/>
      <c r="O441" s="41"/>
      <c r="Q441" s="41"/>
      <c r="R441" s="41"/>
    </row>
    <row r="442" spans="3:18">
      <c r="C442" s="41"/>
      <c r="D442" s="41"/>
      <c r="E442" s="41"/>
      <c r="I442" s="41"/>
      <c r="N442" s="41"/>
      <c r="O442" s="41"/>
      <c r="Q442" s="41"/>
      <c r="R442" s="41"/>
    </row>
    <row r="443" spans="3:18">
      <c r="C443" s="41"/>
      <c r="D443" s="41"/>
      <c r="E443" s="41"/>
      <c r="I443" s="41"/>
      <c r="N443" s="41"/>
      <c r="O443" s="41"/>
      <c r="Q443" s="41"/>
      <c r="R443" s="41"/>
    </row>
    <row r="444" spans="3:18">
      <c r="C444" s="41"/>
      <c r="D444" s="41"/>
      <c r="E444" s="41"/>
      <c r="I444" s="41"/>
      <c r="N444" s="41"/>
      <c r="O444" s="41"/>
      <c r="Q444" s="41"/>
      <c r="R444" s="41"/>
    </row>
    <row r="445" spans="3:18">
      <c r="C445" s="41"/>
      <c r="D445" s="41"/>
      <c r="E445" s="41"/>
      <c r="I445" s="41"/>
      <c r="N445" s="41"/>
      <c r="O445" s="41"/>
      <c r="Q445" s="41"/>
      <c r="R445" s="41"/>
    </row>
    <row r="446" spans="3:18">
      <c r="C446" s="41"/>
      <c r="D446" s="41"/>
      <c r="E446" s="41"/>
      <c r="I446" s="41"/>
      <c r="N446" s="41"/>
      <c r="O446" s="41"/>
      <c r="Q446" s="41"/>
      <c r="R446" s="41"/>
    </row>
    <row r="447" spans="3:18">
      <c r="C447" s="41"/>
      <c r="D447" s="41"/>
      <c r="E447" s="41"/>
      <c r="I447" s="41"/>
      <c r="N447" s="41"/>
      <c r="O447" s="41"/>
      <c r="Q447" s="41"/>
      <c r="R447" s="41"/>
    </row>
    <row r="448" spans="3:18">
      <c r="C448" s="41"/>
      <c r="D448" s="41"/>
      <c r="E448" s="41"/>
      <c r="I448" s="41"/>
      <c r="N448" s="41"/>
      <c r="O448" s="41"/>
      <c r="Q448" s="41"/>
      <c r="R448" s="41"/>
    </row>
    <row r="449" spans="3:18">
      <c r="C449" s="41"/>
      <c r="D449" s="41"/>
      <c r="E449" s="41"/>
      <c r="I449" s="41"/>
      <c r="N449" s="41"/>
      <c r="O449" s="41"/>
      <c r="Q449" s="41"/>
      <c r="R449" s="41"/>
    </row>
    <row r="450" spans="3:18">
      <c r="C450" s="41"/>
      <c r="D450" s="41"/>
      <c r="E450" s="41"/>
      <c r="I450" s="41"/>
      <c r="N450" s="41"/>
      <c r="O450" s="41"/>
      <c r="Q450" s="41"/>
      <c r="R450" s="41"/>
    </row>
    <row r="451" spans="3:18">
      <c r="C451" s="41"/>
      <c r="D451" s="41"/>
      <c r="E451" s="41"/>
      <c r="I451" s="41"/>
      <c r="N451" s="41"/>
      <c r="O451" s="41"/>
      <c r="Q451" s="41"/>
      <c r="R451" s="41"/>
    </row>
    <row r="452" spans="3:18">
      <c r="C452" s="41"/>
      <c r="D452" s="41"/>
      <c r="E452" s="41"/>
      <c r="I452" s="41"/>
      <c r="N452" s="41"/>
      <c r="O452" s="41"/>
      <c r="Q452" s="41"/>
      <c r="R452" s="41"/>
    </row>
    <row r="453" spans="3:18">
      <c r="C453" s="41"/>
      <c r="D453" s="41"/>
      <c r="E453" s="41"/>
      <c r="I453" s="41"/>
      <c r="N453" s="41"/>
      <c r="O453" s="41"/>
      <c r="Q453" s="41"/>
      <c r="R453" s="41"/>
    </row>
    <row r="454" spans="3:18">
      <c r="C454" s="41"/>
      <c r="D454" s="41"/>
      <c r="E454" s="41"/>
      <c r="I454" s="41"/>
      <c r="N454" s="41"/>
      <c r="O454" s="41"/>
      <c r="Q454" s="41"/>
      <c r="R454" s="41"/>
    </row>
    <row r="455" spans="3:18">
      <c r="C455" s="41"/>
      <c r="D455" s="41"/>
      <c r="E455" s="41"/>
      <c r="I455" s="41"/>
      <c r="N455" s="41"/>
      <c r="O455" s="41"/>
      <c r="Q455" s="41"/>
      <c r="R455" s="41"/>
    </row>
    <row r="456" spans="3:18">
      <c r="C456" s="41"/>
      <c r="D456" s="41"/>
      <c r="E456" s="41"/>
      <c r="I456" s="41"/>
      <c r="N456" s="41"/>
      <c r="O456" s="41"/>
      <c r="Q456" s="41"/>
      <c r="R456" s="41"/>
    </row>
    <row r="457" spans="3:18">
      <c r="C457" s="41"/>
      <c r="D457" s="41"/>
      <c r="E457" s="41"/>
      <c r="I457" s="41"/>
      <c r="N457" s="41"/>
      <c r="O457" s="41"/>
      <c r="Q457" s="41"/>
      <c r="R457" s="41"/>
    </row>
    <row r="458" spans="3:18">
      <c r="C458" s="41"/>
      <c r="D458" s="41"/>
      <c r="E458" s="41"/>
      <c r="I458" s="41"/>
      <c r="N458" s="41"/>
      <c r="O458" s="41"/>
      <c r="Q458" s="41"/>
      <c r="R458" s="41"/>
    </row>
    <row r="459" spans="3:18">
      <c r="C459" s="41"/>
      <c r="D459" s="41"/>
      <c r="E459" s="41"/>
      <c r="I459" s="41"/>
      <c r="N459" s="41"/>
      <c r="O459" s="41"/>
      <c r="Q459" s="41"/>
      <c r="R459" s="41"/>
    </row>
    <row r="460" spans="3:18">
      <c r="C460" s="41"/>
      <c r="D460" s="41"/>
      <c r="E460" s="41"/>
      <c r="I460" s="41"/>
      <c r="N460" s="41"/>
      <c r="O460" s="41"/>
      <c r="Q460" s="41"/>
      <c r="R460" s="41"/>
    </row>
    <row r="461" spans="3:18">
      <c r="C461" s="41"/>
      <c r="D461" s="41"/>
      <c r="E461" s="41"/>
      <c r="I461" s="41"/>
      <c r="N461" s="41"/>
      <c r="O461" s="41"/>
      <c r="Q461" s="41"/>
      <c r="R461" s="41"/>
    </row>
    <row r="462" spans="3:18">
      <c r="C462" s="41"/>
      <c r="D462" s="41"/>
      <c r="E462" s="41"/>
      <c r="I462" s="41"/>
      <c r="N462" s="41"/>
      <c r="O462" s="41"/>
      <c r="Q462" s="41"/>
      <c r="R462" s="41"/>
    </row>
    <row r="463" spans="3:18">
      <c r="C463" s="41"/>
      <c r="D463" s="41"/>
      <c r="E463" s="41"/>
      <c r="I463" s="41"/>
      <c r="N463" s="41"/>
      <c r="O463" s="41"/>
      <c r="Q463" s="41"/>
      <c r="R463" s="41"/>
    </row>
    <row r="464" spans="3:18">
      <c r="C464" s="41"/>
      <c r="D464" s="41"/>
      <c r="E464" s="41"/>
      <c r="I464" s="41"/>
      <c r="N464" s="41"/>
      <c r="O464" s="41"/>
      <c r="Q464" s="41"/>
      <c r="R464" s="41"/>
    </row>
    <row r="465" spans="3:18">
      <c r="C465" s="41"/>
      <c r="D465" s="41"/>
      <c r="E465" s="41"/>
      <c r="I465" s="41"/>
      <c r="N465" s="41"/>
      <c r="O465" s="41"/>
      <c r="Q465" s="41"/>
      <c r="R465" s="41"/>
    </row>
    <row r="466" spans="3:18">
      <c r="C466" s="41"/>
      <c r="D466" s="41"/>
      <c r="E466" s="41"/>
      <c r="I466" s="41"/>
      <c r="N466" s="41"/>
      <c r="O466" s="41"/>
      <c r="Q466" s="41"/>
      <c r="R466" s="41"/>
    </row>
    <row r="467" spans="3:18">
      <c r="C467" s="41"/>
      <c r="D467" s="41"/>
      <c r="E467" s="41"/>
      <c r="I467" s="41"/>
      <c r="N467" s="41"/>
      <c r="O467" s="41"/>
      <c r="Q467" s="41"/>
      <c r="R467" s="41"/>
    </row>
    <row r="468" spans="3:18">
      <c r="C468" s="41"/>
      <c r="D468" s="41"/>
      <c r="E468" s="41"/>
      <c r="I468" s="41"/>
      <c r="N468" s="41"/>
      <c r="O468" s="41"/>
      <c r="Q468" s="41"/>
      <c r="R468" s="41"/>
    </row>
    <row r="469" spans="3:18">
      <c r="C469" s="41"/>
      <c r="D469" s="41"/>
      <c r="E469" s="41"/>
      <c r="I469" s="41"/>
      <c r="N469" s="41"/>
      <c r="O469" s="41"/>
      <c r="Q469" s="41"/>
      <c r="R469" s="41"/>
    </row>
    <row r="470" spans="3:18">
      <c r="C470" s="41"/>
      <c r="D470" s="41"/>
      <c r="E470" s="41"/>
      <c r="I470" s="41"/>
      <c r="N470" s="41"/>
      <c r="O470" s="41"/>
      <c r="Q470" s="41"/>
      <c r="R470" s="41"/>
    </row>
    <row r="471" spans="3:18">
      <c r="C471" s="41"/>
      <c r="D471" s="41"/>
      <c r="E471" s="41"/>
      <c r="I471" s="41"/>
      <c r="N471" s="41"/>
      <c r="O471" s="41"/>
      <c r="Q471" s="41"/>
      <c r="R471" s="41"/>
    </row>
    <row r="472" spans="3:18">
      <c r="C472" s="41"/>
      <c r="D472" s="41"/>
      <c r="E472" s="41"/>
      <c r="I472" s="41"/>
      <c r="N472" s="41"/>
      <c r="O472" s="41"/>
      <c r="Q472" s="41"/>
      <c r="R472" s="41"/>
    </row>
    <row r="473" spans="3:18">
      <c r="C473" s="41"/>
      <c r="D473" s="41"/>
      <c r="E473" s="41"/>
      <c r="I473" s="41"/>
      <c r="N473" s="41"/>
      <c r="O473" s="41"/>
      <c r="Q473" s="41"/>
      <c r="R473" s="41"/>
    </row>
    <row r="474" spans="3:18">
      <c r="C474" s="41"/>
      <c r="D474" s="41"/>
      <c r="E474" s="41"/>
      <c r="I474" s="41"/>
      <c r="N474" s="41"/>
      <c r="O474" s="41"/>
      <c r="Q474" s="41"/>
      <c r="R474" s="41"/>
    </row>
    <row r="475" spans="3:18">
      <c r="C475" s="41"/>
      <c r="D475" s="41"/>
      <c r="E475" s="41"/>
      <c r="I475" s="41"/>
      <c r="N475" s="41"/>
      <c r="O475" s="41"/>
      <c r="Q475" s="41"/>
      <c r="R475" s="41"/>
    </row>
    <row r="476" spans="3:18">
      <c r="C476" s="41"/>
      <c r="D476" s="41"/>
      <c r="E476" s="41"/>
      <c r="I476" s="41"/>
      <c r="N476" s="41"/>
      <c r="O476" s="41"/>
      <c r="Q476" s="41"/>
      <c r="R476" s="41"/>
    </row>
    <row r="477" spans="3:18">
      <c r="C477" s="41"/>
      <c r="D477" s="41"/>
      <c r="E477" s="41"/>
      <c r="I477" s="41"/>
      <c r="N477" s="41"/>
      <c r="O477" s="41"/>
      <c r="Q477" s="41"/>
      <c r="R477" s="41"/>
    </row>
    <row r="478" spans="3:18">
      <c r="C478" s="41"/>
      <c r="D478" s="41"/>
      <c r="E478" s="41"/>
      <c r="I478" s="41"/>
      <c r="N478" s="41"/>
      <c r="O478" s="41"/>
      <c r="Q478" s="41"/>
      <c r="R478" s="41"/>
    </row>
    <row r="479" spans="3:18">
      <c r="C479" s="41"/>
      <c r="D479" s="41"/>
      <c r="E479" s="41"/>
      <c r="I479" s="41"/>
      <c r="N479" s="41"/>
      <c r="O479" s="41"/>
      <c r="Q479" s="41"/>
      <c r="R479" s="41"/>
    </row>
    <row r="480" spans="3:18">
      <c r="C480" s="41"/>
      <c r="D480" s="41"/>
      <c r="E480" s="41"/>
      <c r="I480" s="41"/>
      <c r="N480" s="41"/>
      <c r="O480" s="41"/>
      <c r="Q480" s="41"/>
      <c r="R480" s="41"/>
    </row>
    <row r="481" spans="3:18">
      <c r="C481" s="41"/>
      <c r="D481" s="41"/>
      <c r="E481" s="41"/>
      <c r="I481" s="41"/>
      <c r="N481" s="41"/>
      <c r="O481" s="41"/>
      <c r="Q481" s="41"/>
      <c r="R481" s="41"/>
    </row>
    <row r="482" spans="3:18">
      <c r="C482" s="41"/>
      <c r="D482" s="41"/>
      <c r="E482" s="41"/>
      <c r="I482" s="41"/>
      <c r="N482" s="41"/>
      <c r="O482" s="41"/>
      <c r="Q482" s="41"/>
      <c r="R482" s="41"/>
    </row>
    <row r="483" spans="3:18">
      <c r="C483" s="41"/>
      <c r="D483" s="41"/>
      <c r="E483" s="41"/>
      <c r="I483" s="41"/>
      <c r="N483" s="41"/>
      <c r="O483" s="41"/>
      <c r="Q483" s="41"/>
      <c r="R483" s="41"/>
    </row>
    <row r="484" spans="3:18">
      <c r="C484" s="41"/>
      <c r="D484" s="41"/>
      <c r="E484" s="41"/>
      <c r="I484" s="41"/>
      <c r="N484" s="41"/>
      <c r="O484" s="41"/>
      <c r="Q484" s="41"/>
      <c r="R484" s="41"/>
    </row>
    <row r="485" spans="3:18">
      <c r="C485" s="41"/>
      <c r="D485" s="41"/>
      <c r="E485" s="41"/>
      <c r="I485" s="41"/>
      <c r="N485" s="41"/>
      <c r="O485" s="41"/>
      <c r="Q485" s="41"/>
      <c r="R485" s="41"/>
    </row>
    <row r="486" spans="3:18">
      <c r="C486" s="41"/>
      <c r="D486" s="41"/>
      <c r="E486" s="41"/>
      <c r="I486" s="41"/>
      <c r="N486" s="41"/>
      <c r="O486" s="41"/>
      <c r="Q486" s="41"/>
      <c r="R486" s="41"/>
    </row>
    <row r="487" spans="3:18">
      <c r="C487" s="41"/>
      <c r="D487" s="41"/>
      <c r="E487" s="41"/>
      <c r="I487" s="41"/>
      <c r="N487" s="41"/>
      <c r="O487" s="41"/>
      <c r="Q487" s="41"/>
      <c r="R487" s="41"/>
    </row>
    <row r="488" spans="3:18">
      <c r="C488" s="41"/>
      <c r="D488" s="41"/>
      <c r="E488" s="41"/>
      <c r="I488" s="41"/>
      <c r="N488" s="41"/>
      <c r="O488" s="41"/>
      <c r="Q488" s="41"/>
      <c r="R488" s="41"/>
    </row>
    <row r="489" spans="3:18">
      <c r="C489" s="41"/>
      <c r="D489" s="41"/>
      <c r="E489" s="41"/>
      <c r="I489" s="41"/>
      <c r="N489" s="41"/>
      <c r="O489" s="41"/>
      <c r="Q489" s="41"/>
      <c r="R489" s="41"/>
    </row>
    <row r="490" spans="3:18">
      <c r="C490" s="41"/>
      <c r="D490" s="41"/>
      <c r="E490" s="41"/>
      <c r="I490" s="41"/>
      <c r="N490" s="41"/>
      <c r="O490" s="41"/>
      <c r="Q490" s="41"/>
      <c r="R490" s="41"/>
    </row>
    <row r="491" spans="3:18">
      <c r="C491" s="41"/>
      <c r="D491" s="41"/>
      <c r="E491" s="41"/>
      <c r="I491" s="41"/>
      <c r="N491" s="41"/>
      <c r="O491" s="41"/>
      <c r="Q491" s="41"/>
      <c r="R491" s="41"/>
    </row>
    <row r="492" spans="3:18">
      <c r="C492" s="41"/>
      <c r="D492" s="41"/>
      <c r="E492" s="41"/>
      <c r="I492" s="41"/>
      <c r="N492" s="41"/>
      <c r="O492" s="41"/>
      <c r="Q492" s="41"/>
      <c r="R492" s="41"/>
    </row>
    <row r="493" spans="3:18">
      <c r="C493" s="41"/>
      <c r="D493" s="41"/>
      <c r="E493" s="41"/>
      <c r="I493" s="41"/>
      <c r="N493" s="41"/>
      <c r="O493" s="41"/>
      <c r="Q493" s="41"/>
      <c r="R493" s="41"/>
    </row>
    <row r="494" spans="3:18">
      <c r="C494" s="41"/>
      <c r="D494" s="41"/>
      <c r="E494" s="41"/>
      <c r="I494" s="41"/>
      <c r="N494" s="41"/>
      <c r="O494" s="41"/>
      <c r="Q494" s="41"/>
      <c r="R494" s="41"/>
    </row>
    <row r="495" spans="3:18">
      <c r="C495" s="41"/>
      <c r="D495" s="41"/>
      <c r="E495" s="41"/>
      <c r="I495" s="41"/>
      <c r="N495" s="41"/>
      <c r="O495" s="41"/>
      <c r="Q495" s="41"/>
      <c r="R495" s="41"/>
    </row>
    <row r="496" spans="3:18">
      <c r="C496" s="41"/>
      <c r="D496" s="41"/>
      <c r="E496" s="41"/>
      <c r="I496" s="41"/>
      <c r="N496" s="41"/>
      <c r="O496" s="41"/>
      <c r="Q496" s="41"/>
      <c r="R496" s="41"/>
    </row>
    <row r="497" spans="3:18">
      <c r="C497" s="41"/>
      <c r="D497" s="41"/>
      <c r="E497" s="41"/>
      <c r="I497" s="41"/>
      <c r="N497" s="41"/>
      <c r="O497" s="41"/>
      <c r="Q497" s="41"/>
      <c r="R497" s="41"/>
    </row>
    <row r="498" spans="3:18">
      <c r="C498" s="41"/>
      <c r="D498" s="41"/>
      <c r="E498" s="41"/>
      <c r="I498" s="41"/>
      <c r="N498" s="41"/>
      <c r="O498" s="41"/>
      <c r="Q498" s="41"/>
      <c r="R498" s="41"/>
    </row>
    <row r="499" spans="3:18">
      <c r="C499" s="41"/>
      <c r="D499" s="41"/>
      <c r="E499" s="41"/>
      <c r="I499" s="41"/>
      <c r="N499" s="41"/>
      <c r="O499" s="41"/>
      <c r="Q499" s="41"/>
      <c r="R499" s="41"/>
    </row>
    <row r="500" spans="3:18">
      <c r="C500" s="41"/>
      <c r="D500" s="41"/>
      <c r="E500" s="41"/>
      <c r="I500" s="41"/>
      <c r="N500" s="41"/>
      <c r="O500" s="41"/>
      <c r="Q500" s="41"/>
      <c r="R500" s="41"/>
    </row>
    <row r="501" spans="3:18">
      <c r="C501" s="41"/>
      <c r="D501" s="41"/>
      <c r="E501" s="41"/>
      <c r="I501" s="41"/>
      <c r="N501" s="41"/>
      <c r="O501" s="41"/>
      <c r="Q501" s="41"/>
      <c r="R501" s="41"/>
    </row>
    <row r="502" spans="3:18">
      <c r="C502" s="41"/>
      <c r="D502" s="41"/>
      <c r="E502" s="41"/>
      <c r="I502" s="41"/>
      <c r="N502" s="41"/>
      <c r="O502" s="41"/>
      <c r="Q502" s="41"/>
      <c r="R502" s="41"/>
    </row>
    <row r="503" spans="3:18">
      <c r="C503" s="41"/>
      <c r="D503" s="41"/>
      <c r="E503" s="41"/>
      <c r="I503" s="41"/>
      <c r="N503" s="41"/>
      <c r="O503" s="41"/>
      <c r="Q503" s="41"/>
      <c r="R503" s="41"/>
    </row>
    <row r="504" spans="3:18">
      <c r="C504" s="41"/>
      <c r="D504" s="41"/>
      <c r="E504" s="41"/>
      <c r="I504" s="41"/>
      <c r="N504" s="41"/>
      <c r="O504" s="41"/>
      <c r="Q504" s="41"/>
      <c r="R504" s="41"/>
    </row>
    <row r="505" spans="3:18">
      <c r="C505" s="41"/>
      <c r="D505" s="41"/>
      <c r="E505" s="41"/>
      <c r="I505" s="41"/>
      <c r="N505" s="41"/>
      <c r="O505" s="41"/>
      <c r="Q505" s="41"/>
      <c r="R505" s="41"/>
    </row>
    <row r="506" spans="3:18">
      <c r="C506" s="41"/>
      <c r="D506" s="41"/>
      <c r="E506" s="41"/>
      <c r="I506" s="41"/>
      <c r="N506" s="41"/>
      <c r="O506" s="41"/>
      <c r="Q506" s="41"/>
      <c r="R506" s="41"/>
    </row>
    <row r="507" spans="3:18">
      <c r="C507" s="41"/>
      <c r="D507" s="41"/>
      <c r="E507" s="41"/>
      <c r="I507" s="41"/>
      <c r="N507" s="41"/>
      <c r="O507" s="41"/>
      <c r="Q507" s="41"/>
      <c r="R507" s="41"/>
    </row>
    <row r="508" spans="3:18">
      <c r="C508" s="41"/>
      <c r="D508" s="41"/>
      <c r="E508" s="41"/>
      <c r="I508" s="41"/>
      <c r="N508" s="41"/>
      <c r="O508" s="41"/>
      <c r="Q508" s="41"/>
      <c r="R508" s="41"/>
    </row>
    <row r="509" spans="3:18">
      <c r="C509" s="41"/>
      <c r="D509" s="41"/>
      <c r="E509" s="41"/>
      <c r="I509" s="41"/>
      <c r="N509" s="41"/>
      <c r="O509" s="41"/>
      <c r="Q509" s="41"/>
      <c r="R509" s="41"/>
    </row>
    <row r="510" spans="3:18">
      <c r="C510" s="41"/>
      <c r="D510" s="41"/>
      <c r="E510" s="41"/>
      <c r="I510" s="41"/>
      <c r="N510" s="41"/>
      <c r="O510" s="41"/>
      <c r="Q510" s="41"/>
      <c r="R510" s="41"/>
    </row>
    <row r="511" spans="3:18">
      <c r="C511" s="41"/>
      <c r="D511" s="41"/>
      <c r="E511" s="41"/>
      <c r="I511" s="41"/>
      <c r="N511" s="41"/>
      <c r="O511" s="41"/>
      <c r="Q511" s="41"/>
      <c r="R511" s="41"/>
    </row>
    <row r="512" spans="3:18">
      <c r="C512" s="41"/>
      <c r="D512" s="41"/>
      <c r="E512" s="41"/>
      <c r="I512" s="41"/>
      <c r="N512" s="41"/>
      <c r="O512" s="41"/>
      <c r="Q512" s="41"/>
      <c r="R512" s="41"/>
    </row>
    <row r="513" spans="3:18">
      <c r="C513" s="41"/>
      <c r="D513" s="41"/>
      <c r="E513" s="41"/>
      <c r="I513" s="41"/>
      <c r="N513" s="41"/>
      <c r="O513" s="41"/>
      <c r="Q513" s="41"/>
      <c r="R513" s="41"/>
    </row>
    <row r="514" spans="3:18">
      <c r="C514" s="41"/>
      <c r="D514" s="41"/>
      <c r="E514" s="41"/>
      <c r="I514" s="41"/>
      <c r="N514" s="41"/>
      <c r="O514" s="41"/>
      <c r="Q514" s="41"/>
      <c r="R514" s="41"/>
    </row>
    <row r="515" spans="3:18">
      <c r="C515" s="41"/>
      <c r="D515" s="41"/>
      <c r="E515" s="41"/>
      <c r="I515" s="41"/>
      <c r="N515" s="41"/>
      <c r="O515" s="41"/>
      <c r="Q515" s="41"/>
      <c r="R515" s="41"/>
    </row>
    <row r="516" spans="3:18">
      <c r="C516" s="41"/>
      <c r="D516" s="41"/>
      <c r="E516" s="41"/>
      <c r="I516" s="41"/>
      <c r="N516" s="41"/>
      <c r="O516" s="41"/>
      <c r="Q516" s="41"/>
      <c r="R516" s="41"/>
    </row>
    <row r="517" spans="3:18">
      <c r="C517" s="41"/>
      <c r="D517" s="41"/>
      <c r="E517" s="41"/>
      <c r="I517" s="41"/>
      <c r="N517" s="41"/>
      <c r="O517" s="41"/>
      <c r="Q517" s="41"/>
      <c r="R517" s="41"/>
    </row>
    <row r="518" spans="3:18">
      <c r="C518" s="41"/>
      <c r="D518" s="41"/>
      <c r="E518" s="41"/>
      <c r="I518" s="41"/>
      <c r="N518" s="41"/>
      <c r="O518" s="41"/>
      <c r="Q518" s="41"/>
      <c r="R518" s="41"/>
    </row>
    <row r="519" spans="3:18">
      <c r="C519" s="41"/>
      <c r="D519" s="41"/>
      <c r="E519" s="41"/>
      <c r="I519" s="41"/>
      <c r="N519" s="41"/>
      <c r="O519" s="41"/>
      <c r="Q519" s="41"/>
      <c r="R519" s="41"/>
    </row>
    <row r="520" spans="3:18">
      <c r="C520" s="41"/>
      <c r="D520" s="41"/>
      <c r="E520" s="41"/>
      <c r="I520" s="41"/>
      <c r="N520" s="41"/>
      <c r="O520" s="41"/>
      <c r="Q520" s="41"/>
      <c r="R520" s="41"/>
    </row>
    <row r="521" spans="3:18">
      <c r="C521" s="41"/>
      <c r="D521" s="41"/>
      <c r="E521" s="41"/>
      <c r="I521" s="41"/>
      <c r="N521" s="41"/>
      <c r="O521" s="41"/>
      <c r="Q521" s="41"/>
      <c r="R521" s="41"/>
    </row>
    <row r="522" spans="3:18">
      <c r="C522" s="41"/>
      <c r="D522" s="41"/>
      <c r="E522" s="41"/>
      <c r="I522" s="41"/>
      <c r="N522" s="41"/>
      <c r="O522" s="41"/>
      <c r="Q522" s="41"/>
      <c r="R522" s="41"/>
    </row>
    <row r="523" spans="3:18">
      <c r="C523" s="41"/>
      <c r="D523" s="41"/>
      <c r="E523" s="41"/>
      <c r="I523" s="41"/>
      <c r="N523" s="41"/>
      <c r="O523" s="41"/>
      <c r="Q523" s="41"/>
      <c r="R523" s="41"/>
    </row>
    <row r="524" spans="3:18">
      <c r="C524" s="41"/>
      <c r="D524" s="41"/>
      <c r="E524" s="41"/>
      <c r="I524" s="41"/>
      <c r="N524" s="41"/>
      <c r="O524" s="41"/>
      <c r="Q524" s="41"/>
      <c r="R524" s="41"/>
    </row>
    <row r="525" spans="3:18">
      <c r="C525" s="41"/>
      <c r="D525" s="41"/>
      <c r="E525" s="41"/>
      <c r="I525" s="41"/>
      <c r="N525" s="41"/>
      <c r="O525" s="41"/>
      <c r="Q525" s="41"/>
      <c r="R525" s="41"/>
    </row>
    <row r="526" spans="3:18">
      <c r="C526" s="41"/>
      <c r="D526" s="41"/>
      <c r="E526" s="41"/>
      <c r="I526" s="41"/>
      <c r="N526" s="41"/>
      <c r="O526" s="41"/>
      <c r="Q526" s="41"/>
      <c r="R526" s="41"/>
    </row>
    <row r="527" spans="3:18">
      <c r="C527" s="41"/>
      <c r="D527" s="41"/>
      <c r="E527" s="41"/>
      <c r="I527" s="41"/>
      <c r="N527" s="41"/>
      <c r="O527" s="41"/>
      <c r="Q527" s="41"/>
      <c r="R527" s="41"/>
    </row>
    <row r="528" spans="3:18">
      <c r="C528" s="41"/>
      <c r="D528" s="41"/>
      <c r="E528" s="41"/>
      <c r="I528" s="41"/>
      <c r="N528" s="41"/>
      <c r="O528" s="41"/>
      <c r="Q528" s="41"/>
      <c r="R528" s="41"/>
    </row>
    <row r="529" spans="3:18">
      <c r="C529" s="41"/>
      <c r="D529" s="41"/>
      <c r="E529" s="41"/>
      <c r="I529" s="41"/>
      <c r="N529" s="41"/>
      <c r="O529" s="41"/>
      <c r="Q529" s="41"/>
      <c r="R529" s="41"/>
    </row>
    <row r="530" spans="3:18">
      <c r="C530" s="41"/>
      <c r="D530" s="41"/>
      <c r="E530" s="41"/>
      <c r="I530" s="41"/>
      <c r="N530" s="41"/>
      <c r="O530" s="41"/>
      <c r="Q530" s="41"/>
      <c r="R530" s="41"/>
    </row>
    <row r="531" spans="3:18">
      <c r="C531" s="41"/>
      <c r="D531" s="41"/>
      <c r="E531" s="41"/>
      <c r="I531" s="41"/>
      <c r="N531" s="41"/>
      <c r="O531" s="41"/>
      <c r="Q531" s="41"/>
      <c r="R531" s="41"/>
    </row>
    <row r="532" spans="3:18">
      <c r="C532" s="41"/>
      <c r="D532" s="41"/>
      <c r="E532" s="41"/>
      <c r="I532" s="41"/>
      <c r="N532" s="41"/>
      <c r="O532" s="41"/>
      <c r="Q532" s="41"/>
      <c r="R532" s="41"/>
    </row>
    <row r="533" spans="3:18">
      <c r="C533" s="41"/>
      <c r="D533" s="41"/>
      <c r="E533" s="41"/>
      <c r="I533" s="41"/>
      <c r="N533" s="41"/>
      <c r="O533" s="41"/>
      <c r="Q533" s="41"/>
      <c r="R533" s="41"/>
    </row>
    <row r="534" spans="3:18">
      <c r="C534" s="41"/>
      <c r="D534" s="41"/>
      <c r="E534" s="41"/>
      <c r="I534" s="41"/>
      <c r="N534" s="41"/>
      <c r="O534" s="41"/>
      <c r="Q534" s="41"/>
      <c r="R534" s="41"/>
    </row>
    <row r="535" spans="3:18">
      <c r="C535" s="41"/>
      <c r="D535" s="41"/>
      <c r="E535" s="41"/>
      <c r="I535" s="41"/>
      <c r="N535" s="41"/>
      <c r="O535" s="41"/>
      <c r="Q535" s="41"/>
      <c r="R535" s="41"/>
    </row>
    <row r="536" spans="3:18">
      <c r="C536" s="41"/>
      <c r="D536" s="41"/>
      <c r="E536" s="41"/>
      <c r="I536" s="41"/>
      <c r="N536" s="41"/>
      <c r="O536" s="41"/>
      <c r="Q536" s="41"/>
      <c r="R536" s="41"/>
    </row>
    <row r="537" spans="3:18">
      <c r="C537" s="41"/>
      <c r="D537" s="41"/>
      <c r="E537" s="41"/>
      <c r="I537" s="41"/>
      <c r="N537" s="41"/>
      <c r="O537" s="41"/>
      <c r="Q537" s="41"/>
      <c r="R537" s="41"/>
    </row>
    <row r="538" spans="3:18">
      <c r="C538" s="41"/>
      <c r="D538" s="41"/>
      <c r="E538" s="41"/>
      <c r="I538" s="41"/>
      <c r="N538" s="41"/>
      <c r="O538" s="41"/>
      <c r="Q538" s="41"/>
      <c r="R538" s="41"/>
    </row>
    <row r="539" spans="3:18">
      <c r="C539" s="41"/>
      <c r="D539" s="41"/>
      <c r="E539" s="41"/>
      <c r="I539" s="41"/>
      <c r="N539" s="41"/>
      <c r="O539" s="41"/>
      <c r="Q539" s="41"/>
      <c r="R539" s="41"/>
    </row>
    <row r="540" spans="3:18">
      <c r="C540" s="41"/>
      <c r="D540" s="41"/>
      <c r="E540" s="41"/>
      <c r="I540" s="41"/>
      <c r="N540" s="41"/>
      <c r="O540" s="41"/>
      <c r="Q540" s="41"/>
      <c r="R540" s="41"/>
    </row>
    <row r="541" spans="3:18">
      <c r="C541" s="41"/>
      <c r="D541" s="41"/>
      <c r="E541" s="41"/>
      <c r="I541" s="41"/>
      <c r="N541" s="41"/>
      <c r="O541" s="41"/>
      <c r="Q541" s="41"/>
      <c r="R541" s="41"/>
    </row>
    <row r="542" spans="3:18">
      <c r="C542" s="41"/>
      <c r="D542" s="41"/>
      <c r="E542" s="41"/>
      <c r="I542" s="41"/>
      <c r="N542" s="41"/>
      <c r="O542" s="41"/>
      <c r="Q542" s="41"/>
      <c r="R542" s="41"/>
    </row>
    <row r="543" spans="3:18">
      <c r="C543" s="41"/>
      <c r="D543" s="41"/>
      <c r="E543" s="41"/>
      <c r="I543" s="41"/>
      <c r="N543" s="41"/>
      <c r="O543" s="41"/>
      <c r="Q543" s="41"/>
      <c r="R543" s="41"/>
    </row>
    <row r="544" spans="3:18">
      <c r="C544" s="41"/>
      <c r="D544" s="41"/>
      <c r="E544" s="41"/>
      <c r="I544" s="41"/>
      <c r="N544" s="41"/>
      <c r="O544" s="41"/>
      <c r="Q544" s="41"/>
      <c r="R544" s="41"/>
    </row>
    <row r="545" spans="3:18">
      <c r="C545" s="41"/>
      <c r="D545" s="41"/>
      <c r="E545" s="41"/>
      <c r="I545" s="41"/>
      <c r="N545" s="41"/>
      <c r="O545" s="41"/>
      <c r="Q545" s="41"/>
      <c r="R545" s="41"/>
    </row>
    <row r="546" spans="3:18">
      <c r="C546" s="41"/>
      <c r="D546" s="41"/>
      <c r="E546" s="41"/>
      <c r="I546" s="41"/>
      <c r="N546" s="41"/>
      <c r="O546" s="41"/>
      <c r="Q546" s="41"/>
      <c r="R546" s="41"/>
    </row>
    <row r="547" spans="3:18">
      <c r="C547" s="41"/>
      <c r="D547" s="41"/>
      <c r="E547" s="41"/>
      <c r="I547" s="41"/>
      <c r="N547" s="41"/>
      <c r="O547" s="41"/>
      <c r="Q547" s="41"/>
      <c r="R547" s="41"/>
    </row>
    <row r="548" spans="3:18">
      <c r="C548" s="41"/>
      <c r="D548" s="41"/>
      <c r="E548" s="41"/>
      <c r="I548" s="41"/>
      <c r="N548" s="41"/>
      <c r="O548" s="41"/>
      <c r="Q548" s="41"/>
      <c r="R548" s="41"/>
    </row>
    <row r="549" spans="3:18">
      <c r="C549" s="41"/>
      <c r="D549" s="41"/>
      <c r="E549" s="41"/>
      <c r="I549" s="41"/>
      <c r="N549" s="41"/>
      <c r="O549" s="41"/>
      <c r="Q549" s="41"/>
      <c r="R549" s="41"/>
    </row>
    <row r="550" spans="3:18">
      <c r="C550" s="41"/>
      <c r="D550" s="41"/>
      <c r="E550" s="41"/>
      <c r="I550" s="41"/>
      <c r="N550" s="41"/>
      <c r="O550" s="41"/>
      <c r="Q550" s="41"/>
      <c r="R550" s="41"/>
    </row>
    <row r="551" spans="3:18">
      <c r="C551" s="41"/>
      <c r="D551" s="41"/>
      <c r="E551" s="41"/>
      <c r="I551" s="41"/>
      <c r="N551" s="41"/>
      <c r="O551" s="41"/>
      <c r="Q551" s="41"/>
      <c r="R551" s="41"/>
    </row>
    <row r="552" spans="3:18">
      <c r="C552" s="41"/>
      <c r="D552" s="41"/>
      <c r="E552" s="41"/>
      <c r="I552" s="41"/>
      <c r="N552" s="41"/>
      <c r="O552" s="41"/>
      <c r="Q552" s="41"/>
      <c r="R552" s="41"/>
    </row>
    <row r="553" spans="3:18">
      <c r="C553" s="41"/>
      <c r="D553" s="41"/>
      <c r="E553" s="41"/>
      <c r="I553" s="41"/>
      <c r="N553" s="41"/>
      <c r="O553" s="41"/>
      <c r="Q553" s="41"/>
      <c r="R553" s="41"/>
    </row>
    <row r="554" spans="3:18">
      <c r="C554" s="41"/>
      <c r="D554" s="41"/>
      <c r="E554" s="41"/>
      <c r="I554" s="41"/>
      <c r="N554" s="41"/>
      <c r="O554" s="41"/>
      <c r="Q554" s="41"/>
      <c r="R554" s="41"/>
    </row>
    <row r="555" spans="3:18">
      <c r="C555" s="41"/>
      <c r="D555" s="41"/>
      <c r="E555" s="41"/>
      <c r="I555" s="41"/>
      <c r="N555" s="41"/>
      <c r="O555" s="41"/>
      <c r="Q555" s="41"/>
      <c r="R555" s="41"/>
    </row>
    <row r="556" spans="3:18">
      <c r="C556" s="41"/>
      <c r="D556" s="41"/>
      <c r="E556" s="41"/>
      <c r="I556" s="41"/>
      <c r="N556" s="41"/>
      <c r="O556" s="41"/>
      <c r="Q556" s="41"/>
      <c r="R556" s="41"/>
    </row>
    <row r="557" spans="3:18">
      <c r="C557" s="41"/>
      <c r="D557" s="41"/>
      <c r="E557" s="41"/>
      <c r="I557" s="41"/>
      <c r="N557" s="41"/>
      <c r="O557" s="41"/>
      <c r="Q557" s="41"/>
      <c r="R557" s="41"/>
    </row>
    <row r="558" spans="3:18">
      <c r="C558" s="41"/>
      <c r="D558" s="41"/>
      <c r="E558" s="41"/>
      <c r="I558" s="41"/>
      <c r="N558" s="41"/>
      <c r="O558" s="41"/>
      <c r="Q558" s="41"/>
      <c r="R558" s="41"/>
    </row>
    <row r="559" spans="3:18">
      <c r="C559" s="41"/>
      <c r="D559" s="41"/>
      <c r="E559" s="41"/>
      <c r="I559" s="41"/>
      <c r="N559" s="41"/>
      <c r="O559" s="41"/>
      <c r="Q559" s="41"/>
      <c r="R559" s="41"/>
    </row>
    <row r="560" spans="3:18">
      <c r="C560" s="41"/>
      <c r="D560" s="41"/>
      <c r="E560" s="41"/>
      <c r="I560" s="41"/>
      <c r="N560" s="41"/>
      <c r="O560" s="41"/>
      <c r="Q560" s="41"/>
      <c r="R560" s="41"/>
    </row>
    <row r="561" spans="3:18">
      <c r="C561" s="41"/>
      <c r="D561" s="41"/>
      <c r="E561" s="41"/>
      <c r="I561" s="41"/>
      <c r="N561" s="41"/>
      <c r="O561" s="41"/>
      <c r="Q561" s="41"/>
      <c r="R561" s="41"/>
    </row>
    <row r="562" spans="3:18">
      <c r="C562" s="41"/>
      <c r="D562" s="41"/>
      <c r="E562" s="41"/>
      <c r="I562" s="41"/>
      <c r="N562" s="41"/>
      <c r="O562" s="41"/>
      <c r="Q562" s="41"/>
      <c r="R562" s="41"/>
    </row>
    <row r="563" spans="3:18">
      <c r="C563" s="41"/>
      <c r="D563" s="41"/>
      <c r="E563" s="41"/>
      <c r="I563" s="41"/>
      <c r="N563" s="41"/>
      <c r="O563" s="41"/>
      <c r="Q563" s="41"/>
      <c r="R563" s="41"/>
    </row>
    <row r="564" spans="3:18">
      <c r="C564" s="41"/>
      <c r="D564" s="41"/>
      <c r="E564" s="41"/>
      <c r="I564" s="41"/>
      <c r="N564" s="41"/>
      <c r="O564" s="41"/>
      <c r="Q564" s="41"/>
      <c r="R564" s="41"/>
    </row>
    <row r="565" spans="3:18">
      <c r="C565" s="41"/>
      <c r="D565" s="41"/>
      <c r="E565" s="41"/>
      <c r="I565" s="41"/>
      <c r="N565" s="41"/>
      <c r="O565" s="41"/>
      <c r="Q565" s="41"/>
      <c r="R565" s="41"/>
    </row>
    <row r="566" spans="3:18">
      <c r="C566" s="41"/>
      <c r="D566" s="41"/>
      <c r="E566" s="41"/>
      <c r="I566" s="41"/>
      <c r="N566" s="41"/>
      <c r="O566" s="41"/>
      <c r="Q566" s="41"/>
      <c r="R566" s="41"/>
    </row>
    <row r="567" spans="3:18">
      <c r="C567" s="41"/>
      <c r="D567" s="41"/>
      <c r="E567" s="41"/>
      <c r="I567" s="41"/>
      <c r="N567" s="41"/>
      <c r="O567" s="41"/>
      <c r="Q567" s="41"/>
      <c r="R567" s="41"/>
    </row>
    <row r="568" spans="3:18">
      <c r="C568" s="41"/>
      <c r="D568" s="41"/>
      <c r="E568" s="41"/>
      <c r="I568" s="41"/>
      <c r="N568" s="41"/>
      <c r="O568" s="41"/>
      <c r="Q568" s="41"/>
      <c r="R568" s="41"/>
    </row>
    <row r="569" spans="3:18">
      <c r="C569" s="41"/>
      <c r="D569" s="41"/>
      <c r="E569" s="41"/>
      <c r="I569" s="41"/>
      <c r="N569" s="41"/>
      <c r="O569" s="41"/>
      <c r="Q569" s="41"/>
      <c r="R569" s="41"/>
    </row>
    <row r="570" spans="3:18">
      <c r="C570" s="41"/>
      <c r="D570" s="41"/>
      <c r="E570" s="41"/>
      <c r="I570" s="41"/>
      <c r="N570" s="41"/>
      <c r="O570" s="41"/>
      <c r="Q570" s="41"/>
      <c r="R570" s="41"/>
    </row>
    <row r="571" spans="3:18">
      <c r="C571" s="41"/>
      <c r="D571" s="41"/>
      <c r="E571" s="41"/>
      <c r="I571" s="41"/>
      <c r="N571" s="41"/>
      <c r="O571" s="41"/>
      <c r="Q571" s="41"/>
      <c r="R571" s="41"/>
    </row>
    <row r="572" spans="3:18">
      <c r="C572" s="41"/>
      <c r="D572" s="41"/>
      <c r="E572" s="41"/>
      <c r="I572" s="41"/>
      <c r="N572" s="41"/>
      <c r="O572" s="41"/>
      <c r="Q572" s="41"/>
      <c r="R572" s="41"/>
    </row>
    <row r="573" spans="3:18">
      <c r="C573" s="41"/>
      <c r="D573" s="41"/>
      <c r="E573" s="41"/>
      <c r="I573" s="41"/>
      <c r="N573" s="41"/>
      <c r="O573" s="41"/>
      <c r="Q573" s="41"/>
      <c r="R573" s="41"/>
    </row>
    <row r="574" spans="3:18">
      <c r="C574" s="41"/>
      <c r="D574" s="41"/>
      <c r="E574" s="41"/>
      <c r="I574" s="41"/>
      <c r="N574" s="41"/>
      <c r="O574" s="41"/>
      <c r="Q574" s="41"/>
      <c r="R574" s="41"/>
    </row>
    <row r="575" spans="3:18">
      <c r="C575" s="41"/>
      <c r="D575" s="41"/>
      <c r="E575" s="41"/>
      <c r="I575" s="41"/>
      <c r="N575" s="41"/>
      <c r="O575" s="41"/>
      <c r="Q575" s="41"/>
      <c r="R575" s="41"/>
    </row>
    <row r="576" spans="3:18">
      <c r="C576" s="41"/>
      <c r="D576" s="41"/>
      <c r="E576" s="41"/>
      <c r="I576" s="41"/>
      <c r="N576" s="41"/>
      <c r="O576" s="41"/>
      <c r="Q576" s="41"/>
      <c r="R576" s="41"/>
    </row>
    <row r="577" spans="3:18">
      <c r="C577" s="41"/>
      <c r="D577" s="41"/>
      <c r="E577" s="41"/>
      <c r="I577" s="41"/>
      <c r="N577" s="41"/>
      <c r="O577" s="41"/>
      <c r="Q577" s="41"/>
      <c r="R577" s="41"/>
    </row>
    <row r="578" spans="3:18">
      <c r="C578" s="41"/>
      <c r="D578" s="41"/>
      <c r="E578" s="41"/>
      <c r="I578" s="41"/>
      <c r="N578" s="41"/>
      <c r="O578" s="41"/>
      <c r="Q578" s="41"/>
      <c r="R578" s="41"/>
    </row>
    <row r="579" spans="3:18">
      <c r="C579" s="41"/>
      <c r="D579" s="41"/>
      <c r="E579" s="41"/>
      <c r="I579" s="41"/>
      <c r="N579" s="41"/>
      <c r="O579" s="41"/>
      <c r="Q579" s="41"/>
      <c r="R579" s="41"/>
    </row>
    <row r="580" spans="3:18">
      <c r="C580" s="41"/>
      <c r="D580" s="41"/>
      <c r="E580" s="41"/>
      <c r="I580" s="41"/>
      <c r="N580" s="41"/>
      <c r="O580" s="41"/>
      <c r="Q580" s="41"/>
      <c r="R580" s="41"/>
    </row>
    <row r="581" spans="3:18">
      <c r="C581" s="41"/>
      <c r="D581" s="41"/>
      <c r="E581" s="41"/>
      <c r="I581" s="41"/>
      <c r="N581" s="41"/>
      <c r="O581" s="41"/>
      <c r="Q581" s="41"/>
      <c r="R581" s="41"/>
    </row>
    <row r="582" spans="3:18">
      <c r="C582" s="41"/>
      <c r="D582" s="41"/>
      <c r="E582" s="41"/>
      <c r="I582" s="41"/>
      <c r="N582" s="41"/>
      <c r="O582" s="41"/>
      <c r="Q582" s="41"/>
      <c r="R582" s="41"/>
    </row>
    <row r="583" spans="3:18">
      <c r="C583" s="41"/>
      <c r="D583" s="41"/>
      <c r="E583" s="41"/>
      <c r="I583" s="41"/>
      <c r="N583" s="41"/>
      <c r="O583" s="41"/>
      <c r="Q583" s="41"/>
      <c r="R583" s="41"/>
    </row>
    <row r="584" spans="3:18">
      <c r="C584" s="41"/>
      <c r="D584" s="41"/>
      <c r="E584" s="41"/>
      <c r="I584" s="41"/>
      <c r="N584" s="41"/>
      <c r="O584" s="41"/>
      <c r="Q584" s="41"/>
      <c r="R584" s="41"/>
    </row>
    <row r="585" spans="3:18">
      <c r="C585" s="41"/>
      <c r="D585" s="41"/>
      <c r="E585" s="41"/>
      <c r="I585" s="41"/>
      <c r="N585" s="41"/>
      <c r="O585" s="41"/>
      <c r="Q585" s="41"/>
      <c r="R585" s="41"/>
    </row>
    <row r="586" spans="3:18">
      <c r="C586" s="41"/>
      <c r="D586" s="41"/>
      <c r="E586" s="41"/>
      <c r="I586" s="41"/>
      <c r="N586" s="41"/>
      <c r="O586" s="41"/>
      <c r="Q586" s="41"/>
      <c r="R586" s="41"/>
    </row>
    <row r="587" spans="3:18">
      <c r="C587" s="41"/>
      <c r="D587" s="41"/>
      <c r="E587" s="41"/>
      <c r="I587" s="41"/>
      <c r="N587" s="41"/>
      <c r="O587" s="41"/>
      <c r="Q587" s="41"/>
      <c r="R587" s="41"/>
    </row>
    <row r="588" spans="3:18">
      <c r="C588" s="41"/>
      <c r="D588" s="41"/>
      <c r="E588" s="41"/>
      <c r="I588" s="41"/>
      <c r="N588" s="41"/>
      <c r="O588" s="41"/>
      <c r="Q588" s="41"/>
      <c r="R588" s="41"/>
    </row>
    <row r="589" spans="3:18">
      <c r="C589" s="41"/>
      <c r="D589" s="41"/>
      <c r="E589" s="41"/>
      <c r="I589" s="41"/>
      <c r="N589" s="41"/>
      <c r="O589" s="41"/>
      <c r="Q589" s="41"/>
      <c r="R589" s="41"/>
    </row>
    <row r="590" spans="3:18">
      <c r="C590" s="41"/>
      <c r="D590" s="41"/>
      <c r="E590" s="41"/>
      <c r="I590" s="41"/>
      <c r="N590" s="41"/>
      <c r="O590" s="41"/>
      <c r="Q590" s="41"/>
      <c r="R590" s="41"/>
    </row>
    <row r="591" spans="3:18">
      <c r="C591" s="41"/>
      <c r="D591" s="41"/>
      <c r="E591" s="41"/>
      <c r="I591" s="41"/>
      <c r="N591" s="41"/>
      <c r="O591" s="41"/>
      <c r="Q591" s="41"/>
      <c r="R591" s="41"/>
    </row>
    <row r="592" spans="3:18">
      <c r="C592" s="41"/>
      <c r="D592" s="41"/>
      <c r="E592" s="41"/>
      <c r="I592" s="41"/>
      <c r="N592" s="41"/>
      <c r="O592" s="41"/>
      <c r="Q592" s="41"/>
      <c r="R592" s="41"/>
    </row>
    <row r="593" spans="3:18">
      <c r="C593" s="41"/>
      <c r="D593" s="41"/>
      <c r="E593" s="41"/>
      <c r="I593" s="41"/>
      <c r="N593" s="41"/>
      <c r="O593" s="41"/>
      <c r="Q593" s="41"/>
      <c r="R593" s="41"/>
    </row>
    <row r="594" spans="3:18">
      <c r="C594" s="41"/>
      <c r="D594" s="41"/>
      <c r="E594" s="41"/>
      <c r="I594" s="41"/>
      <c r="N594" s="41"/>
      <c r="O594" s="41"/>
      <c r="Q594" s="41"/>
      <c r="R594" s="41"/>
    </row>
    <row r="595" spans="3:18">
      <c r="C595" s="41"/>
      <c r="D595" s="41"/>
      <c r="E595" s="41"/>
      <c r="I595" s="41"/>
      <c r="N595" s="41"/>
      <c r="O595" s="41"/>
      <c r="Q595" s="41"/>
      <c r="R595" s="41"/>
    </row>
    <row r="596" spans="3:18">
      <c r="C596" s="41"/>
      <c r="D596" s="41"/>
      <c r="E596" s="41"/>
      <c r="I596" s="41"/>
      <c r="N596" s="41"/>
      <c r="O596" s="41"/>
      <c r="Q596" s="41"/>
      <c r="R596" s="41"/>
    </row>
    <row r="597" spans="3:18">
      <c r="C597" s="41"/>
      <c r="D597" s="41"/>
      <c r="E597" s="41"/>
      <c r="I597" s="41"/>
      <c r="N597" s="41"/>
      <c r="O597" s="41"/>
      <c r="Q597" s="41"/>
      <c r="R597" s="41"/>
    </row>
    <row r="598" spans="3:18">
      <c r="C598" s="41"/>
      <c r="D598" s="41"/>
      <c r="E598" s="41"/>
      <c r="I598" s="41"/>
      <c r="N598" s="41"/>
      <c r="O598" s="41"/>
      <c r="Q598" s="41"/>
      <c r="R598" s="41"/>
    </row>
    <row r="599" spans="3:18">
      <c r="C599" s="41"/>
      <c r="D599" s="41"/>
      <c r="E599" s="41"/>
      <c r="I599" s="41"/>
      <c r="N599" s="41"/>
      <c r="O599" s="41"/>
      <c r="Q599" s="41"/>
      <c r="R599" s="41"/>
    </row>
    <row r="600" spans="3:18">
      <c r="C600" s="41"/>
      <c r="D600" s="41"/>
      <c r="E600" s="41"/>
      <c r="I600" s="41"/>
      <c r="N600" s="41"/>
      <c r="O600" s="41"/>
      <c r="Q600" s="41"/>
      <c r="R600" s="41"/>
    </row>
    <row r="601" spans="3:18">
      <c r="C601" s="41"/>
      <c r="D601" s="41"/>
      <c r="E601" s="41"/>
      <c r="I601" s="41"/>
      <c r="N601" s="41"/>
      <c r="O601" s="41"/>
      <c r="Q601" s="41"/>
      <c r="R601" s="41"/>
    </row>
    <row r="602" spans="3:18">
      <c r="C602" s="41"/>
      <c r="D602" s="41"/>
      <c r="E602" s="41"/>
      <c r="I602" s="41"/>
      <c r="N602" s="41"/>
      <c r="O602" s="41"/>
      <c r="Q602" s="41"/>
      <c r="R602" s="41"/>
    </row>
    <row r="603" spans="3:18">
      <c r="C603" s="41"/>
      <c r="D603" s="41"/>
      <c r="E603" s="41"/>
      <c r="I603" s="41"/>
      <c r="N603" s="41"/>
      <c r="O603" s="41"/>
      <c r="Q603" s="41"/>
      <c r="R603" s="41"/>
    </row>
    <row r="604" spans="3:18">
      <c r="C604" s="41"/>
      <c r="D604" s="41"/>
      <c r="E604" s="41"/>
      <c r="I604" s="41"/>
      <c r="N604" s="41"/>
      <c r="O604" s="41"/>
      <c r="Q604" s="41"/>
      <c r="R604" s="41"/>
    </row>
    <row r="605" spans="3:18">
      <c r="C605" s="41"/>
      <c r="D605" s="41"/>
      <c r="E605" s="41"/>
      <c r="I605" s="41"/>
      <c r="N605" s="41"/>
      <c r="O605" s="41"/>
      <c r="Q605" s="41"/>
      <c r="R605" s="41"/>
    </row>
    <row r="606" spans="3:18">
      <c r="C606" s="41"/>
      <c r="D606" s="41"/>
      <c r="E606" s="41"/>
      <c r="I606" s="41"/>
      <c r="N606" s="41"/>
      <c r="O606" s="41"/>
      <c r="Q606" s="41"/>
      <c r="R606" s="41"/>
    </row>
    <row r="607" spans="3:18">
      <c r="C607" s="41"/>
      <c r="D607" s="41"/>
      <c r="E607" s="41"/>
      <c r="I607" s="41"/>
      <c r="N607" s="41"/>
      <c r="O607" s="41"/>
      <c r="Q607" s="41"/>
      <c r="R607" s="41"/>
    </row>
    <row r="608" spans="3:18">
      <c r="C608" s="41"/>
      <c r="D608" s="41"/>
      <c r="E608" s="41"/>
      <c r="I608" s="41"/>
      <c r="N608" s="41"/>
      <c r="O608" s="41"/>
      <c r="Q608" s="41"/>
      <c r="R608" s="41"/>
    </row>
    <row r="609" spans="3:18">
      <c r="C609" s="41"/>
      <c r="D609" s="41"/>
      <c r="E609" s="41"/>
      <c r="I609" s="41"/>
      <c r="N609" s="41"/>
      <c r="O609" s="41"/>
      <c r="Q609" s="41"/>
      <c r="R609" s="41"/>
    </row>
    <row r="610" spans="3:18">
      <c r="C610" s="41"/>
      <c r="D610" s="41"/>
      <c r="E610" s="41"/>
      <c r="I610" s="41"/>
      <c r="N610" s="41"/>
      <c r="O610" s="41"/>
      <c r="Q610" s="41"/>
      <c r="R610" s="41"/>
    </row>
    <row r="611" spans="3:18">
      <c r="C611" s="41"/>
      <c r="D611" s="41"/>
      <c r="E611" s="41"/>
      <c r="I611" s="41"/>
      <c r="N611" s="41"/>
      <c r="O611" s="41"/>
      <c r="Q611" s="41"/>
      <c r="R611" s="41"/>
    </row>
    <row r="612" spans="3:18">
      <c r="C612" s="41"/>
      <c r="D612" s="41"/>
      <c r="E612" s="41"/>
      <c r="I612" s="41"/>
      <c r="N612" s="41"/>
      <c r="O612" s="41"/>
      <c r="Q612" s="41"/>
      <c r="R612" s="41"/>
    </row>
    <row r="613" spans="3:18">
      <c r="C613" s="41"/>
      <c r="D613" s="41"/>
      <c r="E613" s="41"/>
      <c r="I613" s="41"/>
      <c r="N613" s="41"/>
      <c r="O613" s="41"/>
      <c r="Q613" s="41"/>
      <c r="R613" s="41"/>
    </row>
    <row r="614" spans="3:18">
      <c r="C614" s="41"/>
      <c r="D614" s="41"/>
      <c r="E614" s="41"/>
      <c r="I614" s="41"/>
      <c r="N614" s="41"/>
      <c r="O614" s="41"/>
      <c r="Q614" s="41"/>
      <c r="R614" s="41"/>
    </row>
    <row r="615" spans="3:18">
      <c r="C615" s="41"/>
      <c r="D615" s="41"/>
      <c r="E615" s="41"/>
      <c r="I615" s="41"/>
      <c r="N615" s="41"/>
      <c r="O615" s="41"/>
      <c r="Q615" s="41"/>
      <c r="R615" s="41"/>
    </row>
    <row r="616" spans="3:18">
      <c r="C616" s="41"/>
      <c r="D616" s="41"/>
      <c r="E616" s="41"/>
      <c r="I616" s="41"/>
      <c r="N616" s="41"/>
      <c r="O616" s="41"/>
      <c r="Q616" s="41"/>
      <c r="R616" s="41"/>
    </row>
    <row r="617" spans="3:18">
      <c r="C617" s="41"/>
      <c r="D617" s="41"/>
      <c r="E617" s="41"/>
      <c r="I617" s="41"/>
      <c r="N617" s="41"/>
      <c r="O617" s="41"/>
      <c r="Q617" s="41"/>
      <c r="R617" s="41"/>
    </row>
    <row r="618" spans="3:18">
      <c r="C618" s="41"/>
      <c r="D618" s="41"/>
      <c r="E618" s="41"/>
      <c r="I618" s="41"/>
      <c r="N618" s="41"/>
      <c r="O618" s="41"/>
      <c r="Q618" s="41"/>
      <c r="R618" s="41"/>
    </row>
    <row r="619" spans="3:18">
      <c r="C619" s="41"/>
      <c r="D619" s="41"/>
      <c r="E619" s="41"/>
      <c r="I619" s="41"/>
      <c r="N619" s="41"/>
      <c r="O619" s="41"/>
      <c r="Q619" s="41"/>
      <c r="R619" s="41"/>
    </row>
    <row r="620" spans="3:18">
      <c r="C620" s="41"/>
      <c r="D620" s="41"/>
      <c r="E620" s="41"/>
      <c r="I620" s="41"/>
      <c r="N620" s="41"/>
      <c r="O620" s="41"/>
      <c r="Q620" s="41"/>
      <c r="R620" s="41"/>
    </row>
    <row r="621" spans="3:18">
      <c r="C621" s="41"/>
      <c r="D621" s="41"/>
      <c r="E621" s="41"/>
      <c r="I621" s="41"/>
      <c r="N621" s="41"/>
      <c r="O621" s="41"/>
      <c r="Q621" s="41"/>
      <c r="R621" s="41"/>
    </row>
    <row r="622" spans="3:18">
      <c r="C622" s="41"/>
      <c r="D622" s="41"/>
      <c r="E622" s="41"/>
      <c r="I622" s="41"/>
      <c r="N622" s="41"/>
      <c r="O622" s="41"/>
      <c r="Q622" s="41"/>
      <c r="R622" s="41"/>
    </row>
    <row r="623" spans="3:18">
      <c r="C623" s="41"/>
      <c r="D623" s="41"/>
      <c r="E623" s="41"/>
      <c r="I623" s="41"/>
      <c r="N623" s="41"/>
      <c r="O623" s="41"/>
      <c r="Q623" s="41"/>
      <c r="R623" s="41"/>
    </row>
    <row r="624" spans="3:18">
      <c r="C624" s="41"/>
      <c r="D624" s="41"/>
      <c r="E624" s="41"/>
      <c r="I624" s="41"/>
      <c r="N624" s="41"/>
      <c r="O624" s="41"/>
      <c r="Q624" s="41"/>
      <c r="R624" s="41"/>
    </row>
    <row r="625" spans="3:18">
      <c r="C625" s="41"/>
      <c r="D625" s="41"/>
      <c r="E625" s="41"/>
      <c r="I625" s="41"/>
      <c r="N625" s="41"/>
      <c r="O625" s="41"/>
      <c r="Q625" s="41"/>
      <c r="R625" s="41"/>
    </row>
    <row r="626" spans="3:18">
      <c r="C626" s="41"/>
      <c r="D626" s="41"/>
      <c r="E626" s="41"/>
      <c r="I626" s="41"/>
      <c r="N626" s="41"/>
      <c r="O626" s="41"/>
      <c r="Q626" s="41"/>
      <c r="R626" s="41"/>
    </row>
    <row r="627" spans="3:18">
      <c r="C627" s="41"/>
      <c r="D627" s="41"/>
      <c r="E627" s="41"/>
      <c r="I627" s="41"/>
      <c r="N627" s="41"/>
      <c r="O627" s="41"/>
      <c r="Q627" s="41"/>
      <c r="R627" s="41"/>
    </row>
    <row r="628" spans="3:18">
      <c r="C628" s="41"/>
      <c r="D628" s="41"/>
      <c r="E628" s="41"/>
      <c r="I628" s="41"/>
      <c r="N628" s="41"/>
      <c r="O628" s="41"/>
      <c r="Q628" s="41"/>
      <c r="R628" s="41"/>
    </row>
    <row r="629" spans="3:18">
      <c r="C629" s="41"/>
      <c r="D629" s="41"/>
      <c r="E629" s="41"/>
      <c r="I629" s="41"/>
      <c r="N629" s="41"/>
      <c r="O629" s="41"/>
      <c r="Q629" s="41"/>
      <c r="R629" s="41"/>
    </row>
  </sheetData>
  <phoneticPr fontId="3" type="noConversion"/>
  <hyperlinks>
    <hyperlink ref="A1" location="代號!A1" display="學校" xr:uid="{00000000-0004-0000-0700-000000000000}"/>
    <hyperlink ref="B1" location="代號!A1" display="測驗類別" xr:uid="{00000000-0004-0000-0700-000001000000}"/>
    <hyperlink ref="N1" location="代號!A1" display="部別" xr:uid="{00000000-0004-0000-0700-000002000000}"/>
    <hyperlink ref="O1" location="代號!A1" display="科系" xr:uid="{00000000-0004-0000-0700-000003000000}"/>
    <hyperlink ref="T1" location="代號!A1" display="身障類別" xr:uid="{00000000-0004-0000-0700-000004000000}"/>
    <hyperlink ref="U1" location="代號!A1" display="特定對象" xr:uid="{00000000-0004-0000-0700-000005000000}"/>
    <hyperlink ref="V1" location="代號!A1" display="學制" xr:uid="{00000000-0004-0000-0700-000006000000}"/>
    <hyperlink ref="R1" location="代號!A1" display="班級" xr:uid="{00000000-0004-0000-0700-000007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629"/>
  <sheetViews>
    <sheetView workbookViewId="0">
      <selection activeCell="K2" sqref="K2:M6"/>
    </sheetView>
  </sheetViews>
  <sheetFormatPr defaultRowHeight="16.5"/>
  <cols>
    <col min="1" max="2" width="9" style="54"/>
    <col min="10" max="10" width="27.25" bestFit="1" customWidth="1"/>
    <col min="11" max="13" width="9" style="54"/>
    <col min="16" max="16" width="9" style="54"/>
    <col min="19" max="19" width="9" style="54"/>
  </cols>
  <sheetData>
    <row r="1" spans="1:29">
      <c r="A1" s="64" t="s">
        <v>289</v>
      </c>
      <c r="B1" s="65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s="54" t="s">
        <v>299</v>
      </c>
      <c r="L1" s="54" t="s">
        <v>300</v>
      </c>
      <c r="M1" s="66" t="s">
        <v>301</v>
      </c>
      <c r="N1" s="40" t="s">
        <v>302</v>
      </c>
      <c r="O1" s="40" t="s">
        <v>303</v>
      </c>
      <c r="P1" s="54" t="s">
        <v>304</v>
      </c>
      <c r="Q1" t="s">
        <v>305</v>
      </c>
      <c r="R1" s="40" t="s">
        <v>306</v>
      </c>
      <c r="S1" s="54" t="s">
        <v>307</v>
      </c>
      <c r="T1" s="40" t="s">
        <v>91</v>
      </c>
      <c r="U1" s="40" t="s">
        <v>308</v>
      </c>
      <c r="V1" s="40" t="s">
        <v>309</v>
      </c>
      <c r="W1" s="42" t="s">
        <v>310</v>
      </c>
      <c r="X1" s="42" t="s">
        <v>311</v>
      </c>
      <c r="Y1" s="42" t="s">
        <v>312</v>
      </c>
      <c r="Z1" s="41" t="s">
        <v>313</v>
      </c>
      <c r="AA1" s="43" t="s">
        <v>314</v>
      </c>
      <c r="AB1" s="42" t="s">
        <v>227</v>
      </c>
      <c r="AC1" s="42" t="s">
        <v>615</v>
      </c>
    </row>
    <row r="2" spans="1:29" ht="17.25" customHeight="1">
      <c r="A2" s="54">
        <f>VLOOKUP('Data-免學'!$AF4,代號!$H:$J,2,0)</f>
        <v>17</v>
      </c>
      <c r="B2" s="54">
        <v>3</v>
      </c>
      <c r="C2" s="41" t="str">
        <f>'Data-免學'!F4</f>
        <v>H126188481</v>
      </c>
      <c r="D2" s="41" t="str">
        <f>'Data-免學'!N4</f>
        <v>方元元</v>
      </c>
      <c r="E2" s="41" t="str">
        <f>'Data-免學'!O4</f>
        <v>FANG,BO-YUAN</v>
      </c>
      <c r="F2" t="str">
        <f>MID('Data-免學'!X4,1,3)</f>
        <v>095</v>
      </c>
      <c r="G2" t="str">
        <f>MID('Data-免學'!X4,4,2)</f>
        <v>08</v>
      </c>
      <c r="H2" t="str">
        <f>MID('Data-免學'!X4,6,2)</f>
        <v>30</v>
      </c>
      <c r="I2" s="41" t="str">
        <f>'Data-免學'!V4</f>
        <v>320</v>
      </c>
      <c r="J2" s="41" t="str">
        <f>'Data-免學'!U4</f>
        <v>桃園市中壢區榮安15街75巷</v>
      </c>
      <c r="K2" s="54" t="str">
        <f>MID(原始教務處資料!T2,1,2)</f>
        <v>03</v>
      </c>
      <c r="L2" s="54" t="str">
        <f>MID(原始教務處資料!T2,3,7)</f>
        <v>4551234</v>
      </c>
      <c r="M2" s="66" t="str">
        <f>'Data-全測'!AE4</f>
        <v>0953083990</v>
      </c>
      <c r="N2" s="41" t="str">
        <f>'Data-免學'!AG4</f>
        <v>1</v>
      </c>
      <c r="O2" s="41">
        <f>'Data-免學'!AH4</f>
        <v>23</v>
      </c>
      <c r="P2" s="54" t="str">
        <f>原始教務處資料!G2</f>
        <v>011101</v>
      </c>
      <c r="Q2" s="41">
        <f>'Data-免學'!AI4</f>
        <v>1</v>
      </c>
      <c r="R2" s="41">
        <f>'Data-免學'!AJ4</f>
        <v>19</v>
      </c>
      <c r="S2" s="54" t="str">
        <f>原始教務處資料!F2</f>
        <v>01</v>
      </c>
      <c r="U2" s="41" t="str">
        <f>'Data-免學'!L4</f>
        <v>1</v>
      </c>
      <c r="V2" s="54">
        <v>1</v>
      </c>
      <c r="AB2" t="str">
        <f>'Data-免學'!T4</f>
        <v>320</v>
      </c>
      <c r="AC2" s="41" t="str">
        <f>'Data-免學'!U4</f>
        <v>桃園市中壢區榮安15街75巷</v>
      </c>
    </row>
    <row r="3" spans="1:29" ht="17.25" customHeight="1">
      <c r="A3" s="54">
        <f>VLOOKUP('Data-免學'!$AF5,代號!$H:$J,2,0)</f>
        <v>2</v>
      </c>
      <c r="B3" s="54">
        <v>3</v>
      </c>
      <c r="C3" s="41" t="str">
        <f>'Data-免學'!F5</f>
        <v>H126363073</v>
      </c>
      <c r="D3" s="41" t="str">
        <f>'Data-免學'!N5</f>
        <v>石廷廷</v>
      </c>
      <c r="E3" s="41" t="str">
        <f>'Data-免學'!O5</f>
        <v>SHI,SHAO-TING</v>
      </c>
      <c r="F3" t="str">
        <f>MID('Data-免學'!X5,1,3)</f>
        <v>094</v>
      </c>
      <c r="G3" t="str">
        <f>MID('Data-免學'!X5,4,2)</f>
        <v>09</v>
      </c>
      <c r="H3" t="str">
        <f>MID('Data-免學'!X5,6,2)</f>
        <v>17</v>
      </c>
      <c r="I3" s="41" t="str">
        <f>'Data-免學'!V5</f>
        <v>330</v>
      </c>
      <c r="J3" s="41" t="str">
        <f>'Data-免學'!U5</f>
        <v>桃園市桃園區幸福路</v>
      </c>
      <c r="K3" s="54" t="str">
        <f>MID(原始教務處資料!T3,1,2)</f>
        <v>03</v>
      </c>
      <c r="L3" s="54" t="str">
        <f>MID(原始教務處資料!T3,3,7)</f>
        <v>4551235</v>
      </c>
      <c r="M3" s="66" t="str">
        <f>'Data-全測'!AE5</f>
        <v>0953083990</v>
      </c>
      <c r="N3" s="41" t="str">
        <f>'Data-免學'!AG5</f>
        <v>1</v>
      </c>
      <c r="O3" s="41">
        <f>'Data-免學'!AH5</f>
        <v>23</v>
      </c>
      <c r="P3" s="54" t="str">
        <f>原始教務處資料!G3</f>
        <v>011102</v>
      </c>
      <c r="Q3" s="41">
        <f>'Data-免學'!AI5</f>
        <v>1</v>
      </c>
      <c r="R3" s="41">
        <f>'Data-免學'!AJ5</f>
        <v>19</v>
      </c>
      <c r="S3" s="54" t="str">
        <f>原始教務處資料!F3</f>
        <v>02</v>
      </c>
      <c r="U3" s="41">
        <f>'Data-免學'!L5</f>
        <v>0</v>
      </c>
      <c r="V3" s="54">
        <v>1</v>
      </c>
      <c r="AB3" t="str">
        <f>'Data-免學'!T5</f>
        <v>330</v>
      </c>
      <c r="AC3" s="41" t="str">
        <f>'Data-免學'!U5</f>
        <v>桃園市桃園區幸福路</v>
      </c>
    </row>
    <row r="4" spans="1:29" ht="17.25" customHeight="1">
      <c r="A4" s="54">
        <f>VLOOKUP('Data-免學'!$AF6,代號!$H:$J,2,0)</f>
        <v>2</v>
      </c>
      <c r="B4" s="54">
        <v>3</v>
      </c>
      <c r="C4" s="41" t="str">
        <f>'Data-免學'!F6</f>
        <v>N126976985</v>
      </c>
      <c r="D4" s="41" t="str">
        <f>'Data-免學'!N6</f>
        <v>呂億億</v>
      </c>
      <c r="E4" s="41" t="str">
        <f>'Data-免學'!O6</f>
        <v>LU,MING-YI</v>
      </c>
      <c r="F4" t="str">
        <f>MID('Data-免學'!X6,1,3)</f>
        <v>095</v>
      </c>
      <c r="G4" t="str">
        <f>MID('Data-免學'!X6,4,2)</f>
        <v>04</v>
      </c>
      <c r="H4" t="str">
        <f>MID('Data-免學'!X6,6,2)</f>
        <v>06</v>
      </c>
      <c r="I4" s="41" t="str">
        <f>'Data-免學'!V6</f>
        <v>326020</v>
      </c>
      <c r="J4" s="41" t="str">
        <f>'Data-免學'!U6</f>
        <v>桃園市楊梅區大模街</v>
      </c>
      <c r="K4" s="54" t="str">
        <f>MID(原始教務處資料!T4,1,2)</f>
        <v>03</v>
      </c>
      <c r="L4" s="54" t="str">
        <f>MID(原始教務處資料!T4,3,7)</f>
        <v>4551236</v>
      </c>
      <c r="M4" s="66" t="str">
        <f>'Data-全測'!AE6</f>
        <v>0953083990</v>
      </c>
      <c r="N4" s="41" t="str">
        <f>'Data-免學'!AG6</f>
        <v>1</v>
      </c>
      <c r="O4" s="41">
        <f>'Data-免學'!AH6</f>
        <v>23</v>
      </c>
      <c r="P4" s="54" t="str">
        <f>原始教務處資料!G4</f>
        <v>011103</v>
      </c>
      <c r="Q4" s="41">
        <f>'Data-免學'!AI6</f>
        <v>1</v>
      </c>
      <c r="R4" s="41">
        <f>'Data-免學'!AJ6</f>
        <v>19</v>
      </c>
      <c r="S4" s="54" t="str">
        <f>原始教務處資料!F4</f>
        <v>03</v>
      </c>
      <c r="U4" s="41">
        <f>'Data-免學'!L6</f>
        <v>0</v>
      </c>
      <c r="V4" s="54">
        <v>1</v>
      </c>
      <c r="AB4" t="str">
        <f>'Data-免學'!T6</f>
        <v>326020</v>
      </c>
      <c r="AC4" s="41" t="str">
        <f>'Data-免學'!U6</f>
        <v>桃園市楊梅區大模街</v>
      </c>
    </row>
    <row r="5" spans="1:29" ht="17.25" customHeight="1">
      <c r="A5" s="54">
        <f>VLOOKUP('Data-免學'!$AF7,代號!$H:$J,2,0)</f>
        <v>2</v>
      </c>
      <c r="B5" s="54">
        <v>3</v>
      </c>
      <c r="C5" s="41" t="str">
        <f>'Data-免學'!F7</f>
        <v>H126174405</v>
      </c>
      <c r="D5" s="41" t="str">
        <f>'Data-免學'!N7</f>
        <v>李耀耀</v>
      </c>
      <c r="E5" s="41" t="str">
        <f>'Data-免學'!O7</f>
        <v>LI,NENG-YAO</v>
      </c>
      <c r="F5" t="str">
        <f>MID('Data-免學'!X7,1,3)</f>
        <v>095</v>
      </c>
      <c r="G5" t="str">
        <f>MID('Data-免學'!X7,4,2)</f>
        <v>01</v>
      </c>
      <c r="H5" t="str">
        <f>MID('Data-免學'!X7,6,2)</f>
        <v>31</v>
      </c>
      <c r="I5" s="41" t="str">
        <f>'Data-免學'!V7</f>
        <v>32061</v>
      </c>
      <c r="J5" s="41" t="str">
        <f>'Data-免學'!U7</f>
        <v>桃園市中壢區西園路</v>
      </c>
      <c r="K5" s="54" t="str">
        <f>MID(原始教務處資料!T5,1,2)</f>
        <v>03</v>
      </c>
      <c r="L5" s="54" t="str">
        <f>MID(原始教務處資料!T5,3,7)</f>
        <v>4551237</v>
      </c>
      <c r="M5" s="66" t="str">
        <f>'Data-全測'!AE7</f>
        <v>0953083990</v>
      </c>
      <c r="N5" s="41" t="str">
        <f>'Data-免學'!AG7</f>
        <v>1</v>
      </c>
      <c r="O5" s="41">
        <f>'Data-免學'!AH7</f>
        <v>23</v>
      </c>
      <c r="P5" s="54" t="str">
        <f>原始教務處資料!G5</f>
        <v>011104</v>
      </c>
      <c r="Q5" s="41">
        <f>'Data-免學'!AI7</f>
        <v>1</v>
      </c>
      <c r="R5" s="41">
        <f>'Data-免學'!AJ7</f>
        <v>19</v>
      </c>
      <c r="S5" s="54" t="str">
        <f>原始教務處資料!F5</f>
        <v>04</v>
      </c>
      <c r="U5" s="41">
        <f>'Data-免學'!L7</f>
        <v>0</v>
      </c>
      <c r="V5" s="54">
        <v>1</v>
      </c>
      <c r="AB5" t="str">
        <f>'Data-免學'!T7</f>
        <v>32061</v>
      </c>
      <c r="AC5" s="41" t="str">
        <f>'Data-免學'!U7</f>
        <v>桃園市中壢區西園路</v>
      </c>
    </row>
    <row r="6" spans="1:29" ht="17.25" customHeight="1">
      <c r="A6" s="54">
        <f>VLOOKUP('Data-免學'!$AF8,代號!$H:$J,2,0)</f>
        <v>2</v>
      </c>
      <c r="B6" s="54">
        <v>3</v>
      </c>
      <c r="C6" s="41" t="str">
        <f>'Data-免學'!F8</f>
        <v>H126312469</v>
      </c>
      <c r="D6" s="41" t="str">
        <f>'Data-免學'!N8</f>
        <v>卓宸宸</v>
      </c>
      <c r="E6" s="41" t="str">
        <f>'Data-免學'!O8</f>
        <v>ZHUO,YU-CHEN</v>
      </c>
      <c r="F6" t="str">
        <f>MID('Data-免學'!X8,1,3)</f>
        <v>095</v>
      </c>
      <c r="G6" t="str">
        <f>MID('Data-免學'!X8,4,2)</f>
        <v>08</v>
      </c>
      <c r="H6" t="str">
        <f>MID('Data-免學'!X8,6,2)</f>
        <v>30</v>
      </c>
      <c r="I6" s="41" t="str">
        <f>'Data-免學'!V8</f>
        <v>320</v>
      </c>
      <c r="J6" s="41" t="str">
        <f>'Data-免學'!U8</f>
        <v>桃園市中壢區中北</v>
      </c>
      <c r="K6" s="54" t="str">
        <f>MID(原始教務處資料!T6,1,2)</f>
        <v>03</v>
      </c>
      <c r="L6" s="54" t="str">
        <f>MID(原始教務處資料!T6,3,7)</f>
        <v>4551238</v>
      </c>
      <c r="M6" s="66" t="str">
        <f>'Data-全測'!AE8</f>
        <v>0953083990</v>
      </c>
      <c r="N6" s="41" t="str">
        <f>'Data-免學'!AG8</f>
        <v>1</v>
      </c>
      <c r="O6" s="41">
        <f>'Data-免學'!AH8</f>
        <v>23</v>
      </c>
      <c r="P6" s="54" t="str">
        <f>原始教務處資料!G6</f>
        <v>011105</v>
      </c>
      <c r="Q6" s="41">
        <f>'Data-免學'!AI8</f>
        <v>1</v>
      </c>
      <c r="R6" s="41">
        <f>'Data-免學'!AJ8</f>
        <v>19</v>
      </c>
      <c r="S6" s="54" t="str">
        <f>原始教務處資料!F6</f>
        <v>05</v>
      </c>
      <c r="U6" s="41" t="str">
        <f>'Data-免學'!L8</f>
        <v>2</v>
      </c>
      <c r="V6" s="54">
        <v>1</v>
      </c>
      <c r="AB6" t="str">
        <f>'Data-免學'!T8</f>
        <v>320</v>
      </c>
      <c r="AC6" s="41" t="str">
        <f>'Data-免學'!U8</f>
        <v>桃園市中壢區中北</v>
      </c>
    </row>
    <row r="7" spans="1:29" ht="17.25" customHeight="1">
      <c r="C7" s="41"/>
      <c r="D7" s="41"/>
      <c r="E7" s="41"/>
      <c r="I7" s="41"/>
      <c r="J7" s="41"/>
      <c r="N7" s="41"/>
      <c r="O7" s="41"/>
      <c r="Q7" s="41"/>
      <c r="R7" s="41"/>
      <c r="U7" s="41"/>
      <c r="AC7" s="41"/>
    </row>
    <row r="8" spans="1:29" ht="17.25" customHeight="1">
      <c r="C8" s="41"/>
      <c r="D8" s="41"/>
      <c r="E8" s="41"/>
      <c r="I8" s="41"/>
      <c r="J8" s="41"/>
      <c r="N8" s="41"/>
      <c r="O8" s="41"/>
      <c r="Q8" s="41"/>
      <c r="R8" s="41"/>
      <c r="U8" s="41"/>
      <c r="AC8" s="41"/>
    </row>
    <row r="9" spans="1:29" ht="17.25" customHeight="1">
      <c r="C9" s="41"/>
      <c r="D9" s="41"/>
      <c r="E9" s="41"/>
      <c r="I9" s="41"/>
      <c r="J9" s="41"/>
      <c r="N9" s="41"/>
      <c r="O9" s="41"/>
      <c r="Q9" s="41"/>
      <c r="R9" s="41"/>
      <c r="U9" s="41"/>
      <c r="AC9" s="41"/>
    </row>
    <row r="10" spans="1:29" ht="17.25" customHeight="1">
      <c r="C10" s="41"/>
      <c r="D10" s="41"/>
      <c r="E10" s="41"/>
      <c r="I10" s="41"/>
      <c r="J10" s="41"/>
      <c r="N10" s="41"/>
      <c r="O10" s="41"/>
      <c r="Q10" s="41"/>
      <c r="R10" s="41"/>
      <c r="U10" s="41"/>
      <c r="AC10" s="41"/>
    </row>
    <row r="11" spans="1:29" ht="17.25" customHeight="1">
      <c r="C11" s="41"/>
      <c r="D11" s="41"/>
      <c r="E11" s="41"/>
      <c r="I11" s="41"/>
      <c r="J11" s="41"/>
      <c r="N11" s="41"/>
      <c r="O11" s="41"/>
      <c r="Q11" s="41"/>
      <c r="R11" s="41"/>
      <c r="U11" s="41"/>
      <c r="AC11" s="41"/>
    </row>
    <row r="12" spans="1:29" ht="17.25" customHeight="1">
      <c r="C12" s="41"/>
      <c r="D12" s="41"/>
      <c r="E12" s="41"/>
      <c r="I12" s="41"/>
      <c r="J12" s="41"/>
      <c r="N12" s="41"/>
      <c r="O12" s="41"/>
      <c r="Q12" s="41"/>
      <c r="R12" s="41"/>
      <c r="U12" s="41"/>
      <c r="AC12" s="41"/>
    </row>
    <row r="13" spans="1:29" ht="17.25" customHeight="1">
      <c r="C13" s="41"/>
      <c r="D13" s="41"/>
      <c r="E13" s="41"/>
      <c r="I13" s="41"/>
      <c r="J13" s="41"/>
      <c r="N13" s="41"/>
      <c r="O13" s="41"/>
      <c r="Q13" s="41"/>
      <c r="R13" s="41"/>
      <c r="U13" s="41"/>
      <c r="AC13" s="41"/>
    </row>
    <row r="14" spans="1:29" ht="17.25" customHeight="1">
      <c r="C14" s="41"/>
      <c r="D14" s="41"/>
      <c r="E14" s="41"/>
      <c r="I14" s="41"/>
      <c r="J14" s="41"/>
      <c r="N14" s="41"/>
      <c r="O14" s="41"/>
      <c r="Q14" s="41"/>
      <c r="R14" s="41"/>
      <c r="U14" s="41"/>
      <c r="AC14" s="41"/>
    </row>
    <row r="15" spans="1:29" ht="17.25" customHeight="1">
      <c r="C15" s="41"/>
      <c r="D15" s="41"/>
      <c r="E15" s="41"/>
      <c r="I15" s="41"/>
      <c r="J15" s="41"/>
      <c r="N15" s="41"/>
      <c r="O15" s="41"/>
      <c r="Q15" s="41"/>
      <c r="R15" s="41"/>
      <c r="U15" s="41"/>
      <c r="AC15" s="41"/>
    </row>
    <row r="16" spans="1:29" ht="17.25" customHeight="1">
      <c r="C16" s="41"/>
      <c r="D16" s="41"/>
      <c r="E16" s="41"/>
      <c r="I16" s="41"/>
      <c r="J16" s="41"/>
      <c r="N16" s="41"/>
      <c r="O16" s="41"/>
      <c r="Q16" s="41"/>
      <c r="R16" s="41"/>
      <c r="U16" s="41"/>
      <c r="AC16" s="41"/>
    </row>
    <row r="17" spans="3:29" ht="17.25" customHeight="1">
      <c r="C17" s="41"/>
      <c r="D17" s="41"/>
      <c r="E17" s="41"/>
      <c r="I17" s="41"/>
      <c r="J17" s="41"/>
      <c r="N17" s="41"/>
      <c r="O17" s="41"/>
      <c r="Q17" s="41"/>
      <c r="R17" s="41"/>
      <c r="U17" s="41"/>
      <c r="AC17" s="41"/>
    </row>
    <row r="18" spans="3:29">
      <c r="C18" s="41"/>
      <c r="D18" s="41"/>
      <c r="E18" s="41"/>
      <c r="I18" s="41"/>
      <c r="J18" s="41"/>
      <c r="N18" s="41"/>
      <c r="O18" s="41"/>
      <c r="Q18" s="41"/>
      <c r="R18" s="41"/>
    </row>
    <row r="19" spans="3:29">
      <c r="C19" s="41"/>
      <c r="D19" s="41"/>
      <c r="E19" s="41"/>
      <c r="I19" s="41"/>
      <c r="J19" s="41"/>
      <c r="N19" s="41"/>
      <c r="O19" s="41"/>
      <c r="Q19" s="41"/>
      <c r="R19" s="41"/>
    </row>
    <row r="20" spans="3:29">
      <c r="C20" s="41"/>
      <c r="D20" s="41"/>
      <c r="E20" s="41"/>
      <c r="I20" s="41"/>
      <c r="J20" s="41"/>
      <c r="N20" s="41"/>
      <c r="O20" s="41"/>
      <c r="Q20" s="41"/>
      <c r="R20" s="41"/>
    </row>
    <row r="21" spans="3:29">
      <c r="C21" s="41"/>
      <c r="D21" s="41"/>
      <c r="E21" s="41"/>
      <c r="I21" s="41"/>
      <c r="J21" s="41"/>
      <c r="N21" s="41"/>
      <c r="O21" s="41"/>
      <c r="Q21" s="41"/>
      <c r="R21" s="41"/>
    </row>
    <row r="22" spans="3:29">
      <c r="C22" s="41"/>
      <c r="D22" s="41"/>
      <c r="E22" s="41"/>
      <c r="I22" s="41"/>
      <c r="J22" s="41"/>
      <c r="N22" s="41"/>
      <c r="O22" s="41"/>
      <c r="Q22" s="41"/>
      <c r="R22" s="41"/>
    </row>
    <row r="23" spans="3:29">
      <c r="C23" s="41"/>
      <c r="D23" s="41"/>
      <c r="E23" s="41"/>
      <c r="I23" s="41"/>
      <c r="J23" s="41"/>
      <c r="N23" s="41"/>
      <c r="O23" s="41"/>
      <c r="Q23" s="41"/>
      <c r="R23" s="41"/>
    </row>
    <row r="24" spans="3:29">
      <c r="C24" s="41"/>
      <c r="D24" s="41"/>
      <c r="E24" s="41"/>
      <c r="I24" s="41"/>
      <c r="J24" s="41"/>
      <c r="N24" s="41"/>
      <c r="O24" s="41"/>
      <c r="Q24" s="41"/>
      <c r="R24" s="41"/>
    </row>
    <row r="25" spans="3:29">
      <c r="C25" s="41"/>
      <c r="D25" s="41"/>
      <c r="E25" s="41"/>
      <c r="I25" s="41"/>
      <c r="J25" s="41"/>
      <c r="N25" s="41"/>
      <c r="O25" s="41"/>
      <c r="Q25" s="41"/>
      <c r="R25" s="41"/>
    </row>
    <row r="26" spans="3:29">
      <c r="C26" s="41"/>
      <c r="D26" s="41"/>
      <c r="E26" s="41"/>
      <c r="I26" s="41"/>
      <c r="J26" s="41"/>
      <c r="N26" s="41"/>
      <c r="O26" s="41"/>
      <c r="Q26" s="41"/>
      <c r="R26" s="41"/>
    </row>
    <row r="27" spans="3:29">
      <c r="C27" s="41"/>
      <c r="D27" s="41"/>
      <c r="E27" s="41"/>
      <c r="I27" s="41"/>
      <c r="J27" s="41"/>
      <c r="N27" s="41"/>
      <c r="O27" s="41"/>
      <c r="Q27" s="41"/>
      <c r="R27" s="41"/>
    </row>
    <row r="28" spans="3:29">
      <c r="C28" s="41"/>
      <c r="D28" s="41"/>
      <c r="E28" s="41"/>
      <c r="I28" s="41"/>
      <c r="J28" s="41"/>
      <c r="N28" s="41"/>
      <c r="O28" s="41"/>
      <c r="Q28" s="41"/>
      <c r="R28" s="41"/>
    </row>
    <row r="29" spans="3:29">
      <c r="C29" s="41"/>
      <c r="D29" s="41"/>
      <c r="E29" s="41"/>
      <c r="I29" s="41"/>
      <c r="J29" s="41"/>
      <c r="N29" s="41"/>
      <c r="O29" s="41"/>
      <c r="Q29" s="41"/>
      <c r="R29" s="41"/>
    </row>
    <row r="30" spans="3:29">
      <c r="C30" s="41"/>
      <c r="D30" s="41"/>
      <c r="E30" s="41"/>
      <c r="I30" s="41"/>
      <c r="J30" s="41"/>
      <c r="N30" s="41"/>
      <c r="O30" s="41"/>
      <c r="Q30" s="41"/>
      <c r="R30" s="41"/>
    </row>
    <row r="31" spans="3:29">
      <c r="C31" s="41"/>
      <c r="D31" s="41"/>
      <c r="E31" s="41"/>
      <c r="I31" s="41"/>
      <c r="J31" s="41"/>
      <c r="N31" s="41"/>
      <c r="O31" s="41"/>
      <c r="Q31" s="41"/>
      <c r="R31" s="41"/>
    </row>
    <row r="32" spans="3:29">
      <c r="C32" s="41"/>
      <c r="D32" s="41"/>
      <c r="E32" s="41"/>
      <c r="I32" s="41"/>
      <c r="J32" s="41"/>
      <c r="N32" s="41"/>
      <c r="O32" s="41"/>
      <c r="Q32" s="41"/>
      <c r="R32" s="41"/>
    </row>
    <row r="33" spans="3:18">
      <c r="C33" s="41"/>
      <c r="D33" s="41"/>
      <c r="E33" s="41"/>
      <c r="I33" s="41"/>
      <c r="J33" s="41"/>
      <c r="N33" s="41"/>
      <c r="O33" s="41"/>
      <c r="Q33" s="41"/>
      <c r="R33" s="41"/>
    </row>
    <row r="34" spans="3:18">
      <c r="C34" s="41"/>
      <c r="D34" s="41"/>
      <c r="E34" s="41"/>
      <c r="I34" s="41"/>
      <c r="J34" s="41"/>
      <c r="N34" s="41"/>
      <c r="O34" s="41"/>
      <c r="Q34" s="41"/>
      <c r="R34" s="41"/>
    </row>
    <row r="35" spans="3:18">
      <c r="C35" s="41"/>
      <c r="D35" s="41"/>
      <c r="E35" s="41"/>
      <c r="I35" s="41"/>
      <c r="J35" s="41"/>
      <c r="N35" s="41"/>
      <c r="O35" s="41"/>
      <c r="Q35" s="41"/>
      <c r="R35" s="41"/>
    </row>
    <row r="36" spans="3:18">
      <c r="C36" s="41"/>
      <c r="D36" s="41"/>
      <c r="E36" s="41"/>
      <c r="I36" s="41"/>
      <c r="J36" s="41"/>
      <c r="N36" s="41"/>
      <c r="O36" s="41"/>
      <c r="Q36" s="41"/>
      <c r="R36" s="41"/>
    </row>
    <row r="37" spans="3:18">
      <c r="C37" s="41"/>
      <c r="D37" s="41"/>
      <c r="E37" s="41"/>
      <c r="I37" s="41"/>
      <c r="J37" s="41"/>
      <c r="N37" s="41"/>
      <c r="O37" s="41"/>
      <c r="Q37" s="41"/>
      <c r="R37" s="41"/>
    </row>
    <row r="38" spans="3:18">
      <c r="C38" s="41"/>
      <c r="D38" s="41"/>
      <c r="E38" s="41"/>
      <c r="I38" s="41"/>
      <c r="J38" s="41"/>
      <c r="N38" s="41"/>
      <c r="O38" s="41"/>
      <c r="Q38" s="41"/>
      <c r="R38" s="41"/>
    </row>
    <row r="39" spans="3:18">
      <c r="C39" s="41"/>
      <c r="D39" s="41"/>
      <c r="E39" s="41"/>
      <c r="I39" s="41"/>
      <c r="J39" s="41"/>
      <c r="N39" s="41"/>
      <c r="O39" s="41"/>
      <c r="Q39" s="41"/>
      <c r="R39" s="41"/>
    </row>
    <row r="40" spans="3:18">
      <c r="C40" s="41"/>
      <c r="D40" s="41"/>
      <c r="E40" s="41"/>
      <c r="I40" s="41"/>
      <c r="J40" s="41"/>
      <c r="N40" s="41"/>
      <c r="O40" s="41"/>
      <c r="Q40" s="41"/>
      <c r="R40" s="41"/>
    </row>
    <row r="41" spans="3:18">
      <c r="C41" s="41"/>
      <c r="D41" s="41"/>
      <c r="E41" s="41"/>
      <c r="I41" s="41"/>
      <c r="J41" s="41"/>
      <c r="N41" s="41"/>
      <c r="O41" s="41"/>
      <c r="Q41" s="41"/>
      <c r="R41" s="41"/>
    </row>
    <row r="42" spans="3:18">
      <c r="C42" s="41"/>
      <c r="D42" s="41"/>
      <c r="E42" s="41"/>
      <c r="I42" s="41"/>
      <c r="J42" s="41"/>
      <c r="N42" s="41"/>
      <c r="O42" s="41"/>
      <c r="Q42" s="41"/>
      <c r="R42" s="41"/>
    </row>
    <row r="43" spans="3:18">
      <c r="C43" s="41"/>
      <c r="D43" s="41"/>
      <c r="E43" s="41"/>
      <c r="I43" s="41"/>
      <c r="J43" s="41"/>
      <c r="N43" s="41"/>
      <c r="O43" s="41"/>
      <c r="Q43" s="41"/>
      <c r="R43" s="41"/>
    </row>
    <row r="44" spans="3:18">
      <c r="C44" s="41"/>
      <c r="D44" s="41"/>
      <c r="E44" s="41"/>
      <c r="I44" s="41"/>
      <c r="J44" s="41"/>
      <c r="N44" s="41"/>
      <c r="O44" s="41"/>
      <c r="Q44" s="41"/>
      <c r="R44" s="41"/>
    </row>
    <row r="45" spans="3:18">
      <c r="C45" s="41"/>
      <c r="D45" s="41"/>
      <c r="E45" s="41"/>
      <c r="I45" s="41"/>
      <c r="J45" s="41"/>
      <c r="N45" s="41"/>
      <c r="O45" s="41"/>
      <c r="Q45" s="41"/>
      <c r="R45" s="41"/>
    </row>
    <row r="46" spans="3:18">
      <c r="C46" s="41"/>
      <c r="D46" s="41"/>
      <c r="E46" s="41"/>
      <c r="I46" s="41"/>
      <c r="J46" s="41"/>
      <c r="N46" s="41"/>
      <c r="O46" s="41"/>
      <c r="Q46" s="41"/>
      <c r="R46" s="41"/>
    </row>
    <row r="47" spans="3:18">
      <c r="C47" s="41"/>
      <c r="D47" s="41"/>
      <c r="E47" s="41"/>
      <c r="I47" s="41"/>
      <c r="J47" s="41"/>
      <c r="N47" s="41"/>
      <c r="O47" s="41"/>
      <c r="Q47" s="41"/>
      <c r="R47" s="41"/>
    </row>
    <row r="48" spans="3:18">
      <c r="C48" s="41"/>
      <c r="D48" s="41"/>
      <c r="E48" s="41"/>
      <c r="I48" s="41"/>
      <c r="J48" s="41"/>
      <c r="N48" s="41"/>
      <c r="O48" s="41"/>
      <c r="Q48" s="41"/>
      <c r="R48" s="41"/>
    </row>
    <row r="49" spans="3:18">
      <c r="C49" s="41"/>
      <c r="D49" s="41"/>
      <c r="E49" s="41"/>
      <c r="I49" s="41"/>
      <c r="J49" s="41"/>
      <c r="N49" s="41"/>
      <c r="O49" s="41"/>
      <c r="Q49" s="41"/>
      <c r="R49" s="41"/>
    </row>
    <row r="50" spans="3:18">
      <c r="C50" s="41"/>
      <c r="D50" s="41"/>
      <c r="E50" s="41"/>
      <c r="I50" s="41"/>
      <c r="J50" s="41"/>
      <c r="N50" s="41"/>
      <c r="O50" s="41"/>
      <c r="Q50" s="41"/>
      <c r="R50" s="41"/>
    </row>
    <row r="51" spans="3:18">
      <c r="C51" s="41"/>
      <c r="D51" s="41"/>
      <c r="E51" s="41"/>
      <c r="I51" s="41"/>
      <c r="J51" s="41"/>
      <c r="N51" s="41"/>
      <c r="O51" s="41"/>
      <c r="Q51" s="41"/>
      <c r="R51" s="41"/>
    </row>
    <row r="52" spans="3:18">
      <c r="C52" s="41"/>
      <c r="D52" s="41"/>
      <c r="E52" s="41"/>
      <c r="I52" s="41"/>
      <c r="J52" s="41"/>
      <c r="N52" s="41"/>
      <c r="O52" s="41"/>
      <c r="Q52" s="41"/>
      <c r="R52" s="41"/>
    </row>
    <row r="53" spans="3:18">
      <c r="C53" s="41"/>
      <c r="D53" s="41"/>
      <c r="E53" s="41"/>
      <c r="I53" s="41"/>
      <c r="J53" s="41"/>
      <c r="N53" s="41"/>
      <c r="O53" s="41"/>
      <c r="Q53" s="41"/>
      <c r="R53" s="41"/>
    </row>
    <row r="54" spans="3:18">
      <c r="C54" s="41"/>
      <c r="D54" s="41"/>
      <c r="E54" s="41"/>
      <c r="I54" s="41"/>
      <c r="J54" s="41"/>
      <c r="N54" s="41"/>
      <c r="O54" s="41"/>
      <c r="Q54" s="41"/>
      <c r="R54" s="41"/>
    </row>
    <row r="55" spans="3:18">
      <c r="C55" s="41"/>
      <c r="D55" s="41"/>
      <c r="E55" s="41"/>
      <c r="I55" s="41"/>
      <c r="J55" s="41"/>
      <c r="N55" s="41"/>
      <c r="O55" s="41"/>
      <c r="Q55" s="41"/>
      <c r="R55" s="41"/>
    </row>
    <row r="56" spans="3:18">
      <c r="C56" s="41"/>
      <c r="D56" s="41"/>
      <c r="E56" s="41"/>
      <c r="I56" s="41"/>
      <c r="J56" s="41"/>
      <c r="N56" s="41"/>
      <c r="O56" s="41"/>
      <c r="Q56" s="41"/>
      <c r="R56" s="41"/>
    </row>
    <row r="57" spans="3:18">
      <c r="C57" s="41"/>
      <c r="D57" s="41"/>
      <c r="E57" s="41"/>
      <c r="I57" s="41"/>
      <c r="J57" s="41"/>
      <c r="N57" s="41"/>
      <c r="O57" s="41"/>
      <c r="Q57" s="41"/>
      <c r="R57" s="41"/>
    </row>
    <row r="58" spans="3:18">
      <c r="C58" s="41"/>
      <c r="D58" s="41"/>
      <c r="E58" s="41"/>
      <c r="I58" s="41"/>
      <c r="J58" s="41"/>
      <c r="N58" s="41"/>
      <c r="O58" s="41"/>
      <c r="Q58" s="41"/>
      <c r="R58" s="41"/>
    </row>
    <row r="59" spans="3:18">
      <c r="C59" s="41"/>
      <c r="D59" s="41"/>
      <c r="E59" s="41"/>
      <c r="I59" s="41"/>
      <c r="J59" s="41"/>
      <c r="N59" s="41"/>
      <c r="O59" s="41"/>
      <c r="Q59" s="41"/>
      <c r="R59" s="41"/>
    </row>
    <row r="60" spans="3:18">
      <c r="C60" s="41"/>
      <c r="D60" s="41"/>
      <c r="E60" s="41"/>
      <c r="I60" s="41"/>
      <c r="J60" s="41"/>
      <c r="N60" s="41"/>
      <c r="O60" s="41"/>
      <c r="Q60" s="41"/>
      <c r="R60" s="41"/>
    </row>
    <row r="61" spans="3:18">
      <c r="C61" s="41"/>
      <c r="D61" s="41"/>
      <c r="E61" s="41"/>
      <c r="I61" s="41"/>
      <c r="J61" s="41"/>
      <c r="N61" s="41"/>
      <c r="O61" s="41"/>
      <c r="Q61" s="41"/>
      <c r="R61" s="41"/>
    </row>
    <row r="62" spans="3:18">
      <c r="C62" s="41"/>
      <c r="D62" s="41"/>
      <c r="E62" s="41"/>
      <c r="I62" s="41"/>
      <c r="J62" s="41"/>
      <c r="N62" s="41"/>
      <c r="O62" s="41"/>
      <c r="Q62" s="41"/>
      <c r="R62" s="41"/>
    </row>
    <row r="63" spans="3:18">
      <c r="C63" s="41"/>
      <c r="D63" s="41"/>
      <c r="E63" s="41"/>
      <c r="I63" s="41"/>
      <c r="J63" s="41"/>
      <c r="N63" s="41"/>
      <c r="O63" s="41"/>
      <c r="Q63" s="41"/>
      <c r="R63" s="41"/>
    </row>
    <row r="64" spans="3:18">
      <c r="C64" s="41"/>
      <c r="D64" s="41"/>
      <c r="E64" s="41"/>
      <c r="I64" s="41"/>
      <c r="J64" s="41"/>
      <c r="N64" s="41"/>
      <c r="O64" s="41"/>
      <c r="Q64" s="41"/>
      <c r="R64" s="41"/>
    </row>
    <row r="65" spans="3:18">
      <c r="C65" s="41"/>
      <c r="D65" s="41"/>
      <c r="E65" s="41"/>
      <c r="I65" s="41"/>
      <c r="J65" s="41"/>
      <c r="N65" s="41"/>
      <c r="O65" s="41"/>
      <c r="Q65" s="41"/>
      <c r="R65" s="41"/>
    </row>
    <row r="66" spans="3:18">
      <c r="C66" s="41"/>
      <c r="D66" s="41"/>
      <c r="E66" s="41"/>
      <c r="I66" s="41"/>
      <c r="J66" s="41"/>
      <c r="N66" s="41"/>
      <c r="O66" s="41"/>
      <c r="Q66" s="41"/>
      <c r="R66" s="41"/>
    </row>
    <row r="67" spans="3:18">
      <c r="C67" s="41"/>
      <c r="D67" s="41"/>
      <c r="E67" s="41"/>
      <c r="I67" s="41"/>
      <c r="J67" s="41"/>
      <c r="N67" s="41"/>
      <c r="O67" s="41"/>
      <c r="Q67" s="41"/>
      <c r="R67" s="41"/>
    </row>
    <row r="68" spans="3:18">
      <c r="C68" s="41"/>
      <c r="D68" s="41"/>
      <c r="E68" s="41"/>
      <c r="I68" s="41"/>
      <c r="J68" s="41"/>
      <c r="N68" s="41"/>
      <c r="O68" s="41"/>
      <c r="Q68" s="41"/>
      <c r="R68" s="41"/>
    </row>
    <row r="69" spans="3:18">
      <c r="C69" s="41"/>
      <c r="D69" s="41"/>
      <c r="E69" s="41"/>
      <c r="I69" s="41"/>
      <c r="J69" s="41"/>
      <c r="N69" s="41"/>
      <c r="O69" s="41"/>
      <c r="Q69" s="41"/>
      <c r="R69" s="41"/>
    </row>
    <row r="70" spans="3:18">
      <c r="C70" s="41"/>
      <c r="D70" s="41"/>
      <c r="E70" s="41"/>
      <c r="I70" s="41"/>
      <c r="J70" s="41"/>
      <c r="N70" s="41"/>
      <c r="O70" s="41"/>
      <c r="Q70" s="41"/>
      <c r="R70" s="41"/>
    </row>
    <row r="71" spans="3:18">
      <c r="C71" s="41"/>
      <c r="D71" s="41"/>
      <c r="E71" s="41"/>
      <c r="I71" s="41"/>
      <c r="J71" s="41"/>
      <c r="N71" s="41"/>
      <c r="O71" s="41"/>
      <c r="Q71" s="41"/>
      <c r="R71" s="41"/>
    </row>
    <row r="72" spans="3:18">
      <c r="C72" s="41"/>
      <c r="D72" s="41"/>
      <c r="E72" s="41"/>
      <c r="I72" s="41"/>
      <c r="J72" s="41"/>
      <c r="N72" s="41"/>
      <c r="O72" s="41"/>
      <c r="Q72" s="41"/>
      <c r="R72" s="41"/>
    </row>
    <row r="73" spans="3:18">
      <c r="C73" s="41"/>
      <c r="D73" s="41"/>
      <c r="E73" s="41"/>
      <c r="I73" s="41"/>
      <c r="J73" s="41"/>
      <c r="N73" s="41"/>
      <c r="O73" s="41"/>
      <c r="Q73" s="41"/>
      <c r="R73" s="41"/>
    </row>
    <row r="74" spans="3:18">
      <c r="C74" s="41"/>
      <c r="D74" s="41"/>
      <c r="E74" s="41"/>
      <c r="I74" s="41"/>
      <c r="J74" s="41"/>
      <c r="N74" s="41"/>
      <c r="O74" s="41"/>
      <c r="Q74" s="41"/>
      <c r="R74" s="41"/>
    </row>
    <row r="75" spans="3:18">
      <c r="C75" s="41"/>
      <c r="D75" s="41"/>
      <c r="E75" s="41"/>
      <c r="I75" s="41"/>
      <c r="J75" s="41"/>
      <c r="N75" s="41"/>
      <c r="O75" s="41"/>
      <c r="Q75" s="41"/>
      <c r="R75" s="41"/>
    </row>
    <row r="76" spans="3:18">
      <c r="C76" s="41"/>
      <c r="D76" s="41"/>
      <c r="E76" s="41"/>
      <c r="I76" s="41"/>
      <c r="J76" s="41"/>
      <c r="N76" s="41"/>
      <c r="O76" s="41"/>
      <c r="Q76" s="41"/>
      <c r="R76" s="41"/>
    </row>
    <row r="77" spans="3:18">
      <c r="C77" s="41"/>
      <c r="D77" s="41"/>
      <c r="E77" s="41"/>
      <c r="I77" s="41"/>
      <c r="J77" s="41"/>
      <c r="N77" s="41"/>
      <c r="O77" s="41"/>
      <c r="Q77" s="41"/>
      <c r="R77" s="41"/>
    </row>
    <row r="78" spans="3:18">
      <c r="C78" s="41"/>
      <c r="D78" s="41"/>
      <c r="E78" s="41"/>
      <c r="I78" s="41"/>
      <c r="J78" s="41"/>
      <c r="N78" s="41"/>
      <c r="O78" s="41"/>
      <c r="Q78" s="41"/>
      <c r="R78" s="41"/>
    </row>
    <row r="79" spans="3:18">
      <c r="C79" s="41"/>
      <c r="D79" s="41"/>
      <c r="E79" s="41"/>
      <c r="I79" s="41"/>
      <c r="J79" s="41"/>
      <c r="N79" s="41"/>
      <c r="O79" s="41"/>
      <c r="Q79" s="41"/>
      <c r="R79" s="41"/>
    </row>
    <row r="80" spans="3:18">
      <c r="C80" s="41"/>
      <c r="D80" s="41"/>
      <c r="E80" s="41"/>
      <c r="I80" s="41"/>
      <c r="J80" s="41"/>
      <c r="N80" s="41"/>
      <c r="O80" s="41"/>
      <c r="Q80" s="41"/>
      <c r="R80" s="41"/>
    </row>
    <row r="81" spans="3:18">
      <c r="C81" s="41"/>
      <c r="D81" s="41"/>
      <c r="E81" s="41"/>
      <c r="I81" s="41"/>
      <c r="J81" s="41"/>
      <c r="N81" s="41"/>
      <c r="O81" s="41"/>
      <c r="Q81" s="41"/>
      <c r="R81" s="41"/>
    </row>
    <row r="82" spans="3:18">
      <c r="C82" s="41"/>
      <c r="D82" s="41"/>
      <c r="E82" s="41"/>
      <c r="I82" s="41"/>
      <c r="J82" s="41"/>
      <c r="N82" s="41"/>
      <c r="O82" s="41"/>
      <c r="Q82" s="41"/>
      <c r="R82" s="41"/>
    </row>
    <row r="83" spans="3:18">
      <c r="C83" s="41"/>
      <c r="D83" s="41"/>
      <c r="E83" s="41"/>
      <c r="I83" s="41"/>
      <c r="J83" s="41"/>
      <c r="N83" s="41"/>
      <c r="O83" s="41"/>
      <c r="Q83" s="41"/>
      <c r="R83" s="41"/>
    </row>
    <row r="84" spans="3:18">
      <c r="C84" s="41"/>
      <c r="D84" s="41"/>
      <c r="E84" s="41"/>
      <c r="I84" s="41"/>
      <c r="J84" s="41"/>
      <c r="N84" s="41"/>
      <c r="O84" s="41"/>
      <c r="Q84" s="41"/>
      <c r="R84" s="41"/>
    </row>
    <row r="85" spans="3:18">
      <c r="C85" s="41"/>
      <c r="D85" s="41"/>
      <c r="E85" s="41"/>
      <c r="I85" s="41"/>
      <c r="J85" s="41"/>
      <c r="N85" s="41"/>
      <c r="O85" s="41"/>
      <c r="Q85" s="41"/>
      <c r="R85" s="41"/>
    </row>
    <row r="86" spans="3:18">
      <c r="C86" s="41"/>
      <c r="D86" s="41"/>
      <c r="E86" s="41"/>
      <c r="I86" s="41"/>
      <c r="J86" s="41"/>
      <c r="N86" s="41"/>
      <c r="O86" s="41"/>
      <c r="Q86" s="41"/>
      <c r="R86" s="41"/>
    </row>
    <row r="87" spans="3:18">
      <c r="C87" s="41"/>
      <c r="D87" s="41"/>
      <c r="E87" s="41"/>
      <c r="I87" s="41"/>
      <c r="J87" s="41"/>
      <c r="N87" s="41"/>
      <c r="O87" s="41"/>
      <c r="Q87" s="41"/>
      <c r="R87" s="41"/>
    </row>
    <row r="88" spans="3:18">
      <c r="C88" s="41"/>
      <c r="D88" s="41"/>
      <c r="E88" s="41"/>
      <c r="I88" s="41"/>
      <c r="J88" s="41"/>
      <c r="N88" s="41"/>
      <c r="O88" s="41"/>
      <c r="Q88" s="41"/>
      <c r="R88" s="41"/>
    </row>
    <row r="89" spans="3:18">
      <c r="C89" s="41"/>
      <c r="D89" s="41"/>
      <c r="E89" s="41"/>
      <c r="I89" s="41"/>
      <c r="J89" s="41"/>
      <c r="N89" s="41"/>
      <c r="O89" s="41"/>
      <c r="Q89" s="41"/>
      <c r="R89" s="41"/>
    </row>
    <row r="90" spans="3:18">
      <c r="C90" s="41"/>
      <c r="D90" s="41"/>
      <c r="E90" s="41"/>
      <c r="I90" s="41"/>
      <c r="J90" s="41"/>
      <c r="N90" s="41"/>
      <c r="O90" s="41"/>
      <c r="Q90" s="41"/>
      <c r="R90" s="41"/>
    </row>
    <row r="91" spans="3:18">
      <c r="C91" s="41"/>
      <c r="D91" s="41"/>
      <c r="E91" s="41"/>
      <c r="I91" s="41"/>
      <c r="J91" s="41"/>
      <c r="N91" s="41"/>
      <c r="O91" s="41"/>
      <c r="Q91" s="41"/>
      <c r="R91" s="41"/>
    </row>
    <row r="92" spans="3:18">
      <c r="C92" s="41"/>
      <c r="D92" s="41"/>
      <c r="E92" s="41"/>
      <c r="I92" s="41"/>
      <c r="J92" s="41"/>
      <c r="N92" s="41"/>
      <c r="O92" s="41"/>
      <c r="Q92" s="41"/>
      <c r="R92" s="41"/>
    </row>
    <row r="93" spans="3:18">
      <c r="C93" s="41"/>
      <c r="D93" s="41"/>
      <c r="E93" s="41"/>
      <c r="I93" s="41"/>
      <c r="J93" s="41"/>
      <c r="N93" s="41"/>
      <c r="O93" s="41"/>
      <c r="Q93" s="41"/>
      <c r="R93" s="41"/>
    </row>
    <row r="94" spans="3:18">
      <c r="C94" s="41"/>
      <c r="D94" s="41"/>
      <c r="E94" s="41"/>
      <c r="I94" s="41"/>
      <c r="J94" s="41"/>
      <c r="N94" s="41"/>
      <c r="O94" s="41"/>
      <c r="Q94" s="41"/>
      <c r="R94" s="41"/>
    </row>
    <row r="95" spans="3:18">
      <c r="C95" s="41"/>
      <c r="D95" s="41"/>
      <c r="E95" s="41"/>
      <c r="I95" s="41"/>
      <c r="J95" s="41"/>
      <c r="N95" s="41"/>
      <c r="O95" s="41"/>
      <c r="Q95" s="41"/>
      <c r="R95" s="41"/>
    </row>
    <row r="96" spans="3:18">
      <c r="C96" s="41"/>
      <c r="D96" s="41"/>
      <c r="E96" s="41"/>
      <c r="I96" s="41"/>
      <c r="J96" s="41"/>
      <c r="N96" s="41"/>
      <c r="O96" s="41"/>
      <c r="Q96" s="41"/>
      <c r="R96" s="41"/>
    </row>
    <row r="97" spans="3:18">
      <c r="C97" s="41"/>
      <c r="D97" s="41"/>
      <c r="E97" s="41"/>
      <c r="I97" s="41"/>
      <c r="J97" s="41"/>
      <c r="N97" s="41"/>
      <c r="O97" s="41"/>
      <c r="Q97" s="41"/>
      <c r="R97" s="41"/>
    </row>
    <row r="98" spans="3:18">
      <c r="C98" s="41"/>
      <c r="D98" s="41"/>
      <c r="E98" s="41"/>
      <c r="I98" s="41"/>
      <c r="J98" s="41"/>
      <c r="N98" s="41"/>
      <c r="O98" s="41"/>
      <c r="Q98" s="41"/>
      <c r="R98" s="41"/>
    </row>
    <row r="99" spans="3:18">
      <c r="C99" s="41"/>
      <c r="D99" s="41"/>
      <c r="E99" s="41"/>
      <c r="I99" s="41"/>
      <c r="J99" s="41"/>
      <c r="N99" s="41"/>
      <c r="O99" s="41"/>
      <c r="Q99" s="41"/>
      <c r="R99" s="41"/>
    </row>
    <row r="100" spans="3:18">
      <c r="C100" s="41"/>
      <c r="D100" s="41"/>
      <c r="E100" s="41"/>
      <c r="I100" s="41"/>
      <c r="J100" s="41"/>
      <c r="N100" s="41"/>
      <c r="O100" s="41"/>
      <c r="Q100" s="41"/>
      <c r="R100" s="41"/>
    </row>
    <row r="101" spans="3:18">
      <c r="C101" s="41"/>
      <c r="D101" s="41"/>
      <c r="E101" s="41"/>
      <c r="I101" s="41"/>
      <c r="J101" s="41"/>
      <c r="N101" s="41"/>
      <c r="O101" s="41"/>
      <c r="Q101" s="41"/>
      <c r="R101" s="41"/>
    </row>
    <row r="102" spans="3:18">
      <c r="C102" s="41"/>
      <c r="D102" s="41"/>
      <c r="E102" s="41"/>
      <c r="I102" s="41"/>
      <c r="J102" s="41"/>
      <c r="N102" s="41"/>
      <c r="O102" s="41"/>
      <c r="Q102" s="41"/>
      <c r="R102" s="41"/>
    </row>
    <row r="103" spans="3:18">
      <c r="C103" s="41"/>
      <c r="D103" s="41"/>
      <c r="E103" s="41"/>
      <c r="I103" s="41"/>
      <c r="J103" s="41"/>
      <c r="N103" s="41"/>
      <c r="O103" s="41"/>
      <c r="Q103" s="41"/>
      <c r="R103" s="41"/>
    </row>
    <row r="104" spans="3:18">
      <c r="C104" s="41"/>
      <c r="D104" s="41"/>
      <c r="E104" s="41"/>
      <c r="I104" s="41"/>
      <c r="J104" s="41"/>
      <c r="N104" s="41"/>
      <c r="O104" s="41"/>
      <c r="Q104" s="41"/>
      <c r="R104" s="41"/>
    </row>
    <row r="105" spans="3:18">
      <c r="C105" s="41"/>
      <c r="D105" s="41"/>
      <c r="E105" s="41"/>
      <c r="I105" s="41"/>
      <c r="J105" s="41"/>
      <c r="N105" s="41"/>
      <c r="O105" s="41"/>
      <c r="Q105" s="41"/>
      <c r="R105" s="41"/>
    </row>
    <row r="106" spans="3:18">
      <c r="C106" s="41"/>
      <c r="D106" s="41"/>
      <c r="E106" s="41"/>
      <c r="I106" s="41"/>
      <c r="J106" s="41"/>
      <c r="N106" s="41"/>
      <c r="O106" s="41"/>
      <c r="Q106" s="41"/>
      <c r="R106" s="41"/>
    </row>
    <row r="107" spans="3:18">
      <c r="C107" s="41"/>
      <c r="D107" s="41"/>
      <c r="E107" s="41"/>
      <c r="I107" s="41"/>
      <c r="J107" s="41"/>
      <c r="N107" s="41"/>
      <c r="O107" s="41"/>
      <c r="Q107" s="41"/>
      <c r="R107" s="41"/>
    </row>
    <row r="108" spans="3:18">
      <c r="C108" s="41"/>
      <c r="D108" s="41"/>
      <c r="E108" s="41"/>
      <c r="I108" s="41"/>
      <c r="J108" s="41"/>
      <c r="N108" s="41"/>
      <c r="O108" s="41"/>
      <c r="Q108" s="41"/>
      <c r="R108" s="41"/>
    </row>
    <row r="109" spans="3:18">
      <c r="C109" s="41"/>
      <c r="D109" s="41"/>
      <c r="E109" s="41"/>
      <c r="I109" s="41"/>
      <c r="J109" s="41"/>
      <c r="N109" s="41"/>
      <c r="O109" s="41"/>
      <c r="Q109" s="41"/>
      <c r="R109" s="41"/>
    </row>
    <row r="110" spans="3:18">
      <c r="C110" s="41"/>
      <c r="D110" s="41"/>
      <c r="E110" s="41"/>
      <c r="I110" s="41"/>
      <c r="J110" s="41"/>
      <c r="N110" s="41"/>
      <c r="O110" s="41"/>
      <c r="Q110" s="41"/>
      <c r="R110" s="41"/>
    </row>
    <row r="111" spans="3:18">
      <c r="C111" s="41"/>
      <c r="D111" s="41"/>
      <c r="E111" s="41"/>
      <c r="I111" s="41"/>
      <c r="J111" s="41"/>
      <c r="N111" s="41"/>
      <c r="O111" s="41"/>
      <c r="Q111" s="41"/>
      <c r="R111" s="41"/>
    </row>
    <row r="112" spans="3:18">
      <c r="C112" s="41"/>
      <c r="D112" s="41"/>
      <c r="E112" s="41"/>
      <c r="I112" s="41"/>
      <c r="J112" s="41"/>
      <c r="N112" s="41"/>
      <c r="O112" s="41"/>
      <c r="Q112" s="41"/>
      <c r="R112" s="41"/>
    </row>
    <row r="113" spans="3:18">
      <c r="C113" s="41"/>
      <c r="D113" s="41"/>
      <c r="E113" s="41"/>
      <c r="I113" s="41"/>
      <c r="J113" s="41"/>
      <c r="N113" s="41"/>
      <c r="O113" s="41"/>
      <c r="Q113" s="41"/>
      <c r="R113" s="41"/>
    </row>
    <row r="114" spans="3:18">
      <c r="C114" s="41"/>
      <c r="D114" s="41"/>
      <c r="E114" s="41"/>
      <c r="I114" s="41"/>
      <c r="J114" s="41"/>
      <c r="N114" s="41"/>
      <c r="O114" s="41"/>
      <c r="Q114" s="41"/>
      <c r="R114" s="41"/>
    </row>
    <row r="115" spans="3:18">
      <c r="C115" s="41"/>
      <c r="D115" s="41"/>
      <c r="E115" s="41"/>
      <c r="I115" s="41"/>
      <c r="J115" s="41"/>
      <c r="N115" s="41"/>
      <c r="O115" s="41"/>
      <c r="Q115" s="41"/>
      <c r="R115" s="41"/>
    </row>
    <row r="116" spans="3:18">
      <c r="C116" s="41"/>
      <c r="D116" s="41"/>
      <c r="E116" s="41"/>
      <c r="I116" s="41"/>
      <c r="J116" s="41"/>
      <c r="N116" s="41"/>
      <c r="O116" s="41"/>
      <c r="Q116" s="41"/>
      <c r="R116" s="41"/>
    </row>
    <row r="117" spans="3:18">
      <c r="C117" s="41"/>
      <c r="D117" s="41"/>
      <c r="E117" s="41"/>
      <c r="I117" s="41"/>
      <c r="J117" s="41"/>
      <c r="N117" s="41"/>
      <c r="O117" s="41"/>
      <c r="Q117" s="41"/>
      <c r="R117" s="41"/>
    </row>
    <row r="118" spans="3:18">
      <c r="C118" s="41"/>
      <c r="D118" s="41"/>
      <c r="E118" s="41"/>
      <c r="I118" s="41"/>
      <c r="J118" s="41"/>
      <c r="N118" s="41"/>
      <c r="O118" s="41"/>
      <c r="Q118" s="41"/>
      <c r="R118" s="41"/>
    </row>
    <row r="119" spans="3:18">
      <c r="C119" s="41"/>
      <c r="D119" s="41"/>
      <c r="E119" s="41"/>
      <c r="I119" s="41"/>
      <c r="J119" s="41"/>
      <c r="N119" s="41"/>
      <c r="O119" s="41"/>
      <c r="Q119" s="41"/>
      <c r="R119" s="41"/>
    </row>
    <row r="120" spans="3:18">
      <c r="C120" s="41"/>
      <c r="D120" s="41"/>
      <c r="E120" s="41"/>
      <c r="I120" s="41"/>
      <c r="J120" s="41"/>
      <c r="N120" s="41"/>
      <c r="O120" s="41"/>
      <c r="Q120" s="41"/>
      <c r="R120" s="41"/>
    </row>
    <row r="121" spans="3:18">
      <c r="C121" s="41"/>
      <c r="D121" s="41"/>
      <c r="E121" s="41"/>
      <c r="I121" s="41"/>
      <c r="J121" s="41"/>
      <c r="N121" s="41"/>
      <c r="O121" s="41"/>
      <c r="Q121" s="41"/>
      <c r="R121" s="41"/>
    </row>
    <row r="122" spans="3:18">
      <c r="C122" s="41"/>
      <c r="D122" s="41"/>
      <c r="E122" s="41"/>
      <c r="I122" s="41"/>
      <c r="J122" s="41"/>
      <c r="N122" s="41"/>
      <c r="O122" s="41"/>
      <c r="Q122" s="41"/>
      <c r="R122" s="41"/>
    </row>
    <row r="123" spans="3:18">
      <c r="C123" s="41"/>
      <c r="D123" s="41"/>
      <c r="E123" s="41"/>
      <c r="I123" s="41"/>
      <c r="J123" s="41"/>
      <c r="N123" s="41"/>
      <c r="O123" s="41"/>
      <c r="Q123" s="41"/>
      <c r="R123" s="41"/>
    </row>
    <row r="124" spans="3:18">
      <c r="C124" s="41"/>
      <c r="D124" s="41"/>
      <c r="E124" s="41"/>
      <c r="I124" s="41"/>
      <c r="J124" s="41"/>
      <c r="N124" s="41"/>
      <c r="O124" s="41"/>
      <c r="Q124" s="41"/>
      <c r="R124" s="41"/>
    </row>
    <row r="125" spans="3:18">
      <c r="C125" s="41"/>
      <c r="D125" s="41"/>
      <c r="E125" s="41"/>
      <c r="I125" s="41"/>
      <c r="J125" s="41"/>
      <c r="N125" s="41"/>
      <c r="O125" s="41"/>
      <c r="Q125" s="41"/>
      <c r="R125" s="41"/>
    </row>
    <row r="126" spans="3:18">
      <c r="C126" s="41"/>
      <c r="D126" s="41"/>
      <c r="E126" s="41"/>
      <c r="I126" s="41"/>
      <c r="J126" s="41"/>
      <c r="N126" s="41"/>
      <c r="O126" s="41"/>
      <c r="Q126" s="41"/>
      <c r="R126" s="41"/>
    </row>
    <row r="127" spans="3:18">
      <c r="C127" s="41"/>
      <c r="D127" s="41"/>
      <c r="E127" s="41"/>
      <c r="I127" s="41"/>
      <c r="J127" s="41"/>
      <c r="N127" s="41"/>
      <c r="O127" s="41"/>
      <c r="Q127" s="41"/>
      <c r="R127" s="41"/>
    </row>
    <row r="128" spans="3:18">
      <c r="C128" s="41"/>
      <c r="D128" s="41"/>
      <c r="E128" s="41"/>
      <c r="I128" s="41"/>
      <c r="J128" s="41"/>
      <c r="N128" s="41"/>
      <c r="O128" s="41"/>
      <c r="Q128" s="41"/>
      <c r="R128" s="41"/>
    </row>
    <row r="129" spans="3:18">
      <c r="C129" s="41"/>
      <c r="D129" s="41"/>
      <c r="E129" s="41"/>
      <c r="I129" s="41"/>
      <c r="J129" s="41"/>
      <c r="N129" s="41"/>
      <c r="O129" s="41"/>
      <c r="Q129" s="41"/>
      <c r="R129" s="41"/>
    </row>
    <row r="130" spans="3:18">
      <c r="C130" s="41"/>
      <c r="D130" s="41"/>
      <c r="E130" s="41"/>
      <c r="I130" s="41"/>
      <c r="J130" s="41"/>
      <c r="N130" s="41"/>
      <c r="O130" s="41"/>
      <c r="Q130" s="41"/>
      <c r="R130" s="41"/>
    </row>
    <row r="131" spans="3:18">
      <c r="C131" s="41"/>
      <c r="D131" s="41"/>
      <c r="E131" s="41"/>
      <c r="I131" s="41"/>
      <c r="J131" s="41"/>
      <c r="N131" s="41"/>
      <c r="O131" s="41"/>
      <c r="Q131" s="41"/>
      <c r="R131" s="41"/>
    </row>
    <row r="132" spans="3:18">
      <c r="C132" s="41"/>
      <c r="D132" s="41"/>
      <c r="E132" s="41"/>
      <c r="I132" s="41"/>
      <c r="J132" s="41"/>
      <c r="N132" s="41"/>
      <c r="O132" s="41"/>
      <c r="Q132" s="41"/>
      <c r="R132" s="41"/>
    </row>
    <row r="133" spans="3:18">
      <c r="C133" s="41"/>
      <c r="D133" s="41"/>
      <c r="E133" s="41"/>
      <c r="I133" s="41"/>
      <c r="J133" s="41"/>
      <c r="N133" s="41"/>
      <c r="O133" s="41"/>
      <c r="Q133" s="41"/>
      <c r="R133" s="41"/>
    </row>
    <row r="134" spans="3:18">
      <c r="C134" s="41"/>
      <c r="D134" s="41"/>
      <c r="E134" s="41"/>
      <c r="I134" s="41"/>
      <c r="J134" s="41"/>
      <c r="N134" s="41"/>
      <c r="O134" s="41"/>
      <c r="Q134" s="41"/>
      <c r="R134" s="41"/>
    </row>
    <row r="135" spans="3:18">
      <c r="C135" s="41"/>
      <c r="D135" s="41"/>
      <c r="E135" s="41"/>
      <c r="I135" s="41"/>
      <c r="J135" s="41"/>
      <c r="N135" s="41"/>
      <c r="O135" s="41"/>
      <c r="Q135" s="41"/>
      <c r="R135" s="41"/>
    </row>
    <row r="136" spans="3:18">
      <c r="C136" s="41"/>
      <c r="D136" s="41"/>
      <c r="E136" s="41"/>
      <c r="I136" s="41"/>
      <c r="J136" s="41"/>
      <c r="N136" s="41"/>
      <c r="O136" s="41"/>
      <c r="Q136" s="41"/>
      <c r="R136" s="41"/>
    </row>
    <row r="137" spans="3:18">
      <c r="C137" s="41"/>
      <c r="D137" s="41"/>
      <c r="E137" s="41"/>
      <c r="I137" s="41"/>
      <c r="J137" s="41"/>
      <c r="N137" s="41"/>
      <c r="O137" s="41"/>
      <c r="Q137" s="41"/>
      <c r="R137" s="41"/>
    </row>
    <row r="138" spans="3:18">
      <c r="C138" s="41"/>
      <c r="D138" s="41"/>
      <c r="E138" s="41"/>
      <c r="I138" s="41"/>
      <c r="J138" s="41"/>
      <c r="N138" s="41"/>
      <c r="O138" s="41"/>
      <c r="Q138" s="41"/>
      <c r="R138" s="41"/>
    </row>
    <row r="139" spans="3:18">
      <c r="C139" s="41"/>
      <c r="D139" s="41"/>
      <c r="E139" s="41"/>
      <c r="I139" s="41"/>
      <c r="J139" s="41"/>
      <c r="N139" s="41"/>
      <c r="O139" s="41"/>
      <c r="Q139" s="41"/>
      <c r="R139" s="41"/>
    </row>
    <row r="140" spans="3:18">
      <c r="C140" s="41"/>
      <c r="D140" s="41"/>
      <c r="E140" s="41"/>
      <c r="I140" s="41"/>
      <c r="J140" s="41"/>
      <c r="N140" s="41"/>
      <c r="O140" s="41"/>
      <c r="Q140" s="41"/>
      <c r="R140" s="41"/>
    </row>
    <row r="141" spans="3:18">
      <c r="C141" s="41"/>
      <c r="D141" s="41"/>
      <c r="E141" s="41"/>
      <c r="I141" s="41"/>
      <c r="J141" s="41"/>
      <c r="N141" s="41"/>
      <c r="O141" s="41"/>
      <c r="Q141" s="41"/>
      <c r="R141" s="41"/>
    </row>
    <row r="142" spans="3:18">
      <c r="C142" s="41"/>
      <c r="D142" s="41"/>
      <c r="E142" s="41"/>
      <c r="I142" s="41"/>
      <c r="J142" s="41"/>
      <c r="N142" s="41"/>
      <c r="O142" s="41"/>
      <c r="Q142" s="41"/>
      <c r="R142" s="41"/>
    </row>
    <row r="143" spans="3:18">
      <c r="C143" s="41"/>
      <c r="D143" s="41"/>
      <c r="E143" s="41"/>
      <c r="I143" s="41"/>
      <c r="J143" s="41"/>
      <c r="N143" s="41"/>
      <c r="O143" s="41"/>
      <c r="Q143" s="41"/>
      <c r="R143" s="41"/>
    </row>
    <row r="144" spans="3:18">
      <c r="C144" s="41"/>
      <c r="D144" s="41"/>
      <c r="E144" s="41"/>
      <c r="I144" s="41"/>
      <c r="J144" s="41"/>
      <c r="N144" s="41"/>
      <c r="O144" s="41"/>
      <c r="Q144" s="41"/>
      <c r="R144" s="41"/>
    </row>
    <row r="145" spans="3:18">
      <c r="C145" s="41"/>
      <c r="D145" s="41"/>
      <c r="E145" s="41"/>
      <c r="I145" s="41"/>
      <c r="J145" s="41"/>
      <c r="N145" s="41"/>
      <c r="O145" s="41"/>
      <c r="Q145" s="41"/>
      <c r="R145" s="41"/>
    </row>
    <row r="146" spans="3:18">
      <c r="C146" s="41"/>
      <c r="D146" s="41"/>
      <c r="E146" s="41"/>
      <c r="I146" s="41"/>
      <c r="J146" s="41"/>
      <c r="N146" s="41"/>
      <c r="O146" s="41"/>
      <c r="Q146" s="41"/>
      <c r="R146" s="41"/>
    </row>
    <row r="147" spans="3:18">
      <c r="C147" s="41"/>
      <c r="D147" s="41"/>
      <c r="E147" s="41"/>
      <c r="I147" s="41"/>
      <c r="J147" s="41"/>
      <c r="N147" s="41"/>
      <c r="O147" s="41"/>
      <c r="Q147" s="41"/>
      <c r="R147" s="41"/>
    </row>
    <row r="148" spans="3:18">
      <c r="C148" s="41"/>
      <c r="D148" s="41"/>
      <c r="E148" s="41"/>
      <c r="I148" s="41"/>
      <c r="J148" s="41"/>
      <c r="N148" s="41"/>
      <c r="O148" s="41"/>
      <c r="Q148" s="41"/>
      <c r="R148" s="41"/>
    </row>
    <row r="149" spans="3:18">
      <c r="C149" s="41"/>
      <c r="D149" s="41"/>
      <c r="E149" s="41"/>
      <c r="I149" s="41"/>
      <c r="J149" s="41"/>
      <c r="N149" s="41"/>
      <c r="O149" s="41"/>
      <c r="Q149" s="41"/>
      <c r="R149" s="41"/>
    </row>
    <row r="150" spans="3:18">
      <c r="C150" s="41"/>
      <c r="D150" s="41"/>
      <c r="E150" s="41"/>
      <c r="I150" s="41"/>
      <c r="J150" s="41"/>
      <c r="N150" s="41"/>
      <c r="O150" s="41"/>
      <c r="Q150" s="41"/>
      <c r="R150" s="41"/>
    </row>
    <row r="151" spans="3:18">
      <c r="C151" s="41"/>
      <c r="D151" s="41"/>
      <c r="E151" s="41"/>
      <c r="I151" s="41"/>
      <c r="J151" s="41"/>
      <c r="N151" s="41"/>
      <c r="O151" s="41"/>
      <c r="Q151" s="41"/>
      <c r="R151" s="41"/>
    </row>
    <row r="152" spans="3:18">
      <c r="C152" s="41"/>
      <c r="D152" s="41"/>
      <c r="E152" s="41"/>
      <c r="I152" s="41"/>
      <c r="J152" s="41"/>
      <c r="N152" s="41"/>
      <c r="O152" s="41"/>
      <c r="Q152" s="41"/>
      <c r="R152" s="41"/>
    </row>
    <row r="153" spans="3:18">
      <c r="C153" s="41"/>
      <c r="D153" s="41"/>
      <c r="E153" s="41"/>
      <c r="I153" s="41"/>
      <c r="J153" s="41"/>
      <c r="N153" s="41"/>
      <c r="O153" s="41"/>
      <c r="Q153" s="41"/>
      <c r="R153" s="41"/>
    </row>
    <row r="154" spans="3:18">
      <c r="C154" s="41"/>
      <c r="D154" s="41"/>
      <c r="E154" s="41"/>
      <c r="I154" s="41"/>
      <c r="J154" s="41"/>
      <c r="N154" s="41"/>
      <c r="O154" s="41"/>
      <c r="Q154" s="41"/>
      <c r="R154" s="41"/>
    </row>
    <row r="155" spans="3:18">
      <c r="C155" s="41"/>
      <c r="D155" s="41"/>
      <c r="E155" s="41"/>
      <c r="I155" s="41"/>
      <c r="J155" s="41"/>
      <c r="N155" s="41"/>
      <c r="O155" s="41"/>
      <c r="Q155" s="41"/>
      <c r="R155" s="41"/>
    </row>
    <row r="156" spans="3:18">
      <c r="C156" s="41"/>
      <c r="D156" s="41"/>
      <c r="E156" s="41"/>
      <c r="I156" s="41"/>
      <c r="J156" s="41"/>
      <c r="N156" s="41"/>
      <c r="O156" s="41"/>
      <c r="Q156" s="41"/>
      <c r="R156" s="41"/>
    </row>
    <row r="157" spans="3:18">
      <c r="C157" s="41"/>
      <c r="D157" s="41"/>
      <c r="E157" s="41"/>
      <c r="I157" s="41"/>
      <c r="J157" s="41"/>
      <c r="N157" s="41"/>
      <c r="O157" s="41"/>
      <c r="Q157" s="41"/>
      <c r="R157" s="41"/>
    </row>
    <row r="158" spans="3:18">
      <c r="C158" s="41"/>
      <c r="D158" s="41"/>
      <c r="E158" s="41"/>
      <c r="I158" s="41"/>
      <c r="J158" s="41"/>
      <c r="N158" s="41"/>
      <c r="O158" s="41"/>
      <c r="Q158" s="41"/>
      <c r="R158" s="41"/>
    </row>
    <row r="159" spans="3:18">
      <c r="C159" s="41"/>
      <c r="D159" s="41"/>
      <c r="E159" s="41"/>
      <c r="I159" s="41"/>
      <c r="J159" s="41"/>
      <c r="N159" s="41"/>
      <c r="O159" s="41"/>
      <c r="Q159" s="41"/>
      <c r="R159" s="41"/>
    </row>
    <row r="160" spans="3:18">
      <c r="C160" s="41"/>
      <c r="D160" s="41"/>
      <c r="E160" s="41"/>
      <c r="I160" s="41"/>
      <c r="J160" s="41"/>
      <c r="N160" s="41"/>
      <c r="O160" s="41"/>
      <c r="Q160" s="41"/>
      <c r="R160" s="41"/>
    </row>
    <row r="161" spans="3:18">
      <c r="C161" s="41"/>
      <c r="D161" s="41"/>
      <c r="E161" s="41"/>
      <c r="I161" s="41"/>
      <c r="J161" s="41"/>
      <c r="N161" s="41"/>
      <c r="O161" s="41"/>
      <c r="Q161" s="41"/>
      <c r="R161" s="41"/>
    </row>
    <row r="162" spans="3:18">
      <c r="C162" s="41"/>
      <c r="D162" s="41"/>
      <c r="E162" s="41"/>
      <c r="I162" s="41"/>
      <c r="J162" s="41"/>
      <c r="N162" s="41"/>
      <c r="O162" s="41"/>
      <c r="Q162" s="41"/>
      <c r="R162" s="41"/>
    </row>
    <row r="163" spans="3:18">
      <c r="C163" s="41"/>
      <c r="D163" s="41"/>
      <c r="E163" s="41"/>
      <c r="I163" s="41"/>
      <c r="J163" s="41"/>
      <c r="N163" s="41"/>
      <c r="O163" s="41"/>
      <c r="Q163" s="41"/>
      <c r="R163" s="41"/>
    </row>
    <row r="164" spans="3:18">
      <c r="C164" s="41"/>
      <c r="D164" s="41"/>
      <c r="E164" s="41"/>
      <c r="I164" s="41"/>
      <c r="J164" s="41"/>
      <c r="N164" s="41"/>
      <c r="O164" s="41"/>
      <c r="Q164" s="41"/>
      <c r="R164" s="41"/>
    </row>
    <row r="165" spans="3:18">
      <c r="C165" s="41"/>
      <c r="D165" s="41"/>
      <c r="E165" s="41"/>
      <c r="I165" s="41"/>
      <c r="J165" s="41"/>
      <c r="N165" s="41"/>
      <c r="O165" s="41"/>
      <c r="Q165" s="41"/>
      <c r="R165" s="41"/>
    </row>
    <row r="166" spans="3:18">
      <c r="C166" s="41"/>
      <c r="D166" s="41"/>
      <c r="E166" s="41"/>
      <c r="I166" s="41"/>
      <c r="J166" s="41"/>
      <c r="N166" s="41"/>
      <c r="O166" s="41"/>
      <c r="Q166" s="41"/>
      <c r="R166" s="41"/>
    </row>
    <row r="167" spans="3:18">
      <c r="C167" s="41"/>
      <c r="D167" s="41"/>
      <c r="E167" s="41"/>
      <c r="I167" s="41"/>
      <c r="J167" s="41"/>
      <c r="N167" s="41"/>
      <c r="O167" s="41"/>
      <c r="Q167" s="41"/>
      <c r="R167" s="41"/>
    </row>
    <row r="168" spans="3:18">
      <c r="C168" s="41"/>
      <c r="D168" s="41"/>
      <c r="E168" s="41"/>
      <c r="I168" s="41"/>
      <c r="J168" s="41"/>
      <c r="N168" s="41"/>
      <c r="O168" s="41"/>
      <c r="Q168" s="41"/>
      <c r="R168" s="41"/>
    </row>
    <row r="169" spans="3:18">
      <c r="C169" s="41"/>
      <c r="D169" s="41"/>
      <c r="E169" s="41"/>
      <c r="I169" s="41"/>
      <c r="J169" s="41"/>
      <c r="N169" s="41"/>
      <c r="O169" s="41"/>
      <c r="Q169" s="41"/>
      <c r="R169" s="41"/>
    </row>
    <row r="170" spans="3:18">
      <c r="C170" s="41"/>
      <c r="D170" s="41"/>
      <c r="E170" s="41"/>
      <c r="I170" s="41"/>
      <c r="J170" s="41"/>
      <c r="N170" s="41"/>
      <c r="O170" s="41"/>
      <c r="Q170" s="41"/>
      <c r="R170" s="41"/>
    </row>
    <row r="171" spans="3:18">
      <c r="C171" s="41"/>
      <c r="D171" s="41"/>
      <c r="E171" s="41"/>
      <c r="I171" s="41"/>
      <c r="J171" s="41"/>
      <c r="N171" s="41"/>
      <c r="O171" s="41"/>
      <c r="Q171" s="41"/>
      <c r="R171" s="41"/>
    </row>
    <row r="172" spans="3:18">
      <c r="C172" s="41"/>
      <c r="D172" s="41"/>
      <c r="E172" s="41"/>
      <c r="I172" s="41"/>
      <c r="J172" s="41"/>
      <c r="N172" s="41"/>
      <c r="O172" s="41"/>
      <c r="Q172" s="41"/>
      <c r="R172" s="41"/>
    </row>
    <row r="173" spans="3:18">
      <c r="C173" s="41"/>
      <c r="D173" s="41"/>
      <c r="E173" s="41"/>
      <c r="I173" s="41"/>
      <c r="J173" s="41"/>
      <c r="N173" s="41"/>
      <c r="O173" s="41"/>
      <c r="Q173" s="41"/>
      <c r="R173" s="41"/>
    </row>
    <row r="174" spans="3:18">
      <c r="C174" s="41"/>
      <c r="D174" s="41"/>
      <c r="E174" s="41"/>
      <c r="I174" s="41"/>
      <c r="J174" s="41"/>
      <c r="N174" s="41"/>
      <c r="O174" s="41"/>
      <c r="Q174" s="41"/>
      <c r="R174" s="41"/>
    </row>
    <row r="175" spans="3:18">
      <c r="C175" s="41"/>
      <c r="D175" s="41"/>
      <c r="E175" s="41"/>
      <c r="I175" s="41"/>
      <c r="J175" s="41"/>
      <c r="N175" s="41"/>
      <c r="O175" s="41"/>
      <c r="Q175" s="41"/>
      <c r="R175" s="41"/>
    </row>
    <row r="176" spans="3:18">
      <c r="C176" s="41"/>
      <c r="D176" s="41"/>
      <c r="E176" s="41"/>
      <c r="I176" s="41"/>
      <c r="J176" s="41"/>
      <c r="N176" s="41"/>
      <c r="O176" s="41"/>
      <c r="Q176" s="41"/>
      <c r="R176" s="41"/>
    </row>
    <row r="177" spans="3:18">
      <c r="C177" s="41"/>
      <c r="D177" s="41"/>
      <c r="E177" s="41"/>
      <c r="I177" s="41"/>
      <c r="J177" s="41"/>
      <c r="N177" s="41"/>
      <c r="O177" s="41"/>
      <c r="Q177" s="41"/>
      <c r="R177" s="41"/>
    </row>
    <row r="178" spans="3:18">
      <c r="C178" s="41"/>
      <c r="D178" s="41"/>
      <c r="E178" s="41"/>
      <c r="I178" s="41"/>
      <c r="J178" s="41"/>
      <c r="N178" s="41"/>
      <c r="O178" s="41"/>
      <c r="Q178" s="41"/>
      <c r="R178" s="41"/>
    </row>
    <row r="179" spans="3:18">
      <c r="C179" s="41"/>
      <c r="D179" s="41"/>
      <c r="E179" s="41"/>
      <c r="I179" s="41"/>
      <c r="J179" s="41"/>
      <c r="N179" s="41"/>
      <c r="O179" s="41"/>
      <c r="Q179" s="41"/>
      <c r="R179" s="41"/>
    </row>
    <row r="180" spans="3:18">
      <c r="C180" s="41"/>
      <c r="D180" s="41"/>
      <c r="E180" s="41"/>
      <c r="I180" s="41"/>
      <c r="J180" s="41"/>
      <c r="N180" s="41"/>
      <c r="O180" s="41"/>
      <c r="Q180" s="41"/>
      <c r="R180" s="41"/>
    </row>
    <row r="181" spans="3:18">
      <c r="C181" s="41"/>
      <c r="D181" s="41"/>
      <c r="E181" s="41"/>
      <c r="I181" s="41"/>
      <c r="J181" s="41"/>
      <c r="N181" s="41"/>
      <c r="O181" s="41"/>
      <c r="Q181" s="41"/>
      <c r="R181" s="41"/>
    </row>
    <row r="182" spans="3:18">
      <c r="C182" s="41"/>
      <c r="D182" s="41"/>
      <c r="E182" s="41"/>
      <c r="I182" s="41"/>
      <c r="J182" s="41"/>
      <c r="N182" s="41"/>
      <c r="O182" s="41"/>
      <c r="Q182" s="41"/>
      <c r="R182" s="41"/>
    </row>
    <row r="183" spans="3:18">
      <c r="C183" s="41"/>
      <c r="D183" s="41"/>
      <c r="E183" s="41"/>
      <c r="I183" s="41"/>
      <c r="J183" s="41"/>
      <c r="N183" s="41"/>
      <c r="O183" s="41"/>
      <c r="Q183" s="41"/>
      <c r="R183" s="41"/>
    </row>
    <row r="184" spans="3:18">
      <c r="C184" s="41"/>
      <c r="D184" s="41"/>
      <c r="E184" s="41"/>
      <c r="I184" s="41"/>
      <c r="J184" s="41"/>
      <c r="N184" s="41"/>
      <c r="O184" s="41"/>
      <c r="Q184" s="41"/>
      <c r="R184" s="41"/>
    </row>
    <row r="185" spans="3:18">
      <c r="C185" s="41"/>
      <c r="D185" s="41"/>
      <c r="E185" s="41"/>
      <c r="I185" s="41"/>
      <c r="J185" s="41"/>
      <c r="N185" s="41"/>
      <c r="O185" s="41"/>
      <c r="Q185" s="41"/>
      <c r="R185" s="41"/>
    </row>
    <row r="186" spans="3:18">
      <c r="C186" s="41"/>
      <c r="D186" s="41"/>
      <c r="E186" s="41"/>
      <c r="I186" s="41"/>
      <c r="J186" s="41"/>
      <c r="N186" s="41"/>
      <c r="O186" s="41"/>
      <c r="Q186" s="41"/>
      <c r="R186" s="41"/>
    </row>
    <row r="187" spans="3:18">
      <c r="C187" s="41"/>
      <c r="D187" s="41"/>
      <c r="E187" s="41"/>
      <c r="I187" s="41"/>
      <c r="J187" s="41"/>
      <c r="N187" s="41"/>
      <c r="O187" s="41"/>
      <c r="Q187" s="41"/>
      <c r="R187" s="41"/>
    </row>
    <row r="188" spans="3:18">
      <c r="C188" s="41"/>
      <c r="D188" s="41"/>
      <c r="E188" s="41"/>
      <c r="I188" s="41"/>
      <c r="J188" s="41"/>
      <c r="N188" s="41"/>
      <c r="O188" s="41"/>
      <c r="Q188" s="41"/>
      <c r="R188" s="41"/>
    </row>
    <row r="189" spans="3:18">
      <c r="C189" s="41"/>
      <c r="D189" s="41"/>
      <c r="E189" s="41"/>
      <c r="I189" s="41"/>
      <c r="J189" s="41"/>
      <c r="N189" s="41"/>
      <c r="O189" s="41"/>
      <c r="Q189" s="41"/>
      <c r="R189" s="41"/>
    </row>
    <row r="190" spans="3:18">
      <c r="C190" s="41"/>
      <c r="D190" s="41"/>
      <c r="E190" s="41"/>
      <c r="I190" s="41"/>
      <c r="J190" s="41"/>
      <c r="N190" s="41"/>
      <c r="O190" s="41"/>
      <c r="Q190" s="41"/>
      <c r="R190" s="41"/>
    </row>
    <row r="191" spans="3:18">
      <c r="C191" s="41"/>
      <c r="D191" s="41"/>
      <c r="E191" s="41"/>
      <c r="I191" s="41"/>
      <c r="J191" s="41"/>
      <c r="N191" s="41"/>
      <c r="O191" s="41"/>
      <c r="Q191" s="41"/>
      <c r="R191" s="41"/>
    </row>
    <row r="192" spans="3:18">
      <c r="C192" s="41"/>
      <c r="D192" s="41"/>
      <c r="E192" s="41"/>
      <c r="I192" s="41"/>
      <c r="J192" s="41"/>
      <c r="N192" s="41"/>
      <c r="O192" s="41"/>
      <c r="Q192" s="41"/>
      <c r="R192" s="41"/>
    </row>
    <row r="193" spans="3:18">
      <c r="C193" s="41"/>
      <c r="D193" s="41"/>
      <c r="E193" s="41"/>
      <c r="I193" s="41"/>
      <c r="J193" s="41"/>
      <c r="N193" s="41"/>
      <c r="O193" s="41"/>
      <c r="Q193" s="41"/>
      <c r="R193" s="41"/>
    </row>
    <row r="194" spans="3:18">
      <c r="C194" s="41"/>
      <c r="D194" s="41"/>
      <c r="E194" s="41"/>
      <c r="I194" s="41"/>
      <c r="J194" s="41"/>
      <c r="N194" s="41"/>
      <c r="O194" s="41"/>
      <c r="Q194" s="41"/>
      <c r="R194" s="41"/>
    </row>
    <row r="195" spans="3:18">
      <c r="C195" s="41"/>
      <c r="D195" s="41"/>
      <c r="E195" s="41"/>
      <c r="I195" s="41"/>
      <c r="J195" s="41"/>
      <c r="N195" s="41"/>
      <c r="O195" s="41"/>
      <c r="Q195" s="41"/>
      <c r="R195" s="41"/>
    </row>
    <row r="196" spans="3:18">
      <c r="C196" s="41"/>
      <c r="D196" s="41"/>
      <c r="E196" s="41"/>
      <c r="I196" s="41"/>
      <c r="J196" s="41"/>
      <c r="N196" s="41"/>
      <c r="O196" s="41"/>
      <c r="Q196" s="41"/>
      <c r="R196" s="41"/>
    </row>
    <row r="197" spans="3:18">
      <c r="C197" s="41"/>
      <c r="D197" s="41"/>
      <c r="E197" s="41"/>
      <c r="I197" s="41"/>
      <c r="J197" s="41"/>
      <c r="N197" s="41"/>
      <c r="O197" s="41"/>
      <c r="Q197" s="41"/>
      <c r="R197" s="41"/>
    </row>
    <row r="198" spans="3:18">
      <c r="C198" s="41"/>
      <c r="D198" s="41"/>
      <c r="E198" s="41"/>
      <c r="I198" s="41"/>
      <c r="J198" s="41"/>
      <c r="N198" s="41"/>
      <c r="O198" s="41"/>
      <c r="Q198" s="41"/>
      <c r="R198" s="41"/>
    </row>
    <row r="199" spans="3:18">
      <c r="C199" s="41"/>
      <c r="D199" s="41"/>
      <c r="E199" s="41"/>
      <c r="I199" s="41"/>
      <c r="J199" s="41"/>
      <c r="N199" s="41"/>
      <c r="O199" s="41"/>
      <c r="Q199" s="41"/>
      <c r="R199" s="41"/>
    </row>
    <row r="200" spans="3:18">
      <c r="C200" s="41"/>
      <c r="D200" s="41"/>
      <c r="E200" s="41"/>
      <c r="I200" s="41"/>
      <c r="J200" s="41"/>
      <c r="N200" s="41"/>
      <c r="O200" s="41"/>
      <c r="Q200" s="41"/>
      <c r="R200" s="41"/>
    </row>
    <row r="201" spans="3:18">
      <c r="C201" s="41"/>
      <c r="D201" s="41"/>
      <c r="E201" s="41"/>
      <c r="I201" s="41"/>
      <c r="J201" s="41"/>
      <c r="N201" s="41"/>
      <c r="O201" s="41"/>
      <c r="Q201" s="41"/>
      <c r="R201" s="41"/>
    </row>
    <row r="202" spans="3:18">
      <c r="C202" s="41"/>
      <c r="D202" s="41"/>
      <c r="E202" s="41"/>
      <c r="I202" s="41"/>
      <c r="J202" s="41"/>
      <c r="N202" s="41"/>
      <c r="O202" s="41"/>
      <c r="Q202" s="41"/>
      <c r="R202" s="41"/>
    </row>
    <row r="203" spans="3:18">
      <c r="C203" s="41"/>
      <c r="D203" s="41"/>
      <c r="E203" s="41"/>
      <c r="I203" s="41"/>
      <c r="J203" s="41"/>
      <c r="N203" s="41"/>
      <c r="O203" s="41"/>
      <c r="Q203" s="41"/>
      <c r="R203" s="41"/>
    </row>
    <row r="204" spans="3:18">
      <c r="C204" s="41"/>
      <c r="D204" s="41"/>
      <c r="E204" s="41"/>
      <c r="I204" s="41"/>
      <c r="J204" s="41"/>
      <c r="N204" s="41"/>
      <c r="O204" s="41"/>
      <c r="Q204" s="41"/>
      <c r="R204" s="41"/>
    </row>
    <row r="205" spans="3:18">
      <c r="C205" s="41"/>
      <c r="D205" s="41"/>
      <c r="E205" s="41"/>
      <c r="I205" s="41"/>
      <c r="J205" s="41"/>
      <c r="N205" s="41"/>
      <c r="O205" s="41"/>
      <c r="Q205" s="41"/>
      <c r="R205" s="41"/>
    </row>
    <row r="206" spans="3:18">
      <c r="C206" s="41"/>
      <c r="D206" s="41"/>
      <c r="E206" s="41"/>
      <c r="I206" s="41"/>
      <c r="J206" s="41"/>
      <c r="N206" s="41"/>
      <c r="O206" s="41"/>
      <c r="Q206" s="41"/>
      <c r="R206" s="41"/>
    </row>
    <row r="207" spans="3:18">
      <c r="C207" s="41"/>
      <c r="D207" s="41"/>
      <c r="E207" s="41"/>
      <c r="I207" s="41"/>
      <c r="J207" s="41"/>
      <c r="N207" s="41"/>
      <c r="O207" s="41"/>
      <c r="Q207" s="41"/>
      <c r="R207" s="41"/>
    </row>
    <row r="208" spans="3:18">
      <c r="C208" s="41"/>
      <c r="D208" s="41"/>
      <c r="E208" s="41"/>
      <c r="I208" s="41"/>
      <c r="J208" s="41"/>
      <c r="N208" s="41"/>
      <c r="O208" s="41"/>
      <c r="Q208" s="41"/>
      <c r="R208" s="41"/>
    </row>
    <row r="209" spans="3:18">
      <c r="C209" s="41"/>
      <c r="D209" s="41"/>
      <c r="E209" s="41"/>
      <c r="I209" s="41"/>
      <c r="J209" s="41"/>
      <c r="N209" s="41"/>
      <c r="O209" s="41"/>
      <c r="Q209" s="41"/>
      <c r="R209" s="41"/>
    </row>
    <row r="210" spans="3:18">
      <c r="C210" s="41"/>
      <c r="D210" s="41"/>
      <c r="E210" s="41"/>
      <c r="I210" s="41"/>
      <c r="J210" s="41"/>
      <c r="N210" s="41"/>
      <c r="O210" s="41"/>
      <c r="Q210" s="41"/>
      <c r="R210" s="41"/>
    </row>
    <row r="211" spans="3:18">
      <c r="C211" s="41"/>
      <c r="D211" s="41"/>
      <c r="E211" s="41"/>
      <c r="I211" s="41"/>
      <c r="J211" s="41"/>
      <c r="N211" s="41"/>
      <c r="O211" s="41"/>
      <c r="Q211" s="41"/>
      <c r="R211" s="41"/>
    </row>
    <row r="212" spans="3:18">
      <c r="C212" s="41"/>
      <c r="D212" s="41"/>
      <c r="E212" s="41"/>
      <c r="I212" s="41"/>
      <c r="J212" s="41"/>
      <c r="N212" s="41"/>
      <c r="O212" s="41"/>
      <c r="Q212" s="41"/>
      <c r="R212" s="41"/>
    </row>
    <row r="213" spans="3:18">
      <c r="C213" s="41"/>
      <c r="D213" s="41"/>
      <c r="E213" s="41"/>
      <c r="I213" s="41"/>
      <c r="J213" s="41"/>
      <c r="N213" s="41"/>
      <c r="O213" s="41"/>
      <c r="Q213" s="41"/>
      <c r="R213" s="41"/>
    </row>
    <row r="214" spans="3:18">
      <c r="C214" s="41"/>
      <c r="D214" s="41"/>
      <c r="E214" s="41"/>
      <c r="I214" s="41"/>
      <c r="J214" s="41"/>
      <c r="N214" s="41"/>
      <c r="O214" s="41"/>
      <c r="Q214" s="41"/>
      <c r="R214" s="41"/>
    </row>
    <row r="215" spans="3:18">
      <c r="C215" s="41"/>
      <c r="D215" s="41"/>
      <c r="E215" s="41"/>
      <c r="I215" s="41"/>
      <c r="J215" s="41"/>
      <c r="N215" s="41"/>
      <c r="O215" s="41"/>
      <c r="Q215" s="41"/>
      <c r="R215" s="41"/>
    </row>
    <row r="216" spans="3:18">
      <c r="C216" s="41"/>
      <c r="D216" s="41"/>
      <c r="E216" s="41"/>
      <c r="I216" s="41"/>
      <c r="J216" s="41"/>
      <c r="N216" s="41"/>
      <c r="O216" s="41"/>
      <c r="Q216" s="41"/>
      <c r="R216" s="41"/>
    </row>
    <row r="217" spans="3:18">
      <c r="C217" s="41"/>
      <c r="D217" s="41"/>
      <c r="E217" s="41"/>
      <c r="I217" s="41"/>
      <c r="J217" s="41"/>
      <c r="N217" s="41"/>
      <c r="O217" s="41"/>
      <c r="Q217" s="41"/>
      <c r="R217" s="41"/>
    </row>
    <row r="218" spans="3:18">
      <c r="C218" s="41"/>
      <c r="D218" s="41"/>
      <c r="E218" s="41"/>
      <c r="I218" s="41"/>
      <c r="J218" s="41"/>
      <c r="N218" s="41"/>
      <c r="O218" s="41"/>
      <c r="Q218" s="41"/>
      <c r="R218" s="41"/>
    </row>
    <row r="219" spans="3:18">
      <c r="C219" s="41"/>
      <c r="D219" s="41"/>
      <c r="E219" s="41"/>
      <c r="I219" s="41"/>
      <c r="J219" s="41"/>
      <c r="N219" s="41"/>
      <c r="O219" s="41"/>
      <c r="Q219" s="41"/>
      <c r="R219" s="41"/>
    </row>
    <row r="220" spans="3:18">
      <c r="C220" s="41"/>
      <c r="D220" s="41"/>
      <c r="E220" s="41"/>
      <c r="I220" s="41"/>
      <c r="J220" s="41"/>
      <c r="N220" s="41"/>
      <c r="O220" s="41"/>
      <c r="Q220" s="41"/>
      <c r="R220" s="41"/>
    </row>
    <row r="221" spans="3:18">
      <c r="C221" s="41"/>
      <c r="D221" s="41"/>
      <c r="E221" s="41"/>
      <c r="I221" s="41"/>
      <c r="J221" s="41"/>
      <c r="N221" s="41"/>
      <c r="O221" s="41"/>
      <c r="Q221" s="41"/>
      <c r="R221" s="41"/>
    </row>
    <row r="222" spans="3:18">
      <c r="C222" s="41"/>
      <c r="D222" s="41"/>
      <c r="E222" s="41"/>
      <c r="I222" s="41"/>
      <c r="J222" s="41"/>
      <c r="N222" s="41"/>
      <c r="O222" s="41"/>
      <c r="Q222" s="41"/>
      <c r="R222" s="41"/>
    </row>
    <row r="223" spans="3:18">
      <c r="C223" s="41"/>
      <c r="D223" s="41"/>
      <c r="E223" s="41"/>
      <c r="I223" s="41"/>
      <c r="J223" s="41"/>
      <c r="N223" s="41"/>
      <c r="O223" s="41"/>
      <c r="Q223" s="41"/>
      <c r="R223" s="41"/>
    </row>
    <row r="224" spans="3:18">
      <c r="C224" s="41"/>
      <c r="D224" s="41"/>
      <c r="E224" s="41"/>
      <c r="I224" s="41"/>
      <c r="J224" s="41"/>
      <c r="N224" s="41"/>
      <c r="O224" s="41"/>
      <c r="Q224" s="41"/>
      <c r="R224" s="41"/>
    </row>
    <row r="225" spans="3:18">
      <c r="C225" s="41"/>
      <c r="D225" s="41"/>
      <c r="E225" s="41"/>
      <c r="I225" s="41"/>
      <c r="J225" s="41"/>
      <c r="N225" s="41"/>
      <c r="O225" s="41"/>
      <c r="Q225" s="41"/>
      <c r="R225" s="41"/>
    </row>
    <row r="226" spans="3:18">
      <c r="C226" s="41"/>
      <c r="D226" s="41"/>
      <c r="E226" s="41"/>
      <c r="I226" s="41"/>
      <c r="J226" s="41"/>
      <c r="N226" s="41"/>
      <c r="O226" s="41"/>
      <c r="Q226" s="41"/>
      <c r="R226" s="41"/>
    </row>
    <row r="227" spans="3:18">
      <c r="C227" s="41"/>
      <c r="D227" s="41"/>
      <c r="E227" s="41"/>
      <c r="I227" s="41"/>
      <c r="J227" s="41"/>
      <c r="N227" s="41"/>
      <c r="O227" s="41"/>
      <c r="Q227" s="41"/>
      <c r="R227" s="41"/>
    </row>
    <row r="228" spans="3:18">
      <c r="C228" s="41"/>
      <c r="D228" s="41"/>
      <c r="E228" s="41"/>
      <c r="I228" s="41"/>
      <c r="J228" s="41"/>
      <c r="N228" s="41"/>
      <c r="O228" s="41"/>
      <c r="Q228" s="41"/>
      <c r="R228" s="41"/>
    </row>
    <row r="229" spans="3:18">
      <c r="C229" s="41"/>
      <c r="D229" s="41"/>
      <c r="E229" s="41"/>
      <c r="I229" s="41"/>
      <c r="J229" s="41"/>
      <c r="N229" s="41"/>
      <c r="O229" s="41"/>
      <c r="Q229" s="41"/>
      <c r="R229" s="41"/>
    </row>
    <row r="230" spans="3:18">
      <c r="C230" s="41"/>
      <c r="D230" s="41"/>
      <c r="E230" s="41"/>
      <c r="I230" s="41"/>
      <c r="J230" s="41"/>
      <c r="N230" s="41"/>
      <c r="O230" s="41"/>
      <c r="Q230" s="41"/>
      <c r="R230" s="41"/>
    </row>
    <row r="231" spans="3:18">
      <c r="C231" s="41"/>
      <c r="D231" s="41"/>
      <c r="E231" s="41"/>
      <c r="I231" s="41"/>
      <c r="J231" s="41"/>
      <c r="N231" s="41"/>
      <c r="O231" s="41"/>
      <c r="Q231" s="41"/>
      <c r="R231" s="41"/>
    </row>
    <row r="232" spans="3:18">
      <c r="C232" s="41"/>
      <c r="D232" s="41"/>
      <c r="E232" s="41"/>
      <c r="I232" s="41"/>
      <c r="J232" s="41"/>
      <c r="N232" s="41"/>
      <c r="O232" s="41"/>
      <c r="Q232" s="41"/>
      <c r="R232" s="41"/>
    </row>
    <row r="233" spans="3:18">
      <c r="C233" s="41"/>
      <c r="D233" s="41"/>
      <c r="E233" s="41"/>
      <c r="I233" s="41"/>
      <c r="J233" s="41"/>
      <c r="N233" s="41"/>
      <c r="O233" s="41"/>
      <c r="Q233" s="41"/>
      <c r="R233" s="41"/>
    </row>
    <row r="234" spans="3:18">
      <c r="C234" s="41"/>
      <c r="D234" s="41"/>
      <c r="E234" s="41"/>
      <c r="I234" s="41"/>
      <c r="J234" s="41"/>
      <c r="N234" s="41"/>
      <c r="O234" s="41"/>
      <c r="Q234" s="41"/>
      <c r="R234" s="41"/>
    </row>
    <row r="235" spans="3:18">
      <c r="C235" s="41"/>
      <c r="D235" s="41"/>
      <c r="E235" s="41"/>
      <c r="I235" s="41"/>
      <c r="J235" s="41"/>
      <c r="N235" s="41"/>
      <c r="O235" s="41"/>
      <c r="Q235" s="41"/>
      <c r="R235" s="41"/>
    </row>
    <row r="236" spans="3:18">
      <c r="C236" s="41"/>
      <c r="D236" s="41"/>
      <c r="E236" s="41"/>
      <c r="I236" s="41"/>
      <c r="J236" s="41"/>
      <c r="N236" s="41"/>
      <c r="O236" s="41"/>
      <c r="Q236" s="41"/>
      <c r="R236" s="41"/>
    </row>
    <row r="237" spans="3:18">
      <c r="C237" s="41"/>
      <c r="D237" s="41"/>
      <c r="E237" s="41"/>
      <c r="I237" s="41"/>
      <c r="J237" s="41"/>
      <c r="N237" s="41"/>
      <c r="O237" s="41"/>
      <c r="Q237" s="41"/>
      <c r="R237" s="41"/>
    </row>
    <row r="238" spans="3:18">
      <c r="C238" s="41"/>
      <c r="D238" s="41"/>
      <c r="E238" s="41"/>
      <c r="I238" s="41"/>
      <c r="J238" s="41"/>
      <c r="N238" s="41"/>
      <c r="O238" s="41"/>
      <c r="Q238" s="41"/>
      <c r="R238" s="41"/>
    </row>
    <row r="239" spans="3:18">
      <c r="C239" s="41"/>
      <c r="D239" s="41"/>
      <c r="E239" s="41"/>
      <c r="I239" s="41"/>
      <c r="J239" s="41"/>
      <c r="N239" s="41"/>
      <c r="O239" s="41"/>
      <c r="Q239" s="41"/>
      <c r="R239" s="41"/>
    </row>
    <row r="240" spans="3:18">
      <c r="C240" s="41"/>
      <c r="D240" s="41"/>
      <c r="E240" s="41"/>
      <c r="I240" s="41"/>
      <c r="J240" s="41"/>
      <c r="N240" s="41"/>
      <c r="O240" s="41"/>
      <c r="Q240" s="41"/>
      <c r="R240" s="41"/>
    </row>
    <row r="241" spans="3:18">
      <c r="C241" s="41"/>
      <c r="D241" s="41"/>
      <c r="E241" s="41"/>
      <c r="I241" s="41"/>
      <c r="J241" s="41"/>
      <c r="N241" s="41"/>
      <c r="O241" s="41"/>
      <c r="Q241" s="41"/>
      <c r="R241" s="41"/>
    </row>
    <row r="242" spans="3:18">
      <c r="C242" s="41"/>
      <c r="D242" s="41"/>
      <c r="E242" s="41"/>
      <c r="I242" s="41"/>
      <c r="J242" s="41"/>
      <c r="N242" s="41"/>
      <c r="O242" s="41"/>
      <c r="Q242" s="41"/>
      <c r="R242" s="41"/>
    </row>
    <row r="243" spans="3:18">
      <c r="C243" s="41"/>
      <c r="D243" s="41"/>
      <c r="E243" s="41"/>
      <c r="I243" s="41"/>
      <c r="J243" s="41"/>
      <c r="N243" s="41"/>
      <c r="O243" s="41"/>
      <c r="Q243" s="41"/>
      <c r="R243" s="41"/>
    </row>
    <row r="244" spans="3:18">
      <c r="C244" s="41"/>
      <c r="D244" s="41"/>
      <c r="E244" s="41"/>
      <c r="I244" s="41"/>
      <c r="J244" s="41"/>
      <c r="N244" s="41"/>
      <c r="O244" s="41"/>
      <c r="Q244" s="41"/>
      <c r="R244" s="41"/>
    </row>
    <row r="245" spans="3:18">
      <c r="C245" s="41"/>
      <c r="D245" s="41"/>
      <c r="E245" s="41"/>
      <c r="I245" s="41"/>
      <c r="J245" s="41"/>
      <c r="N245" s="41"/>
      <c r="O245" s="41"/>
      <c r="Q245" s="41"/>
      <c r="R245" s="41"/>
    </row>
    <row r="246" spans="3:18">
      <c r="C246" s="41"/>
      <c r="D246" s="41"/>
      <c r="E246" s="41"/>
      <c r="I246" s="41"/>
      <c r="J246" s="41"/>
      <c r="N246" s="41"/>
      <c r="O246" s="41"/>
      <c r="Q246" s="41"/>
      <c r="R246" s="41"/>
    </row>
    <row r="247" spans="3:18">
      <c r="C247" s="41"/>
      <c r="D247" s="41"/>
      <c r="E247" s="41"/>
      <c r="I247" s="41"/>
      <c r="J247" s="41"/>
      <c r="N247" s="41"/>
      <c r="O247" s="41"/>
      <c r="Q247" s="41"/>
      <c r="R247" s="41"/>
    </row>
    <row r="248" spans="3:18">
      <c r="C248" s="41"/>
      <c r="D248" s="41"/>
      <c r="E248" s="41"/>
      <c r="I248" s="41"/>
      <c r="J248" s="41"/>
      <c r="N248" s="41"/>
      <c r="O248" s="41"/>
      <c r="Q248" s="41"/>
      <c r="R248" s="41"/>
    </row>
    <row r="249" spans="3:18">
      <c r="C249" s="41"/>
      <c r="D249" s="41"/>
      <c r="E249" s="41"/>
      <c r="I249" s="41"/>
      <c r="J249" s="41"/>
      <c r="N249" s="41"/>
      <c r="O249" s="41"/>
      <c r="Q249" s="41"/>
      <c r="R249" s="41"/>
    </row>
    <row r="250" spans="3:18">
      <c r="C250" s="41"/>
      <c r="D250" s="41"/>
      <c r="E250" s="41"/>
      <c r="I250" s="41"/>
      <c r="J250" s="41"/>
      <c r="N250" s="41"/>
      <c r="O250" s="41"/>
      <c r="Q250" s="41"/>
      <c r="R250" s="41"/>
    </row>
    <row r="251" spans="3:18">
      <c r="C251" s="41"/>
      <c r="D251" s="41"/>
      <c r="E251" s="41"/>
      <c r="I251" s="41"/>
      <c r="J251" s="41"/>
      <c r="N251" s="41"/>
      <c r="O251" s="41"/>
      <c r="Q251" s="41"/>
      <c r="R251" s="41"/>
    </row>
    <row r="252" spans="3:18">
      <c r="C252" s="41"/>
      <c r="D252" s="41"/>
      <c r="E252" s="41"/>
      <c r="I252" s="41"/>
      <c r="J252" s="41"/>
      <c r="N252" s="41"/>
      <c r="O252" s="41"/>
      <c r="Q252" s="41"/>
      <c r="R252" s="41"/>
    </row>
    <row r="253" spans="3:18">
      <c r="C253" s="41"/>
      <c r="D253" s="41"/>
      <c r="E253" s="41"/>
      <c r="I253" s="41"/>
      <c r="J253" s="41"/>
      <c r="N253" s="41"/>
      <c r="O253" s="41"/>
      <c r="Q253" s="41"/>
      <c r="R253" s="41"/>
    </row>
    <row r="254" spans="3:18">
      <c r="C254" s="41"/>
      <c r="D254" s="41"/>
      <c r="E254" s="41"/>
      <c r="I254" s="41"/>
      <c r="J254" s="41"/>
      <c r="N254" s="41"/>
      <c r="O254" s="41"/>
      <c r="Q254" s="41"/>
      <c r="R254" s="41"/>
    </row>
    <row r="255" spans="3:18">
      <c r="C255" s="41"/>
      <c r="D255" s="41"/>
      <c r="E255" s="41"/>
      <c r="I255" s="41"/>
      <c r="J255" s="41"/>
      <c r="N255" s="41"/>
      <c r="O255" s="41"/>
      <c r="Q255" s="41"/>
      <c r="R255" s="41"/>
    </row>
    <row r="256" spans="3:18">
      <c r="C256" s="41"/>
      <c r="D256" s="41"/>
      <c r="E256" s="41"/>
      <c r="I256" s="41"/>
      <c r="J256" s="41"/>
      <c r="N256" s="41"/>
      <c r="O256" s="41"/>
      <c r="Q256" s="41"/>
      <c r="R256" s="41"/>
    </row>
    <row r="257" spans="3:18">
      <c r="C257" s="41"/>
      <c r="D257" s="41"/>
      <c r="E257" s="41"/>
      <c r="I257" s="41"/>
      <c r="J257" s="41"/>
      <c r="N257" s="41"/>
      <c r="O257" s="41"/>
      <c r="Q257" s="41"/>
      <c r="R257" s="41"/>
    </row>
    <row r="258" spans="3:18">
      <c r="C258" s="41"/>
      <c r="D258" s="41"/>
      <c r="E258" s="41"/>
      <c r="I258" s="41"/>
      <c r="J258" s="41"/>
      <c r="N258" s="41"/>
      <c r="O258" s="41"/>
      <c r="Q258" s="41"/>
      <c r="R258" s="41"/>
    </row>
    <row r="259" spans="3:18">
      <c r="C259" s="41"/>
      <c r="D259" s="41"/>
      <c r="E259" s="41"/>
      <c r="I259" s="41"/>
      <c r="J259" s="41"/>
      <c r="N259" s="41"/>
      <c r="O259" s="41"/>
      <c r="Q259" s="41"/>
      <c r="R259" s="41"/>
    </row>
    <row r="260" spans="3:18">
      <c r="C260" s="41"/>
      <c r="D260" s="41"/>
      <c r="E260" s="41"/>
      <c r="I260" s="41"/>
      <c r="J260" s="41"/>
      <c r="N260" s="41"/>
      <c r="O260" s="41"/>
      <c r="Q260" s="41"/>
      <c r="R260" s="41"/>
    </row>
    <row r="261" spans="3:18">
      <c r="C261" s="41"/>
      <c r="D261" s="41"/>
      <c r="E261" s="41"/>
      <c r="I261" s="41"/>
      <c r="J261" s="41"/>
      <c r="N261" s="41"/>
      <c r="O261" s="41"/>
      <c r="Q261" s="41"/>
      <c r="R261" s="41"/>
    </row>
    <row r="262" spans="3:18">
      <c r="C262" s="41"/>
      <c r="D262" s="41"/>
      <c r="E262" s="41"/>
      <c r="I262" s="41"/>
      <c r="J262" s="41"/>
      <c r="N262" s="41"/>
      <c r="O262" s="41"/>
      <c r="Q262" s="41"/>
      <c r="R262" s="41"/>
    </row>
    <row r="263" spans="3:18">
      <c r="C263" s="41"/>
      <c r="D263" s="41"/>
      <c r="E263" s="41"/>
      <c r="I263" s="41"/>
      <c r="J263" s="41"/>
      <c r="N263" s="41"/>
      <c r="O263" s="41"/>
      <c r="Q263" s="41"/>
      <c r="R263" s="41"/>
    </row>
    <row r="264" spans="3:18">
      <c r="C264" s="41"/>
      <c r="D264" s="41"/>
      <c r="E264" s="41"/>
      <c r="I264" s="41"/>
      <c r="J264" s="41"/>
      <c r="N264" s="41"/>
      <c r="O264" s="41"/>
      <c r="Q264" s="41"/>
      <c r="R264" s="41"/>
    </row>
    <row r="265" spans="3:18">
      <c r="C265" s="41"/>
      <c r="D265" s="41"/>
      <c r="E265" s="41"/>
      <c r="I265" s="41"/>
      <c r="J265" s="41"/>
      <c r="N265" s="41"/>
      <c r="O265" s="41"/>
      <c r="Q265" s="41"/>
      <c r="R265" s="41"/>
    </row>
    <row r="266" spans="3:18">
      <c r="C266" s="41"/>
      <c r="D266" s="41"/>
      <c r="E266" s="41"/>
      <c r="I266" s="41"/>
      <c r="J266" s="41"/>
      <c r="N266" s="41"/>
      <c r="O266" s="41"/>
      <c r="Q266" s="41"/>
      <c r="R266" s="41"/>
    </row>
    <row r="267" spans="3:18">
      <c r="C267" s="41"/>
      <c r="D267" s="41"/>
      <c r="E267" s="41"/>
      <c r="I267" s="41"/>
      <c r="J267" s="41"/>
      <c r="N267" s="41"/>
      <c r="O267" s="41"/>
      <c r="Q267" s="41"/>
      <c r="R267" s="41"/>
    </row>
    <row r="268" spans="3:18">
      <c r="C268" s="41"/>
      <c r="D268" s="41"/>
      <c r="E268" s="41"/>
      <c r="I268" s="41"/>
      <c r="J268" s="41"/>
      <c r="N268" s="41"/>
      <c r="O268" s="41"/>
      <c r="Q268" s="41"/>
      <c r="R268" s="41"/>
    </row>
    <row r="269" spans="3:18">
      <c r="C269" s="41"/>
      <c r="D269" s="41"/>
      <c r="E269" s="41"/>
      <c r="I269" s="41"/>
      <c r="J269" s="41"/>
      <c r="N269" s="41"/>
      <c r="O269" s="41"/>
      <c r="Q269" s="41"/>
      <c r="R269" s="41"/>
    </row>
    <row r="270" spans="3:18">
      <c r="C270" s="41"/>
      <c r="D270" s="41"/>
      <c r="E270" s="41"/>
      <c r="I270" s="41"/>
      <c r="J270" s="41"/>
      <c r="N270" s="41"/>
      <c r="O270" s="41"/>
      <c r="Q270" s="41"/>
      <c r="R270" s="41"/>
    </row>
    <row r="271" spans="3:18">
      <c r="C271" s="41"/>
      <c r="D271" s="41"/>
      <c r="E271" s="41"/>
      <c r="I271" s="41"/>
      <c r="J271" s="41"/>
      <c r="N271" s="41"/>
      <c r="O271" s="41"/>
      <c r="Q271" s="41"/>
      <c r="R271" s="41"/>
    </row>
    <row r="272" spans="3:18">
      <c r="C272" s="41"/>
      <c r="D272" s="41"/>
      <c r="E272" s="41"/>
      <c r="I272" s="41"/>
      <c r="J272" s="41"/>
      <c r="N272" s="41"/>
      <c r="O272" s="41"/>
      <c r="Q272" s="41"/>
      <c r="R272" s="41"/>
    </row>
    <row r="273" spans="3:18">
      <c r="C273" s="41"/>
      <c r="D273" s="41"/>
      <c r="E273" s="41"/>
      <c r="I273" s="41"/>
      <c r="J273" s="41"/>
      <c r="N273" s="41"/>
      <c r="O273" s="41"/>
      <c r="Q273" s="41"/>
      <c r="R273" s="41"/>
    </row>
    <row r="274" spans="3:18">
      <c r="C274" s="41"/>
      <c r="D274" s="41"/>
      <c r="E274" s="41"/>
      <c r="I274" s="41"/>
      <c r="J274" s="41"/>
      <c r="N274" s="41"/>
      <c r="O274" s="41"/>
      <c r="Q274" s="41"/>
      <c r="R274" s="41"/>
    </row>
    <row r="275" spans="3:18">
      <c r="C275" s="41"/>
      <c r="D275" s="41"/>
      <c r="E275" s="41"/>
      <c r="I275" s="41"/>
      <c r="J275" s="41"/>
      <c r="N275" s="41"/>
      <c r="O275" s="41"/>
      <c r="Q275" s="41"/>
      <c r="R275" s="41"/>
    </row>
    <row r="276" spans="3:18">
      <c r="C276" s="41"/>
      <c r="D276" s="41"/>
      <c r="E276" s="41"/>
      <c r="I276" s="41"/>
      <c r="J276" s="41"/>
      <c r="N276" s="41"/>
      <c r="O276" s="41"/>
      <c r="Q276" s="41"/>
      <c r="R276" s="41"/>
    </row>
    <row r="277" spans="3:18">
      <c r="C277" s="41"/>
      <c r="D277" s="41"/>
      <c r="E277" s="41"/>
      <c r="I277" s="41"/>
      <c r="J277" s="41"/>
      <c r="N277" s="41"/>
      <c r="O277" s="41"/>
      <c r="Q277" s="41"/>
      <c r="R277" s="41"/>
    </row>
    <row r="278" spans="3:18">
      <c r="C278" s="41"/>
      <c r="D278" s="41"/>
      <c r="E278" s="41"/>
      <c r="I278" s="41"/>
      <c r="J278" s="41"/>
      <c r="N278" s="41"/>
      <c r="O278" s="41"/>
      <c r="Q278" s="41"/>
      <c r="R278" s="41"/>
    </row>
    <row r="279" spans="3:18">
      <c r="C279" s="41"/>
      <c r="D279" s="41"/>
      <c r="E279" s="41"/>
      <c r="I279" s="41"/>
      <c r="J279" s="41"/>
      <c r="N279" s="41"/>
      <c r="O279" s="41"/>
      <c r="Q279" s="41"/>
      <c r="R279" s="41"/>
    </row>
    <row r="280" spans="3:18">
      <c r="C280" s="41"/>
      <c r="D280" s="41"/>
      <c r="E280" s="41"/>
      <c r="I280" s="41"/>
      <c r="J280" s="41"/>
      <c r="N280" s="41"/>
      <c r="O280" s="41"/>
      <c r="Q280" s="41"/>
      <c r="R280" s="41"/>
    </row>
    <row r="281" spans="3:18">
      <c r="C281" s="41"/>
      <c r="D281" s="41"/>
      <c r="E281" s="41"/>
      <c r="I281" s="41"/>
      <c r="J281" s="41"/>
      <c r="N281" s="41"/>
      <c r="O281" s="41"/>
      <c r="Q281" s="41"/>
      <c r="R281" s="41"/>
    </row>
    <row r="282" spans="3:18">
      <c r="C282" s="41"/>
      <c r="D282" s="41"/>
      <c r="E282" s="41"/>
      <c r="I282" s="41"/>
      <c r="J282" s="41"/>
      <c r="N282" s="41"/>
      <c r="O282" s="41"/>
      <c r="Q282" s="41"/>
      <c r="R282" s="41"/>
    </row>
    <row r="283" spans="3:18">
      <c r="C283" s="41"/>
      <c r="D283" s="41"/>
      <c r="E283" s="41"/>
      <c r="I283" s="41"/>
      <c r="J283" s="41"/>
      <c r="N283" s="41"/>
      <c r="O283" s="41"/>
      <c r="Q283" s="41"/>
      <c r="R283" s="41"/>
    </row>
    <row r="284" spans="3:18">
      <c r="C284" s="41"/>
      <c r="D284" s="41"/>
      <c r="E284" s="41"/>
      <c r="I284" s="41"/>
      <c r="J284" s="41"/>
      <c r="N284" s="41"/>
      <c r="O284" s="41"/>
      <c r="Q284" s="41"/>
      <c r="R284" s="41"/>
    </row>
    <row r="285" spans="3:18">
      <c r="C285" s="41"/>
      <c r="D285" s="41"/>
      <c r="E285" s="41"/>
      <c r="I285" s="41"/>
      <c r="J285" s="41"/>
      <c r="N285" s="41"/>
      <c r="O285" s="41"/>
      <c r="Q285" s="41"/>
      <c r="R285" s="41"/>
    </row>
    <row r="286" spans="3:18">
      <c r="C286" s="41"/>
      <c r="D286" s="41"/>
      <c r="E286" s="41"/>
      <c r="I286" s="41"/>
      <c r="J286" s="41"/>
      <c r="N286" s="41"/>
      <c r="O286" s="41"/>
      <c r="Q286" s="41"/>
      <c r="R286" s="41"/>
    </row>
    <row r="287" spans="3:18">
      <c r="C287" s="41"/>
      <c r="D287" s="41"/>
      <c r="E287" s="41"/>
      <c r="I287" s="41"/>
      <c r="J287" s="41"/>
      <c r="N287" s="41"/>
      <c r="O287" s="41"/>
      <c r="Q287" s="41"/>
      <c r="R287" s="41"/>
    </row>
    <row r="288" spans="3:18">
      <c r="C288" s="41"/>
      <c r="D288" s="41"/>
      <c r="E288" s="41"/>
      <c r="I288" s="41"/>
      <c r="J288" s="41"/>
      <c r="N288" s="41"/>
      <c r="O288" s="41"/>
      <c r="Q288" s="41"/>
      <c r="R288" s="41"/>
    </row>
    <row r="289" spans="3:18">
      <c r="C289" s="41"/>
      <c r="D289" s="41"/>
      <c r="E289" s="41"/>
      <c r="I289" s="41"/>
      <c r="J289" s="41"/>
      <c r="N289" s="41"/>
      <c r="O289" s="41"/>
      <c r="Q289" s="41"/>
      <c r="R289" s="41"/>
    </row>
    <row r="290" spans="3:18">
      <c r="C290" s="41"/>
      <c r="D290" s="41"/>
      <c r="E290" s="41"/>
      <c r="I290" s="41"/>
      <c r="J290" s="41"/>
      <c r="N290" s="41"/>
      <c r="O290" s="41"/>
      <c r="Q290" s="41"/>
      <c r="R290" s="41"/>
    </row>
    <row r="291" spans="3:18">
      <c r="C291" s="41"/>
      <c r="D291" s="41"/>
      <c r="E291" s="41"/>
      <c r="I291" s="41"/>
      <c r="J291" s="41"/>
      <c r="N291" s="41"/>
      <c r="O291" s="41"/>
      <c r="Q291" s="41"/>
      <c r="R291" s="41"/>
    </row>
    <row r="292" spans="3:18">
      <c r="C292" s="41"/>
      <c r="D292" s="41"/>
      <c r="E292" s="41"/>
      <c r="I292" s="41"/>
      <c r="J292" s="41"/>
      <c r="N292" s="41"/>
      <c r="O292" s="41"/>
      <c r="Q292" s="41"/>
      <c r="R292" s="41"/>
    </row>
    <row r="293" spans="3:18">
      <c r="C293" s="41"/>
      <c r="D293" s="41"/>
      <c r="E293" s="41"/>
      <c r="I293" s="41"/>
      <c r="J293" s="41"/>
      <c r="N293" s="41"/>
      <c r="O293" s="41"/>
      <c r="Q293" s="41"/>
      <c r="R293" s="41"/>
    </row>
    <row r="294" spans="3:18">
      <c r="C294" s="41"/>
      <c r="D294" s="41"/>
      <c r="E294" s="41"/>
      <c r="I294" s="41"/>
      <c r="J294" s="41"/>
      <c r="N294" s="41"/>
      <c r="O294" s="41"/>
      <c r="Q294" s="41"/>
      <c r="R294" s="41"/>
    </row>
    <row r="295" spans="3:18">
      <c r="C295" s="41"/>
      <c r="D295" s="41"/>
      <c r="E295" s="41"/>
      <c r="I295" s="41"/>
      <c r="J295" s="41"/>
      <c r="N295" s="41"/>
      <c r="O295" s="41"/>
      <c r="Q295" s="41"/>
      <c r="R295" s="41"/>
    </row>
    <row r="296" spans="3:18">
      <c r="C296" s="41"/>
      <c r="D296" s="41"/>
      <c r="E296" s="41"/>
      <c r="I296" s="41"/>
      <c r="J296" s="41"/>
      <c r="N296" s="41"/>
      <c r="O296" s="41"/>
      <c r="Q296" s="41"/>
      <c r="R296" s="41"/>
    </row>
    <row r="297" spans="3:18">
      <c r="C297" s="41"/>
      <c r="D297" s="41"/>
      <c r="E297" s="41"/>
      <c r="I297" s="41"/>
      <c r="J297" s="41"/>
      <c r="N297" s="41"/>
      <c r="O297" s="41"/>
      <c r="Q297" s="41"/>
      <c r="R297" s="41"/>
    </row>
    <row r="298" spans="3:18">
      <c r="C298" s="41"/>
      <c r="D298" s="41"/>
      <c r="E298" s="41"/>
      <c r="I298" s="41"/>
      <c r="J298" s="41"/>
      <c r="N298" s="41"/>
      <c r="O298" s="41"/>
      <c r="Q298" s="41"/>
      <c r="R298" s="41"/>
    </row>
    <row r="299" spans="3:18">
      <c r="C299" s="41"/>
      <c r="D299" s="41"/>
      <c r="E299" s="41"/>
      <c r="I299" s="41"/>
      <c r="J299" s="41"/>
      <c r="N299" s="41"/>
      <c r="O299" s="41"/>
      <c r="Q299" s="41"/>
      <c r="R299" s="41"/>
    </row>
    <row r="300" spans="3:18">
      <c r="C300" s="41"/>
      <c r="D300" s="41"/>
      <c r="E300" s="41"/>
      <c r="I300" s="41"/>
      <c r="J300" s="41"/>
      <c r="N300" s="41"/>
      <c r="O300" s="41"/>
      <c r="Q300" s="41"/>
      <c r="R300" s="41"/>
    </row>
    <row r="301" spans="3:18">
      <c r="C301" s="41"/>
      <c r="D301" s="41"/>
      <c r="E301" s="41"/>
      <c r="I301" s="41"/>
      <c r="J301" s="41"/>
      <c r="N301" s="41"/>
      <c r="O301" s="41"/>
      <c r="Q301" s="41"/>
      <c r="R301" s="41"/>
    </row>
    <row r="302" spans="3:18">
      <c r="C302" s="41"/>
      <c r="D302" s="41"/>
      <c r="E302" s="41"/>
      <c r="I302" s="41"/>
      <c r="J302" s="41"/>
      <c r="N302" s="41"/>
      <c r="O302" s="41"/>
      <c r="Q302" s="41"/>
      <c r="R302" s="41"/>
    </row>
    <row r="303" spans="3:18">
      <c r="C303" s="41"/>
      <c r="D303" s="41"/>
      <c r="E303" s="41"/>
      <c r="I303" s="41"/>
      <c r="J303" s="41"/>
      <c r="N303" s="41"/>
      <c r="O303" s="41"/>
      <c r="Q303" s="41"/>
      <c r="R303" s="41"/>
    </row>
    <row r="304" spans="3:18">
      <c r="C304" s="41"/>
      <c r="D304" s="41"/>
      <c r="E304" s="41"/>
      <c r="I304" s="41"/>
      <c r="J304" s="41"/>
      <c r="N304" s="41"/>
      <c r="O304" s="41"/>
      <c r="Q304" s="41"/>
      <c r="R304" s="41"/>
    </row>
    <row r="305" spans="3:18">
      <c r="C305" s="41"/>
      <c r="D305" s="41"/>
      <c r="E305" s="41"/>
      <c r="I305" s="41"/>
      <c r="J305" s="41"/>
      <c r="N305" s="41"/>
      <c r="O305" s="41"/>
      <c r="Q305" s="41"/>
      <c r="R305" s="41"/>
    </row>
    <row r="306" spans="3:18">
      <c r="C306" s="41"/>
      <c r="D306" s="41"/>
      <c r="E306" s="41"/>
      <c r="I306" s="41"/>
      <c r="J306" s="41"/>
      <c r="N306" s="41"/>
      <c r="O306" s="41"/>
      <c r="Q306" s="41"/>
      <c r="R306" s="41"/>
    </row>
    <row r="307" spans="3:18">
      <c r="C307" s="41"/>
      <c r="D307" s="41"/>
      <c r="E307" s="41"/>
      <c r="I307" s="41"/>
      <c r="J307" s="41"/>
      <c r="N307" s="41"/>
      <c r="O307" s="41"/>
      <c r="Q307" s="41"/>
      <c r="R307" s="41"/>
    </row>
    <row r="308" spans="3:18">
      <c r="C308" s="41"/>
      <c r="D308" s="41"/>
      <c r="E308" s="41"/>
      <c r="I308" s="41"/>
      <c r="J308" s="41"/>
      <c r="N308" s="41"/>
      <c r="O308" s="41"/>
      <c r="Q308" s="41"/>
      <c r="R308" s="41"/>
    </row>
    <row r="309" spans="3:18">
      <c r="C309" s="41"/>
      <c r="D309" s="41"/>
      <c r="E309" s="41"/>
      <c r="I309" s="41"/>
      <c r="J309" s="41"/>
      <c r="N309" s="41"/>
      <c r="O309" s="41"/>
      <c r="Q309" s="41"/>
      <c r="R309" s="41"/>
    </row>
    <row r="310" spans="3:18">
      <c r="C310" s="41"/>
      <c r="D310" s="41"/>
      <c r="E310" s="41"/>
      <c r="I310" s="41"/>
      <c r="J310" s="41"/>
      <c r="N310" s="41"/>
      <c r="O310" s="41"/>
      <c r="Q310" s="41"/>
      <c r="R310" s="41"/>
    </row>
    <row r="311" spans="3:18">
      <c r="C311" s="41"/>
      <c r="D311" s="41"/>
      <c r="E311" s="41"/>
      <c r="I311" s="41"/>
      <c r="J311" s="41"/>
      <c r="N311" s="41"/>
      <c r="O311" s="41"/>
      <c r="Q311" s="41"/>
      <c r="R311" s="41"/>
    </row>
    <row r="312" spans="3:18">
      <c r="C312" s="41"/>
      <c r="D312" s="41"/>
      <c r="E312" s="41"/>
      <c r="I312" s="41"/>
      <c r="J312" s="41"/>
      <c r="N312" s="41"/>
      <c r="O312" s="41"/>
      <c r="Q312" s="41"/>
      <c r="R312" s="41"/>
    </row>
    <row r="313" spans="3:18">
      <c r="C313" s="41"/>
      <c r="D313" s="41"/>
      <c r="E313" s="41"/>
      <c r="I313" s="41"/>
      <c r="J313" s="41"/>
      <c r="N313" s="41"/>
      <c r="O313" s="41"/>
      <c r="Q313" s="41"/>
      <c r="R313" s="41"/>
    </row>
    <row r="314" spans="3:18">
      <c r="C314" s="41"/>
      <c r="D314" s="41"/>
      <c r="E314" s="41"/>
      <c r="I314" s="41"/>
      <c r="J314" s="41"/>
      <c r="N314" s="41"/>
      <c r="O314" s="41"/>
      <c r="Q314" s="41"/>
      <c r="R314" s="41"/>
    </row>
    <row r="315" spans="3:18">
      <c r="C315" s="41"/>
      <c r="D315" s="41"/>
      <c r="E315" s="41"/>
      <c r="I315" s="41"/>
      <c r="J315" s="41"/>
      <c r="N315" s="41"/>
      <c r="O315" s="41"/>
      <c r="Q315" s="41"/>
      <c r="R315" s="41"/>
    </row>
    <row r="316" spans="3:18">
      <c r="C316" s="41"/>
      <c r="D316" s="41"/>
      <c r="E316" s="41"/>
      <c r="I316" s="41"/>
      <c r="J316" s="41"/>
      <c r="N316" s="41"/>
      <c r="O316" s="41"/>
      <c r="Q316" s="41"/>
      <c r="R316" s="41"/>
    </row>
    <row r="317" spans="3:18">
      <c r="C317" s="41"/>
      <c r="D317" s="41"/>
      <c r="E317" s="41"/>
      <c r="I317" s="41"/>
      <c r="J317" s="41"/>
      <c r="N317" s="41"/>
      <c r="O317" s="41"/>
      <c r="Q317" s="41"/>
      <c r="R317" s="41"/>
    </row>
    <row r="318" spans="3:18">
      <c r="C318" s="41"/>
      <c r="D318" s="41"/>
      <c r="E318" s="41"/>
      <c r="I318" s="41"/>
      <c r="J318" s="41"/>
      <c r="N318" s="41"/>
      <c r="O318" s="41"/>
      <c r="Q318" s="41"/>
      <c r="R318" s="41"/>
    </row>
    <row r="319" spans="3:18">
      <c r="C319" s="41"/>
      <c r="D319" s="41"/>
      <c r="E319" s="41"/>
      <c r="I319" s="41"/>
      <c r="J319" s="41"/>
      <c r="N319" s="41"/>
      <c r="O319" s="41"/>
      <c r="Q319" s="41"/>
      <c r="R319" s="41"/>
    </row>
    <row r="320" spans="3:18">
      <c r="C320" s="41"/>
      <c r="D320" s="41"/>
      <c r="E320" s="41"/>
      <c r="I320" s="41"/>
      <c r="J320" s="41"/>
      <c r="N320" s="41"/>
      <c r="O320" s="41"/>
      <c r="Q320" s="41"/>
      <c r="R320" s="41"/>
    </row>
    <row r="321" spans="3:18">
      <c r="C321" s="41"/>
      <c r="D321" s="41"/>
      <c r="E321" s="41"/>
      <c r="I321" s="41"/>
      <c r="J321" s="41"/>
      <c r="N321" s="41"/>
      <c r="O321" s="41"/>
      <c r="Q321" s="41"/>
      <c r="R321" s="41"/>
    </row>
    <row r="322" spans="3:18">
      <c r="C322" s="41"/>
      <c r="D322" s="41"/>
      <c r="E322" s="41"/>
      <c r="I322" s="41"/>
      <c r="J322" s="41"/>
      <c r="N322" s="41"/>
      <c r="O322" s="41"/>
      <c r="Q322" s="41"/>
      <c r="R322" s="41"/>
    </row>
    <row r="323" spans="3:18">
      <c r="C323" s="41"/>
      <c r="D323" s="41"/>
      <c r="E323" s="41"/>
      <c r="I323" s="41"/>
      <c r="J323" s="41"/>
      <c r="N323" s="41"/>
      <c r="O323" s="41"/>
      <c r="Q323" s="41"/>
      <c r="R323" s="41"/>
    </row>
    <row r="324" spans="3:18">
      <c r="C324" s="41"/>
      <c r="D324" s="41"/>
      <c r="E324" s="41"/>
      <c r="I324" s="41"/>
      <c r="J324" s="41"/>
      <c r="N324" s="41"/>
      <c r="O324" s="41"/>
      <c r="Q324" s="41"/>
      <c r="R324" s="41"/>
    </row>
    <row r="325" spans="3:18">
      <c r="C325" s="41"/>
      <c r="D325" s="41"/>
      <c r="E325" s="41"/>
      <c r="I325" s="41"/>
      <c r="J325" s="41"/>
      <c r="N325" s="41"/>
      <c r="O325" s="41"/>
      <c r="Q325" s="41"/>
      <c r="R325" s="41"/>
    </row>
    <row r="326" spans="3:18">
      <c r="C326" s="41"/>
      <c r="D326" s="41"/>
      <c r="E326" s="41"/>
      <c r="I326" s="41"/>
      <c r="J326" s="41"/>
      <c r="N326" s="41"/>
      <c r="O326" s="41"/>
      <c r="Q326" s="41"/>
      <c r="R326" s="41"/>
    </row>
    <row r="327" spans="3:18">
      <c r="C327" s="41"/>
      <c r="D327" s="41"/>
      <c r="E327" s="41"/>
      <c r="I327" s="41"/>
      <c r="J327" s="41"/>
      <c r="N327" s="41"/>
      <c r="O327" s="41"/>
      <c r="Q327" s="41"/>
      <c r="R327" s="41"/>
    </row>
    <row r="328" spans="3:18">
      <c r="C328" s="41"/>
      <c r="D328" s="41"/>
      <c r="E328" s="41"/>
      <c r="I328" s="41"/>
      <c r="J328" s="41"/>
      <c r="N328" s="41"/>
      <c r="O328" s="41"/>
      <c r="Q328" s="41"/>
      <c r="R328" s="41"/>
    </row>
    <row r="329" spans="3:18">
      <c r="C329" s="41"/>
      <c r="D329" s="41"/>
      <c r="E329" s="41"/>
      <c r="I329" s="41"/>
      <c r="J329" s="41"/>
      <c r="N329" s="41"/>
      <c r="O329" s="41"/>
      <c r="Q329" s="41"/>
      <c r="R329" s="41"/>
    </row>
    <row r="330" spans="3:18">
      <c r="C330" s="41"/>
      <c r="D330" s="41"/>
      <c r="E330" s="41"/>
      <c r="I330" s="41"/>
      <c r="J330" s="41"/>
      <c r="N330" s="41"/>
      <c r="O330" s="41"/>
      <c r="Q330" s="41"/>
      <c r="R330" s="41"/>
    </row>
    <row r="331" spans="3:18">
      <c r="C331" s="41"/>
      <c r="D331" s="41"/>
      <c r="E331" s="41"/>
      <c r="I331" s="41"/>
      <c r="J331" s="41"/>
      <c r="N331" s="41"/>
      <c r="O331" s="41"/>
      <c r="Q331" s="41"/>
      <c r="R331" s="41"/>
    </row>
    <row r="332" spans="3:18">
      <c r="C332" s="41"/>
      <c r="D332" s="41"/>
      <c r="E332" s="41"/>
      <c r="I332" s="41"/>
      <c r="J332" s="41"/>
      <c r="N332" s="41"/>
      <c r="O332" s="41"/>
      <c r="Q332" s="41"/>
      <c r="R332" s="41"/>
    </row>
    <row r="333" spans="3:18">
      <c r="C333" s="41"/>
      <c r="D333" s="41"/>
      <c r="E333" s="41"/>
      <c r="I333" s="41"/>
      <c r="J333" s="41"/>
      <c r="N333" s="41"/>
      <c r="O333" s="41"/>
      <c r="Q333" s="41"/>
      <c r="R333" s="41"/>
    </row>
    <row r="334" spans="3:18">
      <c r="C334" s="41"/>
      <c r="D334" s="41"/>
      <c r="E334" s="41"/>
      <c r="I334" s="41"/>
      <c r="J334" s="41"/>
      <c r="N334" s="41"/>
      <c r="O334" s="41"/>
      <c r="Q334" s="41"/>
      <c r="R334" s="41"/>
    </row>
    <row r="335" spans="3:18">
      <c r="C335" s="41"/>
      <c r="D335" s="41"/>
      <c r="E335" s="41"/>
      <c r="I335" s="41"/>
      <c r="J335" s="41"/>
      <c r="N335" s="41"/>
      <c r="O335" s="41"/>
      <c r="Q335" s="41"/>
      <c r="R335" s="41"/>
    </row>
    <row r="336" spans="3:18">
      <c r="C336" s="41"/>
      <c r="D336" s="41"/>
      <c r="E336" s="41"/>
      <c r="I336" s="41"/>
      <c r="J336" s="41"/>
      <c r="N336" s="41"/>
      <c r="O336" s="41"/>
      <c r="Q336" s="41"/>
      <c r="R336" s="41"/>
    </row>
    <row r="337" spans="3:18">
      <c r="C337" s="41"/>
      <c r="D337" s="41"/>
      <c r="E337" s="41"/>
      <c r="I337" s="41"/>
      <c r="J337" s="41"/>
      <c r="N337" s="41"/>
      <c r="O337" s="41"/>
      <c r="Q337" s="41"/>
      <c r="R337" s="41"/>
    </row>
    <row r="338" spans="3:18">
      <c r="C338" s="41"/>
      <c r="D338" s="41"/>
      <c r="E338" s="41"/>
      <c r="I338" s="41"/>
      <c r="J338" s="41"/>
      <c r="N338" s="41"/>
      <c r="O338" s="41"/>
      <c r="Q338" s="41"/>
      <c r="R338" s="41"/>
    </row>
    <row r="339" spans="3:18">
      <c r="C339" s="41"/>
      <c r="D339" s="41"/>
      <c r="E339" s="41"/>
      <c r="I339" s="41"/>
      <c r="J339" s="41"/>
      <c r="N339" s="41"/>
      <c r="O339" s="41"/>
      <c r="Q339" s="41"/>
      <c r="R339" s="41"/>
    </row>
    <row r="340" spans="3:18">
      <c r="C340" s="41"/>
      <c r="D340" s="41"/>
      <c r="E340" s="41"/>
      <c r="I340" s="41"/>
      <c r="J340" s="41"/>
      <c r="N340" s="41"/>
      <c r="O340" s="41"/>
      <c r="Q340" s="41"/>
      <c r="R340" s="41"/>
    </row>
    <row r="341" spans="3:18">
      <c r="C341" s="41"/>
      <c r="D341" s="41"/>
      <c r="E341" s="41"/>
      <c r="I341" s="41"/>
      <c r="J341" s="41"/>
      <c r="N341" s="41"/>
      <c r="O341" s="41"/>
      <c r="Q341" s="41"/>
      <c r="R341" s="41"/>
    </row>
    <row r="342" spans="3:18">
      <c r="C342" s="41"/>
      <c r="D342" s="41"/>
      <c r="E342" s="41"/>
      <c r="I342" s="41"/>
      <c r="J342" s="41"/>
      <c r="N342" s="41"/>
      <c r="O342" s="41"/>
      <c r="Q342" s="41"/>
      <c r="R342" s="41"/>
    </row>
    <row r="343" spans="3:18">
      <c r="C343" s="41"/>
      <c r="D343" s="41"/>
      <c r="E343" s="41"/>
      <c r="I343" s="41"/>
      <c r="J343" s="41"/>
      <c r="N343" s="41"/>
      <c r="O343" s="41"/>
      <c r="Q343" s="41"/>
      <c r="R343" s="41"/>
    </row>
    <row r="344" spans="3:18">
      <c r="C344" s="41"/>
      <c r="D344" s="41"/>
      <c r="E344" s="41"/>
      <c r="I344" s="41"/>
      <c r="J344" s="41"/>
      <c r="N344" s="41"/>
      <c r="O344" s="41"/>
      <c r="Q344" s="41"/>
      <c r="R344" s="41"/>
    </row>
    <row r="345" spans="3:18">
      <c r="C345" s="41"/>
      <c r="D345" s="41"/>
      <c r="E345" s="41"/>
      <c r="I345" s="41"/>
      <c r="J345" s="41"/>
      <c r="N345" s="41"/>
      <c r="O345" s="41"/>
      <c r="Q345" s="41"/>
      <c r="R345" s="41"/>
    </row>
    <row r="346" spans="3:18">
      <c r="C346" s="41"/>
      <c r="D346" s="41"/>
      <c r="E346" s="41"/>
      <c r="I346" s="41"/>
      <c r="J346" s="41"/>
      <c r="N346" s="41"/>
      <c r="O346" s="41"/>
      <c r="Q346" s="41"/>
      <c r="R346" s="41"/>
    </row>
    <row r="347" spans="3:18">
      <c r="C347" s="41"/>
      <c r="D347" s="41"/>
      <c r="E347" s="41"/>
      <c r="I347" s="41"/>
      <c r="J347" s="41"/>
      <c r="N347" s="41"/>
      <c r="O347" s="41"/>
      <c r="Q347" s="41"/>
      <c r="R347" s="41"/>
    </row>
    <row r="348" spans="3:18">
      <c r="C348" s="41"/>
      <c r="D348" s="41"/>
      <c r="E348" s="41"/>
      <c r="I348" s="41"/>
      <c r="J348" s="41"/>
      <c r="N348" s="41"/>
      <c r="O348" s="41"/>
      <c r="Q348" s="41"/>
      <c r="R348" s="41"/>
    </row>
    <row r="349" spans="3:18">
      <c r="C349" s="41"/>
      <c r="D349" s="41"/>
      <c r="E349" s="41"/>
      <c r="I349" s="41"/>
      <c r="J349" s="41"/>
      <c r="N349" s="41"/>
      <c r="O349" s="41"/>
      <c r="Q349" s="41"/>
      <c r="R349" s="41"/>
    </row>
    <row r="350" spans="3:18">
      <c r="C350" s="41"/>
      <c r="D350" s="41"/>
      <c r="E350" s="41"/>
      <c r="I350" s="41"/>
      <c r="J350" s="41"/>
      <c r="N350" s="41"/>
      <c r="O350" s="41"/>
      <c r="Q350" s="41"/>
      <c r="R350" s="41"/>
    </row>
    <row r="351" spans="3:18">
      <c r="C351" s="41"/>
      <c r="D351" s="41"/>
      <c r="E351" s="41"/>
      <c r="I351" s="41"/>
      <c r="J351" s="41"/>
      <c r="N351" s="41"/>
      <c r="O351" s="41"/>
      <c r="Q351" s="41"/>
      <c r="R351" s="41"/>
    </row>
    <row r="352" spans="3:18">
      <c r="C352" s="41"/>
      <c r="D352" s="41"/>
      <c r="E352" s="41"/>
      <c r="I352" s="41"/>
      <c r="J352" s="41"/>
      <c r="N352" s="41"/>
      <c r="O352" s="41"/>
      <c r="Q352" s="41"/>
      <c r="R352" s="41"/>
    </row>
    <row r="353" spans="3:18">
      <c r="C353" s="41"/>
      <c r="D353" s="41"/>
      <c r="E353" s="41"/>
      <c r="I353" s="41"/>
      <c r="J353" s="41"/>
      <c r="N353" s="41"/>
      <c r="O353" s="41"/>
      <c r="Q353" s="41"/>
      <c r="R353" s="41"/>
    </row>
    <row r="354" spans="3:18">
      <c r="C354" s="41"/>
      <c r="D354" s="41"/>
      <c r="E354" s="41"/>
      <c r="I354" s="41"/>
      <c r="J354" s="41"/>
      <c r="N354" s="41"/>
      <c r="O354" s="41"/>
      <c r="Q354" s="41"/>
      <c r="R354" s="41"/>
    </row>
    <row r="355" spans="3:18">
      <c r="C355" s="41"/>
      <c r="D355" s="41"/>
      <c r="E355" s="41"/>
      <c r="I355" s="41"/>
      <c r="J355" s="41"/>
      <c r="N355" s="41"/>
      <c r="O355" s="41"/>
      <c r="Q355" s="41"/>
      <c r="R355" s="41"/>
    </row>
    <row r="356" spans="3:18">
      <c r="C356" s="41"/>
      <c r="D356" s="41"/>
      <c r="E356" s="41"/>
      <c r="I356" s="41"/>
      <c r="J356" s="41"/>
      <c r="N356" s="41"/>
      <c r="O356" s="41"/>
      <c r="Q356" s="41"/>
      <c r="R356" s="41"/>
    </row>
    <row r="357" spans="3:18">
      <c r="C357" s="41"/>
      <c r="D357" s="41"/>
      <c r="E357" s="41"/>
      <c r="I357" s="41"/>
      <c r="J357" s="41"/>
      <c r="N357" s="41"/>
      <c r="O357" s="41"/>
      <c r="Q357" s="41"/>
      <c r="R357" s="41"/>
    </row>
    <row r="358" spans="3:18">
      <c r="C358" s="41"/>
      <c r="D358" s="41"/>
      <c r="E358" s="41"/>
      <c r="I358" s="41"/>
      <c r="J358" s="41"/>
      <c r="N358" s="41"/>
      <c r="O358" s="41"/>
      <c r="Q358" s="41"/>
      <c r="R358" s="41"/>
    </row>
    <row r="359" spans="3:18">
      <c r="C359" s="41"/>
      <c r="D359" s="41"/>
      <c r="E359" s="41"/>
      <c r="I359" s="41"/>
      <c r="J359" s="41"/>
      <c r="N359" s="41"/>
      <c r="O359" s="41"/>
      <c r="Q359" s="41"/>
      <c r="R359" s="41"/>
    </row>
    <row r="360" spans="3:18">
      <c r="C360" s="41"/>
      <c r="D360" s="41"/>
      <c r="E360" s="41"/>
      <c r="I360" s="41"/>
      <c r="J360" s="41"/>
      <c r="N360" s="41"/>
      <c r="O360" s="41"/>
      <c r="Q360" s="41"/>
      <c r="R360" s="41"/>
    </row>
    <row r="361" spans="3:18">
      <c r="C361" s="41"/>
      <c r="D361" s="41"/>
      <c r="E361" s="41"/>
      <c r="I361" s="41"/>
      <c r="J361" s="41"/>
      <c r="N361" s="41"/>
      <c r="O361" s="41"/>
      <c r="Q361" s="41"/>
      <c r="R361" s="41"/>
    </row>
    <row r="362" spans="3:18">
      <c r="C362" s="41"/>
      <c r="D362" s="41"/>
      <c r="E362" s="41"/>
      <c r="I362" s="41"/>
      <c r="J362" s="41"/>
      <c r="N362" s="41"/>
      <c r="O362" s="41"/>
      <c r="Q362" s="41"/>
      <c r="R362" s="41"/>
    </row>
    <row r="363" spans="3:18">
      <c r="C363" s="41"/>
      <c r="D363" s="41"/>
      <c r="E363" s="41"/>
      <c r="I363" s="41"/>
      <c r="J363" s="41"/>
      <c r="N363" s="41"/>
      <c r="O363" s="41"/>
      <c r="Q363" s="41"/>
      <c r="R363" s="41"/>
    </row>
    <row r="364" spans="3:18">
      <c r="C364" s="41"/>
      <c r="D364" s="41"/>
      <c r="E364" s="41"/>
      <c r="I364" s="41"/>
      <c r="J364" s="41"/>
      <c r="N364" s="41"/>
      <c r="O364" s="41"/>
      <c r="Q364" s="41"/>
      <c r="R364" s="41"/>
    </row>
    <row r="365" spans="3:18">
      <c r="C365" s="41"/>
      <c r="D365" s="41"/>
      <c r="E365" s="41"/>
      <c r="I365" s="41"/>
      <c r="J365" s="41"/>
      <c r="N365" s="41"/>
      <c r="O365" s="41"/>
      <c r="Q365" s="41"/>
      <c r="R365" s="41"/>
    </row>
    <row r="366" spans="3:18">
      <c r="C366" s="41"/>
      <c r="D366" s="41"/>
      <c r="E366" s="41"/>
      <c r="I366" s="41"/>
      <c r="J366" s="41"/>
      <c r="N366" s="41"/>
      <c r="O366" s="41"/>
      <c r="Q366" s="41"/>
      <c r="R366" s="41"/>
    </row>
    <row r="367" spans="3:18">
      <c r="C367" s="41"/>
      <c r="D367" s="41"/>
      <c r="E367" s="41"/>
      <c r="I367" s="41"/>
      <c r="J367" s="41"/>
      <c r="N367" s="41"/>
      <c r="O367" s="41"/>
      <c r="Q367" s="41"/>
      <c r="R367" s="41"/>
    </row>
    <row r="368" spans="3:18">
      <c r="C368" s="41"/>
      <c r="D368" s="41"/>
      <c r="E368" s="41"/>
      <c r="I368" s="41"/>
      <c r="J368" s="41"/>
      <c r="N368" s="41"/>
      <c r="O368" s="41"/>
      <c r="Q368" s="41"/>
      <c r="R368" s="41"/>
    </row>
    <row r="369" spans="3:18">
      <c r="C369" s="41"/>
      <c r="D369" s="41"/>
      <c r="E369" s="41"/>
      <c r="I369" s="41"/>
      <c r="J369" s="41"/>
      <c r="N369" s="41"/>
      <c r="O369" s="41"/>
      <c r="Q369" s="41"/>
      <c r="R369" s="41"/>
    </row>
    <row r="370" spans="3:18">
      <c r="C370" s="41"/>
      <c r="D370" s="41"/>
      <c r="E370" s="41"/>
      <c r="I370" s="41"/>
      <c r="J370" s="41"/>
      <c r="N370" s="41"/>
      <c r="O370" s="41"/>
      <c r="Q370" s="41"/>
      <c r="R370" s="41"/>
    </row>
    <row r="371" spans="3:18">
      <c r="C371" s="41"/>
      <c r="D371" s="41"/>
      <c r="E371" s="41"/>
      <c r="I371" s="41"/>
      <c r="J371" s="41"/>
      <c r="N371" s="41"/>
      <c r="O371" s="41"/>
      <c r="Q371" s="41"/>
      <c r="R371" s="41"/>
    </row>
    <row r="372" spans="3:18">
      <c r="C372" s="41"/>
      <c r="D372" s="41"/>
      <c r="E372" s="41"/>
      <c r="I372" s="41"/>
      <c r="J372" s="41"/>
      <c r="N372" s="41"/>
      <c r="O372" s="41"/>
      <c r="Q372" s="41"/>
      <c r="R372" s="41"/>
    </row>
    <row r="373" spans="3:18">
      <c r="C373" s="41"/>
      <c r="D373" s="41"/>
      <c r="E373" s="41"/>
      <c r="I373" s="41"/>
      <c r="J373" s="41"/>
      <c r="N373" s="41"/>
      <c r="O373" s="41"/>
      <c r="Q373" s="41"/>
      <c r="R373" s="41"/>
    </row>
    <row r="374" spans="3:18">
      <c r="C374" s="41"/>
      <c r="D374" s="41"/>
      <c r="E374" s="41"/>
      <c r="I374" s="41"/>
      <c r="J374" s="41"/>
      <c r="N374" s="41"/>
      <c r="O374" s="41"/>
      <c r="Q374" s="41"/>
      <c r="R374" s="41"/>
    </row>
    <row r="375" spans="3:18">
      <c r="C375" s="41"/>
      <c r="D375" s="41"/>
      <c r="E375" s="41"/>
      <c r="I375" s="41"/>
      <c r="J375" s="41"/>
      <c r="N375" s="41"/>
      <c r="O375" s="41"/>
      <c r="Q375" s="41"/>
      <c r="R375" s="41"/>
    </row>
    <row r="376" spans="3:18">
      <c r="C376" s="41"/>
      <c r="D376" s="41"/>
      <c r="E376" s="41"/>
      <c r="I376" s="41"/>
      <c r="J376" s="41"/>
      <c r="N376" s="41"/>
      <c r="O376" s="41"/>
      <c r="Q376" s="41"/>
      <c r="R376" s="41"/>
    </row>
    <row r="377" spans="3:18">
      <c r="C377" s="41"/>
      <c r="D377" s="41"/>
      <c r="E377" s="41"/>
      <c r="I377" s="41"/>
      <c r="J377" s="41"/>
      <c r="N377" s="41"/>
      <c r="O377" s="41"/>
      <c r="Q377" s="41"/>
      <c r="R377" s="41"/>
    </row>
    <row r="378" spans="3:18">
      <c r="C378" s="41"/>
      <c r="D378" s="41"/>
      <c r="E378" s="41"/>
      <c r="I378" s="41"/>
      <c r="J378" s="41"/>
      <c r="N378" s="41"/>
      <c r="O378" s="41"/>
      <c r="Q378" s="41"/>
      <c r="R378" s="41"/>
    </row>
    <row r="379" spans="3:18">
      <c r="C379" s="41"/>
      <c r="D379" s="41"/>
      <c r="E379" s="41"/>
      <c r="I379" s="41"/>
      <c r="J379" s="41"/>
      <c r="N379" s="41"/>
      <c r="O379" s="41"/>
      <c r="Q379" s="41"/>
      <c r="R379" s="41"/>
    </row>
    <row r="380" spans="3:18">
      <c r="C380" s="41"/>
      <c r="D380" s="41"/>
      <c r="E380" s="41"/>
      <c r="I380" s="41"/>
      <c r="J380" s="41"/>
      <c r="N380" s="41"/>
      <c r="O380" s="41"/>
      <c r="Q380" s="41"/>
      <c r="R380" s="41"/>
    </row>
    <row r="381" spans="3:18">
      <c r="C381" s="41"/>
      <c r="D381" s="41"/>
      <c r="E381" s="41"/>
      <c r="I381" s="41"/>
      <c r="J381" s="41"/>
      <c r="N381" s="41"/>
      <c r="O381" s="41"/>
      <c r="Q381" s="41"/>
      <c r="R381" s="41"/>
    </row>
    <row r="382" spans="3:18">
      <c r="C382" s="41"/>
      <c r="D382" s="41"/>
      <c r="E382" s="41"/>
      <c r="I382" s="41"/>
      <c r="J382" s="41"/>
      <c r="N382" s="41"/>
      <c r="O382" s="41"/>
      <c r="Q382" s="41"/>
      <c r="R382" s="41"/>
    </row>
    <row r="383" spans="3:18">
      <c r="C383" s="41"/>
      <c r="D383" s="41"/>
      <c r="E383" s="41"/>
      <c r="I383" s="41"/>
      <c r="J383" s="41"/>
      <c r="N383" s="41"/>
      <c r="O383" s="41"/>
      <c r="Q383" s="41"/>
      <c r="R383" s="41"/>
    </row>
    <row r="384" spans="3:18">
      <c r="C384" s="41"/>
      <c r="D384" s="41"/>
      <c r="E384" s="41"/>
      <c r="I384" s="41"/>
      <c r="J384" s="41"/>
      <c r="N384" s="41"/>
      <c r="O384" s="41"/>
      <c r="Q384" s="41"/>
      <c r="R384" s="41"/>
    </row>
    <row r="385" spans="3:18">
      <c r="C385" s="41"/>
      <c r="D385" s="41"/>
      <c r="E385" s="41"/>
      <c r="I385" s="41"/>
      <c r="J385" s="41"/>
      <c r="N385" s="41"/>
      <c r="O385" s="41"/>
      <c r="Q385" s="41"/>
      <c r="R385" s="41"/>
    </row>
    <row r="386" spans="3:18">
      <c r="C386" s="41"/>
      <c r="D386" s="41"/>
      <c r="E386" s="41"/>
      <c r="I386" s="41"/>
      <c r="J386" s="41"/>
      <c r="N386" s="41"/>
      <c r="O386" s="41"/>
      <c r="Q386" s="41"/>
      <c r="R386" s="41"/>
    </row>
    <row r="387" spans="3:18">
      <c r="C387" s="41"/>
      <c r="D387" s="41"/>
      <c r="E387" s="41"/>
      <c r="I387" s="41"/>
      <c r="J387" s="41"/>
      <c r="N387" s="41"/>
      <c r="O387" s="41"/>
      <c r="Q387" s="41"/>
      <c r="R387" s="41"/>
    </row>
    <row r="388" spans="3:18">
      <c r="C388" s="41"/>
      <c r="D388" s="41"/>
      <c r="E388" s="41"/>
      <c r="I388" s="41"/>
      <c r="J388" s="41"/>
      <c r="N388" s="41"/>
      <c r="O388" s="41"/>
      <c r="Q388" s="41"/>
      <c r="R388" s="41"/>
    </row>
    <row r="389" spans="3:18">
      <c r="C389" s="41"/>
      <c r="D389" s="41"/>
      <c r="E389" s="41"/>
      <c r="I389" s="41"/>
      <c r="J389" s="41"/>
      <c r="N389" s="41"/>
      <c r="O389" s="41"/>
      <c r="Q389" s="41"/>
      <c r="R389" s="41"/>
    </row>
    <row r="390" spans="3:18">
      <c r="C390" s="41"/>
      <c r="D390" s="41"/>
      <c r="E390" s="41"/>
      <c r="I390" s="41"/>
      <c r="J390" s="41"/>
      <c r="N390" s="41"/>
      <c r="O390" s="41"/>
      <c r="Q390" s="41"/>
      <c r="R390" s="41"/>
    </row>
    <row r="391" spans="3:18">
      <c r="C391" s="41"/>
      <c r="D391" s="41"/>
      <c r="E391" s="41"/>
      <c r="I391" s="41"/>
      <c r="J391" s="41"/>
      <c r="N391" s="41"/>
      <c r="O391" s="41"/>
      <c r="Q391" s="41"/>
      <c r="R391" s="41"/>
    </row>
    <row r="392" spans="3:18">
      <c r="C392" s="41"/>
      <c r="D392" s="41"/>
      <c r="E392" s="41"/>
      <c r="I392" s="41"/>
      <c r="J392" s="41"/>
      <c r="N392" s="41"/>
      <c r="O392" s="41"/>
      <c r="Q392" s="41"/>
      <c r="R392" s="41"/>
    </row>
    <row r="393" spans="3:18">
      <c r="C393" s="41"/>
      <c r="D393" s="41"/>
      <c r="E393" s="41"/>
      <c r="I393" s="41"/>
      <c r="J393" s="41"/>
      <c r="N393" s="41"/>
      <c r="O393" s="41"/>
      <c r="Q393" s="41"/>
      <c r="R393" s="41"/>
    </row>
    <row r="394" spans="3:18">
      <c r="C394" s="41"/>
      <c r="D394" s="41"/>
      <c r="E394" s="41"/>
      <c r="I394" s="41"/>
      <c r="J394" s="41"/>
      <c r="N394" s="41"/>
      <c r="O394" s="41"/>
      <c r="Q394" s="41"/>
      <c r="R394" s="41"/>
    </row>
    <row r="395" spans="3:18">
      <c r="C395" s="41"/>
      <c r="D395" s="41"/>
      <c r="E395" s="41"/>
      <c r="I395" s="41"/>
      <c r="J395" s="41"/>
      <c r="N395" s="41"/>
      <c r="O395" s="41"/>
      <c r="Q395" s="41"/>
      <c r="R395" s="41"/>
    </row>
    <row r="396" spans="3:18">
      <c r="C396" s="41"/>
      <c r="D396" s="41"/>
      <c r="E396" s="41"/>
      <c r="I396" s="41"/>
      <c r="J396" s="41"/>
      <c r="N396" s="41"/>
      <c r="O396" s="41"/>
      <c r="Q396" s="41"/>
      <c r="R396" s="41"/>
    </row>
    <row r="397" spans="3:18">
      <c r="C397" s="41"/>
      <c r="D397" s="41"/>
      <c r="E397" s="41"/>
      <c r="I397" s="41"/>
      <c r="J397" s="41"/>
      <c r="N397" s="41"/>
      <c r="O397" s="41"/>
      <c r="Q397" s="41"/>
      <c r="R397" s="41"/>
    </row>
    <row r="398" spans="3:18">
      <c r="C398" s="41"/>
      <c r="D398" s="41"/>
      <c r="E398" s="41"/>
      <c r="I398" s="41"/>
      <c r="J398" s="41"/>
      <c r="N398" s="41"/>
      <c r="O398" s="41"/>
      <c r="Q398" s="41"/>
      <c r="R398" s="41"/>
    </row>
    <row r="399" spans="3:18">
      <c r="C399" s="41"/>
      <c r="D399" s="41"/>
      <c r="E399" s="41"/>
      <c r="I399" s="41"/>
      <c r="J399" s="41"/>
      <c r="N399" s="41"/>
      <c r="O399" s="41"/>
      <c r="Q399" s="41"/>
      <c r="R399" s="41"/>
    </row>
    <row r="400" spans="3:18">
      <c r="C400" s="41"/>
      <c r="D400" s="41"/>
      <c r="E400" s="41"/>
      <c r="I400" s="41"/>
      <c r="J400" s="41"/>
      <c r="N400" s="41"/>
      <c r="O400" s="41"/>
      <c r="Q400" s="41"/>
      <c r="R400" s="41"/>
    </row>
    <row r="401" spans="3:18">
      <c r="C401" s="41"/>
      <c r="D401" s="41"/>
      <c r="E401" s="41"/>
      <c r="I401" s="41"/>
      <c r="J401" s="41"/>
      <c r="N401" s="41"/>
      <c r="O401" s="41"/>
      <c r="Q401" s="41"/>
      <c r="R401" s="41"/>
    </row>
    <row r="402" spans="3:18">
      <c r="C402" s="41"/>
      <c r="D402" s="41"/>
      <c r="E402" s="41"/>
      <c r="I402" s="41"/>
      <c r="J402" s="41"/>
      <c r="N402" s="41"/>
      <c r="O402" s="41"/>
      <c r="Q402" s="41"/>
      <c r="R402" s="41"/>
    </row>
    <row r="403" spans="3:18">
      <c r="C403" s="41"/>
      <c r="D403" s="41"/>
      <c r="E403" s="41"/>
      <c r="I403" s="41"/>
      <c r="J403" s="41"/>
      <c r="N403" s="41"/>
      <c r="O403" s="41"/>
      <c r="Q403" s="41"/>
      <c r="R403" s="41"/>
    </row>
    <row r="404" spans="3:18">
      <c r="C404" s="41"/>
      <c r="D404" s="41"/>
      <c r="E404" s="41"/>
      <c r="I404" s="41"/>
      <c r="J404" s="41"/>
      <c r="N404" s="41"/>
      <c r="O404" s="41"/>
      <c r="Q404" s="41"/>
      <c r="R404" s="41"/>
    </row>
    <row r="405" spans="3:18">
      <c r="C405" s="41"/>
      <c r="D405" s="41"/>
      <c r="E405" s="41"/>
      <c r="I405" s="41"/>
      <c r="J405" s="41"/>
      <c r="N405" s="41"/>
      <c r="O405" s="41"/>
      <c r="Q405" s="41"/>
      <c r="R405" s="41"/>
    </row>
    <row r="406" spans="3:18">
      <c r="C406" s="41"/>
      <c r="D406" s="41"/>
      <c r="E406" s="41"/>
      <c r="I406" s="41"/>
      <c r="J406" s="41"/>
      <c r="N406" s="41"/>
      <c r="O406" s="41"/>
      <c r="Q406" s="41"/>
      <c r="R406" s="41"/>
    </row>
    <row r="407" spans="3:18">
      <c r="C407" s="41"/>
      <c r="D407" s="41"/>
      <c r="E407" s="41"/>
      <c r="I407" s="41"/>
      <c r="J407" s="41"/>
      <c r="N407" s="41"/>
      <c r="O407" s="41"/>
      <c r="Q407" s="41"/>
      <c r="R407" s="41"/>
    </row>
    <row r="408" spans="3:18">
      <c r="C408" s="41"/>
      <c r="D408" s="41"/>
      <c r="E408" s="41"/>
      <c r="I408" s="41"/>
      <c r="J408" s="41"/>
      <c r="N408" s="41"/>
      <c r="O408" s="41"/>
      <c r="Q408" s="41"/>
      <c r="R408" s="41"/>
    </row>
    <row r="409" spans="3:18">
      <c r="C409" s="41"/>
      <c r="D409" s="41"/>
      <c r="E409" s="41"/>
      <c r="I409" s="41"/>
      <c r="J409" s="41"/>
      <c r="N409" s="41"/>
      <c r="O409" s="41"/>
      <c r="Q409" s="41"/>
      <c r="R409" s="41"/>
    </row>
    <row r="410" spans="3:18">
      <c r="C410" s="41"/>
      <c r="D410" s="41"/>
      <c r="E410" s="41"/>
      <c r="I410" s="41"/>
      <c r="J410" s="41"/>
      <c r="N410" s="41"/>
      <c r="O410" s="41"/>
      <c r="Q410" s="41"/>
      <c r="R410" s="41"/>
    </row>
    <row r="411" spans="3:18">
      <c r="C411" s="41"/>
      <c r="D411" s="41"/>
      <c r="E411" s="41"/>
      <c r="I411" s="41"/>
      <c r="J411" s="41"/>
      <c r="N411" s="41"/>
      <c r="O411" s="41"/>
      <c r="Q411" s="41"/>
      <c r="R411" s="41"/>
    </row>
    <row r="412" spans="3:18">
      <c r="C412" s="41"/>
      <c r="D412" s="41"/>
      <c r="E412" s="41"/>
      <c r="I412" s="41"/>
      <c r="J412" s="41"/>
      <c r="N412" s="41"/>
      <c r="O412" s="41"/>
      <c r="Q412" s="41"/>
      <c r="R412" s="41"/>
    </row>
    <row r="413" spans="3:18">
      <c r="C413" s="41"/>
      <c r="D413" s="41"/>
      <c r="E413" s="41"/>
      <c r="I413" s="41"/>
      <c r="J413" s="41"/>
      <c r="N413" s="41"/>
      <c r="O413" s="41"/>
      <c r="Q413" s="41"/>
      <c r="R413" s="41"/>
    </row>
    <row r="414" spans="3:18">
      <c r="C414" s="41"/>
      <c r="D414" s="41"/>
      <c r="E414" s="41"/>
      <c r="I414" s="41"/>
      <c r="J414" s="41"/>
      <c r="N414" s="41"/>
      <c r="O414" s="41"/>
      <c r="Q414" s="41"/>
      <c r="R414" s="41"/>
    </row>
    <row r="415" spans="3:18">
      <c r="C415" s="41"/>
      <c r="D415" s="41"/>
      <c r="E415" s="41"/>
      <c r="I415" s="41"/>
      <c r="J415" s="41"/>
      <c r="N415" s="41"/>
      <c r="O415" s="41"/>
      <c r="Q415" s="41"/>
      <c r="R415" s="41"/>
    </row>
    <row r="416" spans="3:18">
      <c r="C416" s="41"/>
      <c r="D416" s="41"/>
      <c r="E416" s="41"/>
      <c r="I416" s="41"/>
      <c r="J416" s="41"/>
      <c r="N416" s="41"/>
      <c r="O416" s="41"/>
      <c r="Q416" s="41"/>
      <c r="R416" s="41"/>
    </row>
    <row r="417" spans="3:18">
      <c r="C417" s="41"/>
      <c r="D417" s="41"/>
      <c r="E417" s="41"/>
      <c r="I417" s="41"/>
      <c r="J417" s="41"/>
      <c r="N417" s="41"/>
      <c r="O417" s="41"/>
      <c r="Q417" s="41"/>
      <c r="R417" s="41"/>
    </row>
    <row r="418" spans="3:18">
      <c r="C418" s="41"/>
      <c r="D418" s="41"/>
      <c r="E418" s="41"/>
      <c r="I418" s="41"/>
      <c r="J418" s="41"/>
      <c r="N418" s="41"/>
      <c r="O418" s="41"/>
      <c r="Q418" s="41"/>
      <c r="R418" s="41"/>
    </row>
    <row r="419" spans="3:18">
      <c r="C419" s="41"/>
      <c r="D419" s="41"/>
      <c r="E419" s="41"/>
      <c r="I419" s="41"/>
      <c r="J419" s="41"/>
      <c r="N419" s="41"/>
      <c r="O419" s="41"/>
      <c r="Q419" s="41"/>
      <c r="R419" s="41"/>
    </row>
    <row r="420" spans="3:18">
      <c r="C420" s="41"/>
      <c r="D420" s="41"/>
      <c r="E420" s="41"/>
      <c r="I420" s="41"/>
      <c r="J420" s="41"/>
      <c r="N420" s="41"/>
      <c r="O420" s="41"/>
      <c r="Q420" s="41"/>
      <c r="R420" s="41"/>
    </row>
    <row r="421" spans="3:18">
      <c r="C421" s="41"/>
      <c r="D421" s="41"/>
      <c r="E421" s="41"/>
      <c r="I421" s="41"/>
      <c r="J421" s="41"/>
      <c r="N421" s="41"/>
      <c r="O421" s="41"/>
      <c r="Q421" s="41"/>
      <c r="R421" s="41"/>
    </row>
    <row r="422" spans="3:18">
      <c r="C422" s="41"/>
      <c r="D422" s="41"/>
      <c r="E422" s="41"/>
      <c r="I422" s="41"/>
      <c r="J422" s="41"/>
      <c r="N422" s="41"/>
      <c r="O422" s="41"/>
      <c r="Q422" s="41"/>
      <c r="R422" s="41"/>
    </row>
    <row r="423" spans="3:18">
      <c r="C423" s="41"/>
      <c r="D423" s="41"/>
      <c r="E423" s="41"/>
      <c r="I423" s="41"/>
      <c r="J423" s="41"/>
      <c r="N423" s="41"/>
      <c r="O423" s="41"/>
      <c r="Q423" s="41"/>
      <c r="R423" s="41"/>
    </row>
    <row r="424" spans="3:18">
      <c r="C424" s="41"/>
      <c r="D424" s="41"/>
      <c r="E424" s="41"/>
      <c r="I424" s="41"/>
      <c r="J424" s="41"/>
      <c r="N424" s="41"/>
      <c r="O424" s="41"/>
      <c r="Q424" s="41"/>
      <c r="R424" s="41"/>
    </row>
    <row r="425" spans="3:18">
      <c r="C425" s="41"/>
      <c r="D425" s="41"/>
      <c r="E425" s="41"/>
      <c r="I425" s="41"/>
      <c r="J425" s="41"/>
      <c r="N425" s="41"/>
      <c r="O425" s="41"/>
      <c r="Q425" s="41"/>
      <c r="R425" s="41"/>
    </row>
    <row r="426" spans="3:18">
      <c r="C426" s="41"/>
      <c r="D426" s="41"/>
      <c r="E426" s="41"/>
      <c r="I426" s="41"/>
      <c r="J426" s="41"/>
      <c r="N426" s="41"/>
      <c r="O426" s="41"/>
      <c r="Q426" s="41"/>
      <c r="R426" s="41"/>
    </row>
    <row r="427" spans="3:18">
      <c r="C427" s="41"/>
      <c r="D427" s="41"/>
      <c r="E427" s="41"/>
      <c r="I427" s="41"/>
      <c r="J427" s="41"/>
      <c r="N427" s="41"/>
      <c r="O427" s="41"/>
      <c r="Q427" s="41"/>
      <c r="R427" s="41"/>
    </row>
    <row r="428" spans="3:18">
      <c r="C428" s="41"/>
      <c r="D428" s="41"/>
      <c r="E428" s="41"/>
      <c r="I428" s="41"/>
      <c r="J428" s="41"/>
      <c r="N428" s="41"/>
      <c r="O428" s="41"/>
      <c r="Q428" s="41"/>
      <c r="R428" s="41"/>
    </row>
    <row r="429" spans="3:18">
      <c r="C429" s="41"/>
      <c r="D429" s="41"/>
      <c r="E429" s="41"/>
      <c r="I429" s="41"/>
      <c r="J429" s="41"/>
      <c r="N429" s="41"/>
      <c r="O429" s="41"/>
      <c r="Q429" s="41"/>
      <c r="R429" s="41"/>
    </row>
    <row r="430" spans="3:18">
      <c r="C430" s="41"/>
      <c r="D430" s="41"/>
      <c r="E430" s="41"/>
      <c r="I430" s="41"/>
      <c r="J430" s="41"/>
      <c r="N430" s="41"/>
      <c r="O430" s="41"/>
      <c r="Q430" s="41"/>
      <c r="R430" s="41"/>
    </row>
    <row r="431" spans="3:18">
      <c r="C431" s="41"/>
      <c r="D431" s="41"/>
      <c r="E431" s="41"/>
      <c r="I431" s="41"/>
      <c r="J431" s="41"/>
      <c r="N431" s="41"/>
      <c r="O431" s="41"/>
      <c r="Q431" s="41"/>
      <c r="R431" s="41"/>
    </row>
    <row r="432" spans="3:18">
      <c r="C432" s="41"/>
      <c r="D432" s="41"/>
      <c r="E432" s="41"/>
      <c r="I432" s="41"/>
      <c r="J432" s="41"/>
      <c r="N432" s="41"/>
      <c r="O432" s="41"/>
      <c r="Q432" s="41"/>
      <c r="R432" s="41"/>
    </row>
    <row r="433" spans="3:18">
      <c r="C433" s="41"/>
      <c r="D433" s="41"/>
      <c r="E433" s="41"/>
      <c r="I433" s="41"/>
      <c r="J433" s="41"/>
      <c r="N433" s="41"/>
      <c r="O433" s="41"/>
      <c r="Q433" s="41"/>
      <c r="R433" s="41"/>
    </row>
    <row r="434" spans="3:18">
      <c r="C434" s="41"/>
      <c r="D434" s="41"/>
      <c r="E434" s="41"/>
      <c r="I434" s="41"/>
      <c r="J434" s="41"/>
      <c r="N434" s="41"/>
      <c r="O434" s="41"/>
      <c r="Q434" s="41"/>
      <c r="R434" s="41"/>
    </row>
    <row r="435" spans="3:18">
      <c r="C435" s="41"/>
      <c r="D435" s="41"/>
      <c r="E435" s="41"/>
      <c r="I435" s="41"/>
      <c r="J435" s="41"/>
      <c r="N435" s="41"/>
      <c r="O435" s="41"/>
      <c r="Q435" s="41"/>
      <c r="R435" s="41"/>
    </row>
    <row r="436" spans="3:18">
      <c r="C436" s="41"/>
      <c r="D436" s="41"/>
      <c r="E436" s="41"/>
      <c r="I436" s="41"/>
      <c r="J436" s="41"/>
      <c r="N436" s="41"/>
      <c r="O436" s="41"/>
      <c r="Q436" s="41"/>
      <c r="R436" s="41"/>
    </row>
    <row r="437" spans="3:18">
      <c r="C437" s="41"/>
      <c r="D437" s="41"/>
      <c r="E437" s="41"/>
      <c r="I437" s="41"/>
      <c r="J437" s="41"/>
      <c r="N437" s="41"/>
      <c r="O437" s="41"/>
      <c r="Q437" s="41"/>
      <c r="R437" s="41"/>
    </row>
    <row r="438" spans="3:18">
      <c r="C438" s="41"/>
      <c r="D438" s="41"/>
      <c r="E438" s="41"/>
      <c r="I438" s="41"/>
      <c r="J438" s="41"/>
      <c r="N438" s="41"/>
      <c r="O438" s="41"/>
      <c r="Q438" s="41"/>
      <c r="R438" s="41"/>
    </row>
    <row r="439" spans="3:18">
      <c r="C439" s="41"/>
      <c r="D439" s="41"/>
      <c r="E439" s="41"/>
      <c r="I439" s="41"/>
      <c r="J439" s="41"/>
      <c r="N439" s="41"/>
      <c r="O439" s="41"/>
      <c r="Q439" s="41"/>
      <c r="R439" s="41"/>
    </row>
    <row r="440" spans="3:18">
      <c r="C440" s="41"/>
      <c r="D440" s="41"/>
      <c r="E440" s="41"/>
      <c r="I440" s="41"/>
      <c r="J440" s="41"/>
      <c r="N440" s="41"/>
      <c r="O440" s="41"/>
      <c r="Q440" s="41"/>
      <c r="R440" s="41"/>
    </row>
    <row r="441" spans="3:18">
      <c r="C441" s="41"/>
      <c r="D441" s="41"/>
      <c r="E441" s="41"/>
      <c r="I441" s="41"/>
      <c r="J441" s="41"/>
      <c r="N441" s="41"/>
      <c r="O441" s="41"/>
      <c r="Q441" s="41"/>
      <c r="R441" s="41"/>
    </row>
    <row r="442" spans="3:18">
      <c r="C442" s="41"/>
      <c r="D442" s="41"/>
      <c r="E442" s="41"/>
      <c r="I442" s="41"/>
      <c r="J442" s="41"/>
      <c r="N442" s="41"/>
      <c r="O442" s="41"/>
      <c r="Q442" s="41"/>
      <c r="R442" s="41"/>
    </row>
    <row r="443" spans="3:18">
      <c r="C443" s="41"/>
      <c r="D443" s="41"/>
      <c r="E443" s="41"/>
      <c r="I443" s="41"/>
      <c r="J443" s="41"/>
      <c r="N443" s="41"/>
      <c r="O443" s="41"/>
      <c r="Q443" s="41"/>
      <c r="R443" s="41"/>
    </row>
    <row r="444" spans="3:18">
      <c r="C444" s="41"/>
      <c r="D444" s="41"/>
      <c r="E444" s="41"/>
      <c r="I444" s="41"/>
      <c r="J444" s="41"/>
      <c r="N444" s="41"/>
      <c r="O444" s="41"/>
      <c r="Q444" s="41"/>
      <c r="R444" s="41"/>
    </row>
    <row r="445" spans="3:18">
      <c r="C445" s="41"/>
      <c r="D445" s="41"/>
      <c r="E445" s="41"/>
      <c r="I445" s="41"/>
      <c r="J445" s="41"/>
      <c r="N445" s="41"/>
      <c r="O445" s="41"/>
      <c r="Q445" s="41"/>
      <c r="R445" s="41"/>
    </row>
    <row r="446" spans="3:18">
      <c r="C446" s="41"/>
      <c r="D446" s="41"/>
      <c r="E446" s="41"/>
      <c r="I446" s="41"/>
      <c r="J446" s="41"/>
      <c r="N446" s="41"/>
      <c r="O446" s="41"/>
      <c r="Q446" s="41"/>
      <c r="R446" s="41"/>
    </row>
    <row r="447" spans="3:18">
      <c r="C447" s="41"/>
      <c r="D447" s="41"/>
      <c r="E447" s="41"/>
      <c r="I447" s="41"/>
      <c r="J447" s="41"/>
      <c r="N447" s="41"/>
      <c r="O447" s="41"/>
      <c r="Q447" s="41"/>
      <c r="R447" s="41"/>
    </row>
    <row r="448" spans="3:18">
      <c r="C448" s="41"/>
      <c r="D448" s="41"/>
      <c r="E448" s="41"/>
      <c r="I448" s="41"/>
      <c r="J448" s="41"/>
      <c r="N448" s="41"/>
      <c r="O448" s="41"/>
      <c r="Q448" s="41"/>
      <c r="R448" s="41"/>
    </row>
    <row r="449" spans="3:18">
      <c r="C449" s="41"/>
      <c r="D449" s="41"/>
      <c r="E449" s="41"/>
      <c r="I449" s="41"/>
      <c r="J449" s="41"/>
      <c r="N449" s="41"/>
      <c r="O449" s="41"/>
      <c r="Q449" s="41"/>
      <c r="R449" s="41"/>
    </row>
    <row r="450" spans="3:18">
      <c r="C450" s="41"/>
      <c r="D450" s="41"/>
      <c r="E450" s="41"/>
      <c r="I450" s="41"/>
      <c r="J450" s="41"/>
      <c r="N450" s="41"/>
      <c r="O450" s="41"/>
      <c r="Q450" s="41"/>
      <c r="R450" s="41"/>
    </row>
    <row r="451" spans="3:18">
      <c r="C451" s="41"/>
      <c r="D451" s="41"/>
      <c r="E451" s="41"/>
      <c r="I451" s="41"/>
      <c r="J451" s="41"/>
      <c r="N451" s="41"/>
      <c r="O451" s="41"/>
      <c r="Q451" s="41"/>
      <c r="R451" s="41"/>
    </row>
    <row r="452" spans="3:18">
      <c r="C452" s="41"/>
      <c r="D452" s="41"/>
      <c r="E452" s="41"/>
      <c r="I452" s="41"/>
      <c r="J452" s="41"/>
      <c r="N452" s="41"/>
      <c r="O452" s="41"/>
      <c r="Q452" s="41"/>
      <c r="R452" s="41"/>
    </row>
    <row r="453" spans="3:18">
      <c r="C453" s="41"/>
      <c r="D453" s="41"/>
      <c r="E453" s="41"/>
      <c r="I453" s="41"/>
      <c r="J453" s="41"/>
      <c r="N453" s="41"/>
      <c r="O453" s="41"/>
      <c r="Q453" s="41"/>
      <c r="R453" s="41"/>
    </row>
    <row r="454" spans="3:18">
      <c r="C454" s="41"/>
      <c r="D454" s="41"/>
      <c r="E454" s="41"/>
      <c r="I454" s="41"/>
      <c r="J454" s="41"/>
      <c r="N454" s="41"/>
      <c r="O454" s="41"/>
      <c r="Q454" s="41"/>
      <c r="R454" s="41"/>
    </row>
    <row r="455" spans="3:18">
      <c r="C455" s="41"/>
      <c r="D455" s="41"/>
      <c r="E455" s="41"/>
      <c r="I455" s="41"/>
      <c r="J455" s="41"/>
      <c r="N455" s="41"/>
      <c r="O455" s="41"/>
      <c r="Q455" s="41"/>
      <c r="R455" s="41"/>
    </row>
    <row r="456" spans="3:18">
      <c r="C456" s="41"/>
      <c r="D456" s="41"/>
      <c r="E456" s="41"/>
      <c r="I456" s="41"/>
      <c r="J456" s="41"/>
      <c r="N456" s="41"/>
      <c r="O456" s="41"/>
      <c r="Q456" s="41"/>
      <c r="R456" s="41"/>
    </row>
    <row r="457" spans="3:18">
      <c r="C457" s="41"/>
      <c r="D457" s="41"/>
      <c r="E457" s="41"/>
      <c r="I457" s="41"/>
      <c r="J457" s="41"/>
      <c r="N457" s="41"/>
      <c r="O457" s="41"/>
      <c r="Q457" s="41"/>
      <c r="R457" s="41"/>
    </row>
    <row r="458" spans="3:18">
      <c r="C458" s="41"/>
      <c r="D458" s="41"/>
      <c r="E458" s="41"/>
      <c r="I458" s="41"/>
      <c r="J458" s="41"/>
      <c r="N458" s="41"/>
      <c r="O458" s="41"/>
      <c r="Q458" s="41"/>
      <c r="R458" s="41"/>
    </row>
    <row r="459" spans="3:18">
      <c r="C459" s="41"/>
      <c r="D459" s="41"/>
      <c r="E459" s="41"/>
      <c r="I459" s="41"/>
      <c r="J459" s="41"/>
      <c r="N459" s="41"/>
      <c r="O459" s="41"/>
      <c r="Q459" s="41"/>
      <c r="R459" s="41"/>
    </row>
    <row r="460" spans="3:18">
      <c r="C460" s="41"/>
      <c r="D460" s="41"/>
      <c r="E460" s="41"/>
      <c r="I460" s="41"/>
      <c r="J460" s="41"/>
      <c r="N460" s="41"/>
      <c r="O460" s="41"/>
      <c r="Q460" s="41"/>
      <c r="R460" s="41"/>
    </row>
    <row r="461" spans="3:18">
      <c r="C461" s="41"/>
      <c r="D461" s="41"/>
      <c r="E461" s="41"/>
      <c r="I461" s="41"/>
      <c r="J461" s="41"/>
      <c r="N461" s="41"/>
      <c r="O461" s="41"/>
      <c r="Q461" s="41"/>
      <c r="R461" s="41"/>
    </row>
    <row r="462" spans="3:18">
      <c r="C462" s="41"/>
      <c r="D462" s="41"/>
      <c r="E462" s="41"/>
      <c r="I462" s="41"/>
      <c r="J462" s="41"/>
      <c r="N462" s="41"/>
      <c r="O462" s="41"/>
      <c r="Q462" s="41"/>
      <c r="R462" s="41"/>
    </row>
    <row r="463" spans="3:18">
      <c r="C463" s="41"/>
      <c r="D463" s="41"/>
      <c r="E463" s="41"/>
      <c r="I463" s="41"/>
      <c r="J463" s="41"/>
      <c r="N463" s="41"/>
      <c r="O463" s="41"/>
      <c r="Q463" s="41"/>
      <c r="R463" s="41"/>
    </row>
    <row r="464" spans="3:18">
      <c r="C464" s="41"/>
      <c r="D464" s="41"/>
      <c r="E464" s="41"/>
      <c r="I464" s="41"/>
      <c r="J464" s="41"/>
      <c r="N464" s="41"/>
      <c r="O464" s="41"/>
      <c r="Q464" s="41"/>
      <c r="R464" s="41"/>
    </row>
    <row r="465" spans="3:18">
      <c r="C465" s="41"/>
      <c r="D465" s="41"/>
      <c r="E465" s="41"/>
      <c r="I465" s="41"/>
      <c r="J465" s="41"/>
      <c r="N465" s="41"/>
      <c r="O465" s="41"/>
      <c r="Q465" s="41"/>
      <c r="R465" s="41"/>
    </row>
    <row r="466" spans="3:18">
      <c r="C466" s="41"/>
      <c r="D466" s="41"/>
      <c r="E466" s="41"/>
      <c r="I466" s="41"/>
      <c r="J466" s="41"/>
      <c r="N466" s="41"/>
      <c r="O466" s="41"/>
      <c r="Q466" s="41"/>
      <c r="R466" s="41"/>
    </row>
    <row r="467" spans="3:18">
      <c r="C467" s="41"/>
      <c r="D467" s="41"/>
      <c r="E467" s="41"/>
      <c r="I467" s="41"/>
      <c r="J467" s="41"/>
      <c r="N467" s="41"/>
      <c r="O467" s="41"/>
      <c r="Q467" s="41"/>
      <c r="R467" s="41"/>
    </row>
    <row r="468" spans="3:18">
      <c r="C468" s="41"/>
      <c r="D468" s="41"/>
      <c r="E468" s="41"/>
      <c r="I468" s="41"/>
      <c r="J468" s="41"/>
      <c r="N468" s="41"/>
      <c r="O468" s="41"/>
      <c r="Q468" s="41"/>
      <c r="R468" s="41"/>
    </row>
    <row r="469" spans="3:18">
      <c r="C469" s="41"/>
      <c r="D469" s="41"/>
      <c r="E469" s="41"/>
      <c r="I469" s="41"/>
      <c r="J469" s="41"/>
      <c r="N469" s="41"/>
      <c r="O469" s="41"/>
      <c r="Q469" s="41"/>
      <c r="R469" s="41"/>
    </row>
    <row r="470" spans="3:18">
      <c r="C470" s="41"/>
      <c r="D470" s="41"/>
      <c r="E470" s="41"/>
      <c r="I470" s="41"/>
      <c r="J470" s="41"/>
      <c r="N470" s="41"/>
      <c r="O470" s="41"/>
      <c r="Q470" s="41"/>
      <c r="R470" s="41"/>
    </row>
    <row r="471" spans="3:18">
      <c r="C471" s="41"/>
      <c r="D471" s="41"/>
      <c r="E471" s="41"/>
      <c r="I471" s="41"/>
      <c r="J471" s="41"/>
      <c r="N471" s="41"/>
      <c r="O471" s="41"/>
      <c r="Q471" s="41"/>
      <c r="R471" s="41"/>
    </row>
    <row r="472" spans="3:18">
      <c r="C472" s="41"/>
      <c r="D472" s="41"/>
      <c r="E472" s="41"/>
      <c r="I472" s="41"/>
      <c r="J472" s="41"/>
      <c r="N472" s="41"/>
      <c r="O472" s="41"/>
      <c r="Q472" s="41"/>
      <c r="R472" s="41"/>
    </row>
    <row r="473" spans="3:18">
      <c r="C473" s="41"/>
      <c r="D473" s="41"/>
      <c r="E473" s="41"/>
      <c r="I473" s="41"/>
      <c r="J473" s="41"/>
      <c r="N473" s="41"/>
      <c r="O473" s="41"/>
      <c r="Q473" s="41"/>
      <c r="R473" s="41"/>
    </row>
    <row r="474" spans="3:18">
      <c r="C474" s="41"/>
      <c r="D474" s="41"/>
      <c r="E474" s="41"/>
      <c r="I474" s="41"/>
      <c r="J474" s="41"/>
      <c r="N474" s="41"/>
      <c r="O474" s="41"/>
      <c r="Q474" s="41"/>
      <c r="R474" s="41"/>
    </row>
    <row r="475" spans="3:18">
      <c r="C475" s="41"/>
      <c r="D475" s="41"/>
      <c r="E475" s="41"/>
      <c r="I475" s="41"/>
      <c r="J475" s="41"/>
      <c r="N475" s="41"/>
      <c r="O475" s="41"/>
      <c r="Q475" s="41"/>
      <c r="R475" s="41"/>
    </row>
    <row r="476" spans="3:18">
      <c r="C476" s="41"/>
      <c r="D476" s="41"/>
      <c r="E476" s="41"/>
      <c r="I476" s="41"/>
      <c r="J476" s="41"/>
      <c r="N476" s="41"/>
      <c r="O476" s="41"/>
      <c r="Q476" s="41"/>
      <c r="R476" s="41"/>
    </row>
    <row r="477" spans="3:18">
      <c r="C477" s="41"/>
      <c r="D477" s="41"/>
      <c r="E477" s="41"/>
      <c r="I477" s="41"/>
      <c r="J477" s="41"/>
      <c r="N477" s="41"/>
      <c r="O477" s="41"/>
      <c r="Q477" s="41"/>
      <c r="R477" s="41"/>
    </row>
    <row r="478" spans="3:18">
      <c r="C478" s="41"/>
      <c r="D478" s="41"/>
      <c r="E478" s="41"/>
      <c r="I478" s="41"/>
      <c r="J478" s="41"/>
      <c r="N478" s="41"/>
      <c r="O478" s="41"/>
      <c r="Q478" s="41"/>
      <c r="R478" s="41"/>
    </row>
    <row r="479" spans="3:18">
      <c r="C479" s="41"/>
      <c r="D479" s="41"/>
      <c r="E479" s="41"/>
      <c r="I479" s="41"/>
      <c r="J479" s="41"/>
      <c r="N479" s="41"/>
      <c r="O479" s="41"/>
      <c r="Q479" s="41"/>
      <c r="R479" s="41"/>
    </row>
    <row r="480" spans="3:18">
      <c r="C480" s="41"/>
      <c r="D480" s="41"/>
      <c r="E480" s="41"/>
      <c r="I480" s="41"/>
      <c r="J480" s="41"/>
      <c r="N480" s="41"/>
      <c r="O480" s="41"/>
      <c r="Q480" s="41"/>
      <c r="R480" s="41"/>
    </row>
    <row r="481" spans="3:18">
      <c r="C481" s="41"/>
      <c r="D481" s="41"/>
      <c r="E481" s="41"/>
      <c r="I481" s="41"/>
      <c r="J481" s="41"/>
      <c r="N481" s="41"/>
      <c r="O481" s="41"/>
      <c r="Q481" s="41"/>
      <c r="R481" s="41"/>
    </row>
    <row r="482" spans="3:18">
      <c r="C482" s="41"/>
      <c r="D482" s="41"/>
      <c r="E482" s="41"/>
      <c r="I482" s="41"/>
      <c r="J482" s="41"/>
      <c r="N482" s="41"/>
      <c r="O482" s="41"/>
      <c r="Q482" s="41"/>
      <c r="R482" s="41"/>
    </row>
    <row r="483" spans="3:18">
      <c r="C483" s="41"/>
      <c r="D483" s="41"/>
      <c r="E483" s="41"/>
      <c r="I483" s="41"/>
      <c r="J483" s="41"/>
      <c r="N483" s="41"/>
      <c r="O483" s="41"/>
      <c r="Q483" s="41"/>
      <c r="R483" s="41"/>
    </row>
    <row r="484" spans="3:18">
      <c r="C484" s="41"/>
      <c r="D484" s="41"/>
      <c r="E484" s="41"/>
      <c r="I484" s="41"/>
      <c r="J484" s="41"/>
      <c r="N484" s="41"/>
      <c r="O484" s="41"/>
      <c r="Q484" s="41"/>
      <c r="R484" s="41"/>
    </row>
    <row r="485" spans="3:18">
      <c r="C485" s="41"/>
      <c r="D485" s="41"/>
      <c r="E485" s="41"/>
      <c r="I485" s="41"/>
      <c r="J485" s="41"/>
      <c r="N485" s="41"/>
      <c r="O485" s="41"/>
      <c r="Q485" s="41"/>
      <c r="R485" s="41"/>
    </row>
    <row r="486" spans="3:18">
      <c r="C486" s="41"/>
      <c r="D486" s="41"/>
      <c r="E486" s="41"/>
      <c r="I486" s="41"/>
      <c r="J486" s="41"/>
      <c r="N486" s="41"/>
      <c r="O486" s="41"/>
      <c r="Q486" s="41"/>
      <c r="R486" s="41"/>
    </row>
    <row r="487" spans="3:18">
      <c r="C487" s="41"/>
      <c r="D487" s="41"/>
      <c r="E487" s="41"/>
      <c r="I487" s="41"/>
      <c r="J487" s="41"/>
      <c r="N487" s="41"/>
      <c r="O487" s="41"/>
      <c r="Q487" s="41"/>
      <c r="R487" s="41"/>
    </row>
    <row r="488" spans="3:18">
      <c r="C488" s="41"/>
      <c r="D488" s="41"/>
      <c r="E488" s="41"/>
      <c r="I488" s="41"/>
      <c r="J488" s="41"/>
      <c r="N488" s="41"/>
      <c r="O488" s="41"/>
      <c r="Q488" s="41"/>
      <c r="R488" s="41"/>
    </row>
    <row r="489" spans="3:18">
      <c r="C489" s="41"/>
      <c r="D489" s="41"/>
      <c r="E489" s="41"/>
      <c r="I489" s="41"/>
      <c r="J489" s="41"/>
      <c r="N489" s="41"/>
      <c r="O489" s="41"/>
      <c r="Q489" s="41"/>
      <c r="R489" s="41"/>
    </row>
    <row r="490" spans="3:18">
      <c r="C490" s="41"/>
      <c r="D490" s="41"/>
      <c r="E490" s="41"/>
      <c r="I490" s="41"/>
      <c r="J490" s="41"/>
      <c r="N490" s="41"/>
      <c r="O490" s="41"/>
      <c r="Q490" s="41"/>
      <c r="R490" s="41"/>
    </row>
    <row r="491" spans="3:18">
      <c r="C491" s="41"/>
      <c r="D491" s="41"/>
      <c r="E491" s="41"/>
      <c r="I491" s="41"/>
      <c r="J491" s="41"/>
      <c r="N491" s="41"/>
      <c r="O491" s="41"/>
      <c r="Q491" s="41"/>
      <c r="R491" s="41"/>
    </row>
    <row r="492" spans="3:18">
      <c r="C492" s="41"/>
      <c r="D492" s="41"/>
      <c r="E492" s="41"/>
      <c r="I492" s="41"/>
      <c r="J492" s="41"/>
      <c r="N492" s="41"/>
      <c r="O492" s="41"/>
      <c r="Q492" s="41"/>
      <c r="R492" s="41"/>
    </row>
    <row r="493" spans="3:18">
      <c r="C493" s="41"/>
      <c r="D493" s="41"/>
      <c r="E493" s="41"/>
      <c r="I493" s="41"/>
      <c r="J493" s="41"/>
      <c r="N493" s="41"/>
      <c r="O493" s="41"/>
      <c r="Q493" s="41"/>
      <c r="R493" s="41"/>
    </row>
    <row r="494" spans="3:18">
      <c r="C494" s="41"/>
      <c r="D494" s="41"/>
      <c r="E494" s="41"/>
      <c r="I494" s="41"/>
      <c r="J494" s="41"/>
      <c r="N494" s="41"/>
      <c r="O494" s="41"/>
      <c r="Q494" s="41"/>
      <c r="R494" s="41"/>
    </row>
    <row r="495" spans="3:18">
      <c r="C495" s="41"/>
      <c r="D495" s="41"/>
      <c r="E495" s="41"/>
      <c r="I495" s="41"/>
      <c r="J495" s="41"/>
      <c r="N495" s="41"/>
      <c r="O495" s="41"/>
      <c r="Q495" s="41"/>
      <c r="R495" s="41"/>
    </row>
    <row r="496" spans="3:18">
      <c r="C496" s="41"/>
      <c r="D496" s="41"/>
      <c r="E496" s="41"/>
      <c r="I496" s="41"/>
      <c r="J496" s="41"/>
      <c r="N496" s="41"/>
      <c r="O496" s="41"/>
      <c r="Q496" s="41"/>
      <c r="R496" s="41"/>
    </row>
    <row r="497" spans="3:18">
      <c r="C497" s="41"/>
      <c r="D497" s="41"/>
      <c r="E497" s="41"/>
      <c r="I497" s="41"/>
      <c r="J497" s="41"/>
      <c r="N497" s="41"/>
      <c r="O497" s="41"/>
      <c r="Q497" s="41"/>
      <c r="R497" s="41"/>
    </row>
    <row r="498" spans="3:18">
      <c r="C498" s="41"/>
      <c r="D498" s="41"/>
      <c r="E498" s="41"/>
      <c r="I498" s="41"/>
      <c r="J498" s="41"/>
      <c r="N498" s="41"/>
      <c r="O498" s="41"/>
      <c r="Q498" s="41"/>
      <c r="R498" s="41"/>
    </row>
    <row r="499" spans="3:18">
      <c r="C499" s="41"/>
      <c r="D499" s="41"/>
      <c r="E499" s="41"/>
      <c r="I499" s="41"/>
      <c r="J499" s="41"/>
      <c r="N499" s="41"/>
      <c r="O499" s="41"/>
      <c r="Q499" s="41"/>
      <c r="R499" s="41"/>
    </row>
    <row r="500" spans="3:18">
      <c r="C500" s="41"/>
      <c r="D500" s="41"/>
      <c r="E500" s="41"/>
      <c r="I500" s="41"/>
      <c r="J500" s="41"/>
      <c r="N500" s="41"/>
      <c r="O500" s="41"/>
      <c r="Q500" s="41"/>
      <c r="R500" s="41"/>
    </row>
    <row r="501" spans="3:18">
      <c r="C501" s="41"/>
      <c r="D501" s="41"/>
      <c r="E501" s="41"/>
      <c r="I501" s="41"/>
      <c r="J501" s="41"/>
      <c r="N501" s="41"/>
      <c r="O501" s="41"/>
      <c r="Q501" s="41"/>
      <c r="R501" s="41"/>
    </row>
    <row r="502" spans="3:18">
      <c r="C502" s="41"/>
      <c r="D502" s="41"/>
      <c r="E502" s="41"/>
      <c r="I502" s="41"/>
      <c r="J502" s="41"/>
      <c r="N502" s="41"/>
      <c r="O502" s="41"/>
      <c r="Q502" s="41"/>
      <c r="R502" s="41"/>
    </row>
    <row r="503" spans="3:18">
      <c r="C503" s="41"/>
      <c r="D503" s="41"/>
      <c r="E503" s="41"/>
      <c r="I503" s="41"/>
      <c r="J503" s="41"/>
      <c r="N503" s="41"/>
      <c r="O503" s="41"/>
      <c r="Q503" s="41"/>
      <c r="R503" s="41"/>
    </row>
    <row r="504" spans="3:18">
      <c r="C504" s="41"/>
      <c r="D504" s="41"/>
      <c r="E504" s="41"/>
      <c r="I504" s="41"/>
      <c r="J504" s="41"/>
      <c r="N504" s="41"/>
      <c r="O504" s="41"/>
      <c r="Q504" s="41"/>
      <c r="R504" s="41"/>
    </row>
    <row r="505" spans="3:18">
      <c r="C505" s="41"/>
      <c r="D505" s="41"/>
      <c r="E505" s="41"/>
      <c r="I505" s="41"/>
      <c r="J505" s="41"/>
      <c r="N505" s="41"/>
      <c r="O505" s="41"/>
      <c r="Q505" s="41"/>
      <c r="R505" s="41"/>
    </row>
    <row r="506" spans="3:18">
      <c r="C506" s="41"/>
      <c r="D506" s="41"/>
      <c r="E506" s="41"/>
      <c r="I506" s="41"/>
      <c r="J506" s="41"/>
      <c r="N506" s="41"/>
      <c r="O506" s="41"/>
      <c r="Q506" s="41"/>
      <c r="R506" s="41"/>
    </row>
    <row r="507" spans="3:18">
      <c r="C507" s="41"/>
      <c r="D507" s="41"/>
      <c r="E507" s="41"/>
      <c r="I507" s="41"/>
      <c r="J507" s="41"/>
      <c r="N507" s="41"/>
      <c r="O507" s="41"/>
      <c r="Q507" s="41"/>
      <c r="R507" s="41"/>
    </row>
    <row r="508" spans="3:18">
      <c r="C508" s="41"/>
      <c r="D508" s="41"/>
      <c r="E508" s="41"/>
      <c r="I508" s="41"/>
      <c r="J508" s="41"/>
      <c r="N508" s="41"/>
      <c r="O508" s="41"/>
      <c r="Q508" s="41"/>
      <c r="R508" s="41"/>
    </row>
    <row r="509" spans="3:18">
      <c r="C509" s="41"/>
      <c r="D509" s="41"/>
      <c r="E509" s="41"/>
      <c r="I509" s="41"/>
      <c r="J509" s="41"/>
      <c r="N509" s="41"/>
      <c r="O509" s="41"/>
      <c r="Q509" s="41"/>
      <c r="R509" s="41"/>
    </row>
    <row r="510" spans="3:18">
      <c r="C510" s="41"/>
      <c r="D510" s="41"/>
      <c r="E510" s="41"/>
      <c r="I510" s="41"/>
      <c r="J510" s="41"/>
      <c r="N510" s="41"/>
      <c r="O510" s="41"/>
      <c r="Q510" s="41"/>
      <c r="R510" s="41"/>
    </row>
    <row r="511" spans="3:18">
      <c r="C511" s="41"/>
      <c r="D511" s="41"/>
      <c r="E511" s="41"/>
      <c r="I511" s="41"/>
      <c r="J511" s="41"/>
      <c r="N511" s="41"/>
      <c r="O511" s="41"/>
      <c r="Q511" s="41"/>
      <c r="R511" s="41"/>
    </row>
    <row r="512" spans="3:18">
      <c r="C512" s="41"/>
      <c r="D512" s="41"/>
      <c r="E512" s="41"/>
      <c r="I512" s="41"/>
      <c r="J512" s="41"/>
      <c r="N512" s="41"/>
      <c r="O512" s="41"/>
      <c r="Q512" s="41"/>
      <c r="R512" s="41"/>
    </row>
    <row r="513" spans="3:18">
      <c r="C513" s="41"/>
      <c r="D513" s="41"/>
      <c r="E513" s="41"/>
      <c r="I513" s="41"/>
      <c r="J513" s="41"/>
      <c r="N513" s="41"/>
      <c r="O513" s="41"/>
      <c r="Q513" s="41"/>
      <c r="R513" s="41"/>
    </row>
    <row r="514" spans="3:18">
      <c r="C514" s="41"/>
      <c r="D514" s="41"/>
      <c r="E514" s="41"/>
      <c r="I514" s="41"/>
      <c r="J514" s="41"/>
      <c r="N514" s="41"/>
      <c r="O514" s="41"/>
      <c r="Q514" s="41"/>
      <c r="R514" s="41"/>
    </row>
    <row r="515" spans="3:18">
      <c r="C515" s="41"/>
      <c r="D515" s="41"/>
      <c r="E515" s="41"/>
      <c r="I515" s="41"/>
      <c r="J515" s="41"/>
      <c r="N515" s="41"/>
      <c r="O515" s="41"/>
      <c r="Q515" s="41"/>
      <c r="R515" s="41"/>
    </row>
    <row r="516" spans="3:18">
      <c r="C516" s="41"/>
      <c r="D516" s="41"/>
      <c r="E516" s="41"/>
      <c r="I516" s="41"/>
      <c r="J516" s="41"/>
      <c r="N516" s="41"/>
      <c r="O516" s="41"/>
      <c r="Q516" s="41"/>
      <c r="R516" s="41"/>
    </row>
    <row r="517" spans="3:18">
      <c r="C517" s="41"/>
      <c r="D517" s="41"/>
      <c r="E517" s="41"/>
      <c r="I517" s="41"/>
      <c r="J517" s="41"/>
      <c r="N517" s="41"/>
      <c r="O517" s="41"/>
      <c r="Q517" s="41"/>
      <c r="R517" s="41"/>
    </row>
    <row r="518" spans="3:18">
      <c r="C518" s="41"/>
      <c r="D518" s="41"/>
      <c r="E518" s="41"/>
      <c r="I518" s="41"/>
      <c r="J518" s="41"/>
      <c r="N518" s="41"/>
      <c r="O518" s="41"/>
      <c r="Q518" s="41"/>
      <c r="R518" s="41"/>
    </row>
    <row r="519" spans="3:18">
      <c r="C519" s="41"/>
      <c r="D519" s="41"/>
      <c r="E519" s="41"/>
      <c r="I519" s="41"/>
      <c r="J519" s="41"/>
      <c r="N519" s="41"/>
      <c r="O519" s="41"/>
      <c r="Q519" s="41"/>
      <c r="R519" s="41"/>
    </row>
    <row r="520" spans="3:18">
      <c r="C520" s="41"/>
      <c r="D520" s="41"/>
      <c r="E520" s="41"/>
      <c r="I520" s="41"/>
      <c r="J520" s="41"/>
      <c r="N520" s="41"/>
      <c r="O520" s="41"/>
      <c r="Q520" s="41"/>
      <c r="R520" s="41"/>
    </row>
    <row r="521" spans="3:18">
      <c r="C521" s="41"/>
      <c r="D521" s="41"/>
      <c r="E521" s="41"/>
      <c r="I521" s="41"/>
      <c r="J521" s="41"/>
      <c r="N521" s="41"/>
      <c r="O521" s="41"/>
      <c r="Q521" s="41"/>
      <c r="R521" s="41"/>
    </row>
    <row r="522" spans="3:18">
      <c r="C522" s="41"/>
      <c r="D522" s="41"/>
      <c r="E522" s="41"/>
      <c r="I522" s="41"/>
      <c r="J522" s="41"/>
      <c r="N522" s="41"/>
      <c r="O522" s="41"/>
      <c r="Q522" s="41"/>
      <c r="R522" s="41"/>
    </row>
    <row r="523" spans="3:18">
      <c r="C523" s="41"/>
      <c r="D523" s="41"/>
      <c r="E523" s="41"/>
      <c r="I523" s="41"/>
      <c r="J523" s="41"/>
      <c r="N523" s="41"/>
      <c r="O523" s="41"/>
      <c r="Q523" s="41"/>
      <c r="R523" s="41"/>
    </row>
    <row r="524" spans="3:18">
      <c r="C524" s="41"/>
      <c r="D524" s="41"/>
      <c r="E524" s="41"/>
      <c r="I524" s="41"/>
      <c r="J524" s="41"/>
      <c r="N524" s="41"/>
      <c r="O524" s="41"/>
      <c r="Q524" s="41"/>
      <c r="R524" s="41"/>
    </row>
    <row r="525" spans="3:18">
      <c r="C525" s="41"/>
      <c r="D525" s="41"/>
      <c r="E525" s="41"/>
      <c r="I525" s="41"/>
      <c r="J525" s="41"/>
      <c r="N525" s="41"/>
      <c r="O525" s="41"/>
      <c r="Q525" s="41"/>
      <c r="R525" s="41"/>
    </row>
    <row r="526" spans="3:18">
      <c r="C526" s="41"/>
      <c r="D526" s="41"/>
      <c r="E526" s="41"/>
      <c r="I526" s="41"/>
      <c r="J526" s="41"/>
      <c r="N526" s="41"/>
      <c r="O526" s="41"/>
      <c r="Q526" s="41"/>
      <c r="R526" s="41"/>
    </row>
    <row r="527" spans="3:18">
      <c r="C527" s="41"/>
      <c r="D527" s="41"/>
      <c r="E527" s="41"/>
      <c r="I527" s="41"/>
      <c r="J527" s="41"/>
      <c r="N527" s="41"/>
      <c r="O527" s="41"/>
      <c r="Q527" s="41"/>
      <c r="R527" s="41"/>
    </row>
    <row r="528" spans="3:18">
      <c r="C528" s="41"/>
      <c r="D528" s="41"/>
      <c r="E528" s="41"/>
      <c r="I528" s="41"/>
      <c r="J528" s="41"/>
      <c r="N528" s="41"/>
      <c r="O528" s="41"/>
      <c r="Q528" s="41"/>
      <c r="R528" s="41"/>
    </row>
    <row r="529" spans="3:18">
      <c r="C529" s="41"/>
      <c r="D529" s="41"/>
      <c r="E529" s="41"/>
      <c r="I529" s="41"/>
      <c r="J529" s="41"/>
      <c r="N529" s="41"/>
      <c r="O529" s="41"/>
      <c r="Q529" s="41"/>
      <c r="R529" s="41"/>
    </row>
    <row r="530" spans="3:18">
      <c r="C530" s="41"/>
      <c r="D530" s="41"/>
      <c r="E530" s="41"/>
      <c r="I530" s="41"/>
      <c r="J530" s="41"/>
      <c r="N530" s="41"/>
      <c r="O530" s="41"/>
      <c r="Q530" s="41"/>
      <c r="R530" s="41"/>
    </row>
    <row r="531" spans="3:18">
      <c r="C531" s="41"/>
      <c r="D531" s="41"/>
      <c r="E531" s="41"/>
      <c r="I531" s="41"/>
      <c r="J531" s="41"/>
      <c r="N531" s="41"/>
      <c r="O531" s="41"/>
      <c r="Q531" s="41"/>
      <c r="R531" s="41"/>
    </row>
    <row r="532" spans="3:18">
      <c r="C532" s="41"/>
      <c r="D532" s="41"/>
      <c r="E532" s="41"/>
      <c r="I532" s="41"/>
      <c r="J532" s="41"/>
      <c r="N532" s="41"/>
      <c r="O532" s="41"/>
      <c r="Q532" s="41"/>
      <c r="R532" s="41"/>
    </row>
    <row r="533" spans="3:18">
      <c r="C533" s="41"/>
      <c r="D533" s="41"/>
      <c r="E533" s="41"/>
      <c r="I533" s="41"/>
      <c r="J533" s="41"/>
      <c r="N533" s="41"/>
      <c r="O533" s="41"/>
      <c r="Q533" s="41"/>
      <c r="R533" s="41"/>
    </row>
    <row r="534" spans="3:18">
      <c r="C534" s="41"/>
      <c r="D534" s="41"/>
      <c r="E534" s="41"/>
      <c r="I534" s="41"/>
      <c r="J534" s="41"/>
      <c r="N534" s="41"/>
      <c r="O534" s="41"/>
      <c r="Q534" s="41"/>
      <c r="R534" s="41"/>
    </row>
    <row r="535" spans="3:18">
      <c r="C535" s="41"/>
      <c r="D535" s="41"/>
      <c r="E535" s="41"/>
      <c r="I535" s="41"/>
      <c r="J535" s="41"/>
      <c r="N535" s="41"/>
      <c r="O535" s="41"/>
      <c r="Q535" s="41"/>
      <c r="R535" s="41"/>
    </row>
    <row r="536" spans="3:18">
      <c r="C536" s="41"/>
      <c r="D536" s="41"/>
      <c r="E536" s="41"/>
      <c r="I536" s="41"/>
      <c r="J536" s="41"/>
      <c r="N536" s="41"/>
      <c r="O536" s="41"/>
      <c r="Q536" s="41"/>
      <c r="R536" s="41"/>
    </row>
    <row r="537" spans="3:18">
      <c r="C537" s="41"/>
      <c r="D537" s="41"/>
      <c r="E537" s="41"/>
      <c r="I537" s="41"/>
      <c r="J537" s="41"/>
      <c r="N537" s="41"/>
      <c r="O537" s="41"/>
      <c r="Q537" s="41"/>
      <c r="R537" s="41"/>
    </row>
    <row r="538" spans="3:18">
      <c r="C538" s="41"/>
      <c r="D538" s="41"/>
      <c r="E538" s="41"/>
      <c r="I538" s="41"/>
      <c r="J538" s="41"/>
      <c r="N538" s="41"/>
      <c r="O538" s="41"/>
      <c r="Q538" s="41"/>
      <c r="R538" s="41"/>
    </row>
    <row r="539" spans="3:18">
      <c r="C539" s="41"/>
      <c r="D539" s="41"/>
      <c r="E539" s="41"/>
      <c r="I539" s="41"/>
      <c r="J539" s="41"/>
      <c r="N539" s="41"/>
      <c r="O539" s="41"/>
      <c r="Q539" s="41"/>
      <c r="R539" s="41"/>
    </row>
    <row r="540" spans="3:18">
      <c r="C540" s="41"/>
      <c r="D540" s="41"/>
      <c r="E540" s="41"/>
      <c r="I540" s="41"/>
      <c r="J540" s="41"/>
      <c r="N540" s="41"/>
      <c r="O540" s="41"/>
      <c r="Q540" s="41"/>
      <c r="R540" s="41"/>
    </row>
    <row r="541" spans="3:18">
      <c r="C541" s="41"/>
      <c r="D541" s="41"/>
      <c r="E541" s="41"/>
      <c r="I541" s="41"/>
      <c r="J541" s="41"/>
      <c r="N541" s="41"/>
      <c r="O541" s="41"/>
      <c r="Q541" s="41"/>
      <c r="R541" s="41"/>
    </row>
    <row r="542" spans="3:18">
      <c r="C542" s="41"/>
      <c r="D542" s="41"/>
      <c r="E542" s="41"/>
      <c r="I542" s="41"/>
      <c r="J542" s="41"/>
      <c r="N542" s="41"/>
      <c r="O542" s="41"/>
      <c r="Q542" s="41"/>
      <c r="R542" s="41"/>
    </row>
    <row r="543" spans="3:18">
      <c r="C543" s="41"/>
      <c r="D543" s="41"/>
      <c r="E543" s="41"/>
      <c r="I543" s="41"/>
      <c r="J543" s="41"/>
      <c r="N543" s="41"/>
      <c r="O543" s="41"/>
      <c r="Q543" s="41"/>
      <c r="R543" s="41"/>
    </row>
    <row r="544" spans="3:18">
      <c r="C544" s="41"/>
      <c r="D544" s="41"/>
      <c r="E544" s="41"/>
      <c r="I544" s="41"/>
      <c r="J544" s="41"/>
      <c r="N544" s="41"/>
      <c r="O544" s="41"/>
      <c r="Q544" s="41"/>
      <c r="R544" s="41"/>
    </row>
    <row r="545" spans="3:18">
      <c r="C545" s="41"/>
      <c r="D545" s="41"/>
      <c r="E545" s="41"/>
      <c r="I545" s="41"/>
      <c r="J545" s="41"/>
      <c r="N545" s="41"/>
      <c r="O545" s="41"/>
      <c r="Q545" s="41"/>
      <c r="R545" s="41"/>
    </row>
    <row r="546" spans="3:18">
      <c r="C546" s="41"/>
      <c r="D546" s="41"/>
      <c r="E546" s="41"/>
      <c r="I546" s="41"/>
      <c r="J546" s="41"/>
      <c r="N546" s="41"/>
      <c r="O546" s="41"/>
      <c r="Q546" s="41"/>
      <c r="R546" s="41"/>
    </row>
    <row r="547" spans="3:18">
      <c r="C547" s="41"/>
      <c r="D547" s="41"/>
      <c r="E547" s="41"/>
      <c r="I547" s="41"/>
      <c r="J547" s="41"/>
      <c r="N547" s="41"/>
      <c r="O547" s="41"/>
      <c r="Q547" s="41"/>
      <c r="R547" s="41"/>
    </row>
    <row r="548" spans="3:18">
      <c r="C548" s="41"/>
      <c r="D548" s="41"/>
      <c r="E548" s="41"/>
      <c r="I548" s="41"/>
      <c r="J548" s="41"/>
      <c r="N548" s="41"/>
      <c r="O548" s="41"/>
      <c r="Q548" s="41"/>
      <c r="R548" s="41"/>
    </row>
    <row r="549" spans="3:18">
      <c r="C549" s="41"/>
      <c r="D549" s="41"/>
      <c r="E549" s="41"/>
      <c r="I549" s="41"/>
      <c r="J549" s="41"/>
      <c r="N549" s="41"/>
      <c r="O549" s="41"/>
      <c r="Q549" s="41"/>
      <c r="R549" s="41"/>
    </row>
    <row r="550" spans="3:18">
      <c r="C550" s="41"/>
      <c r="D550" s="41"/>
      <c r="E550" s="41"/>
      <c r="I550" s="41"/>
      <c r="J550" s="41"/>
      <c r="N550" s="41"/>
      <c r="O550" s="41"/>
      <c r="Q550" s="41"/>
      <c r="R550" s="41"/>
    </row>
    <row r="551" spans="3:18">
      <c r="C551" s="41"/>
      <c r="D551" s="41"/>
      <c r="E551" s="41"/>
      <c r="I551" s="41"/>
      <c r="J551" s="41"/>
      <c r="N551" s="41"/>
      <c r="O551" s="41"/>
      <c r="Q551" s="41"/>
      <c r="R551" s="41"/>
    </row>
    <row r="552" spans="3:18">
      <c r="C552" s="41"/>
      <c r="D552" s="41"/>
      <c r="E552" s="41"/>
      <c r="I552" s="41"/>
      <c r="J552" s="41"/>
      <c r="N552" s="41"/>
      <c r="O552" s="41"/>
      <c r="Q552" s="41"/>
      <c r="R552" s="41"/>
    </row>
    <row r="553" spans="3:18">
      <c r="C553" s="41"/>
      <c r="D553" s="41"/>
      <c r="E553" s="41"/>
      <c r="I553" s="41"/>
      <c r="J553" s="41"/>
      <c r="N553" s="41"/>
      <c r="O553" s="41"/>
      <c r="Q553" s="41"/>
      <c r="R553" s="41"/>
    </row>
    <row r="554" spans="3:18">
      <c r="C554" s="41"/>
      <c r="D554" s="41"/>
      <c r="E554" s="41"/>
      <c r="I554" s="41"/>
      <c r="J554" s="41"/>
      <c r="N554" s="41"/>
      <c r="O554" s="41"/>
      <c r="Q554" s="41"/>
      <c r="R554" s="41"/>
    </row>
    <row r="555" spans="3:18">
      <c r="C555" s="41"/>
      <c r="D555" s="41"/>
      <c r="E555" s="41"/>
      <c r="I555" s="41"/>
      <c r="J555" s="41"/>
      <c r="N555" s="41"/>
      <c r="O555" s="41"/>
      <c r="Q555" s="41"/>
      <c r="R555" s="41"/>
    </row>
    <row r="556" spans="3:18">
      <c r="C556" s="41"/>
      <c r="D556" s="41"/>
      <c r="E556" s="41"/>
      <c r="I556" s="41"/>
      <c r="J556" s="41"/>
      <c r="N556" s="41"/>
      <c r="O556" s="41"/>
      <c r="Q556" s="41"/>
      <c r="R556" s="41"/>
    </row>
    <row r="557" spans="3:18">
      <c r="C557" s="41"/>
      <c r="D557" s="41"/>
      <c r="E557" s="41"/>
      <c r="I557" s="41"/>
      <c r="J557" s="41"/>
      <c r="N557" s="41"/>
      <c r="O557" s="41"/>
      <c r="Q557" s="41"/>
      <c r="R557" s="41"/>
    </row>
    <row r="558" spans="3:18">
      <c r="C558" s="41"/>
      <c r="D558" s="41"/>
      <c r="E558" s="41"/>
      <c r="I558" s="41"/>
      <c r="J558" s="41"/>
      <c r="N558" s="41"/>
      <c r="O558" s="41"/>
      <c r="Q558" s="41"/>
      <c r="R558" s="41"/>
    </row>
    <row r="559" spans="3:18">
      <c r="C559" s="41"/>
      <c r="D559" s="41"/>
      <c r="E559" s="41"/>
      <c r="I559" s="41"/>
      <c r="J559" s="41"/>
      <c r="N559" s="41"/>
      <c r="O559" s="41"/>
      <c r="Q559" s="41"/>
      <c r="R559" s="41"/>
    </row>
    <row r="560" spans="3:18">
      <c r="C560" s="41"/>
      <c r="D560" s="41"/>
      <c r="E560" s="41"/>
      <c r="I560" s="41"/>
      <c r="J560" s="41"/>
      <c r="N560" s="41"/>
      <c r="O560" s="41"/>
      <c r="Q560" s="41"/>
      <c r="R560" s="41"/>
    </row>
    <row r="561" spans="3:18">
      <c r="C561" s="41"/>
      <c r="D561" s="41"/>
      <c r="E561" s="41"/>
      <c r="I561" s="41"/>
      <c r="J561" s="41"/>
      <c r="N561" s="41"/>
      <c r="O561" s="41"/>
      <c r="Q561" s="41"/>
      <c r="R561" s="41"/>
    </row>
    <row r="562" spans="3:18">
      <c r="C562" s="41"/>
      <c r="D562" s="41"/>
      <c r="E562" s="41"/>
      <c r="I562" s="41"/>
      <c r="J562" s="41"/>
      <c r="N562" s="41"/>
      <c r="O562" s="41"/>
      <c r="Q562" s="41"/>
      <c r="R562" s="41"/>
    </row>
    <row r="563" spans="3:18">
      <c r="C563" s="41"/>
      <c r="D563" s="41"/>
      <c r="E563" s="41"/>
      <c r="I563" s="41"/>
      <c r="J563" s="41"/>
      <c r="N563" s="41"/>
      <c r="O563" s="41"/>
      <c r="Q563" s="41"/>
      <c r="R563" s="41"/>
    </row>
    <row r="564" spans="3:18">
      <c r="C564" s="41"/>
      <c r="D564" s="41"/>
      <c r="E564" s="41"/>
      <c r="I564" s="41"/>
      <c r="J564" s="41"/>
      <c r="N564" s="41"/>
      <c r="O564" s="41"/>
      <c r="Q564" s="41"/>
      <c r="R564" s="41"/>
    </row>
    <row r="565" spans="3:18">
      <c r="C565" s="41"/>
      <c r="D565" s="41"/>
      <c r="E565" s="41"/>
      <c r="I565" s="41"/>
      <c r="J565" s="41"/>
      <c r="N565" s="41"/>
      <c r="O565" s="41"/>
      <c r="Q565" s="41"/>
      <c r="R565" s="41"/>
    </row>
    <row r="566" spans="3:18">
      <c r="C566" s="41"/>
      <c r="D566" s="41"/>
      <c r="E566" s="41"/>
      <c r="I566" s="41"/>
      <c r="J566" s="41"/>
      <c r="N566" s="41"/>
      <c r="O566" s="41"/>
      <c r="Q566" s="41"/>
      <c r="R566" s="41"/>
    </row>
    <row r="567" spans="3:18">
      <c r="C567" s="41"/>
      <c r="D567" s="41"/>
      <c r="E567" s="41"/>
      <c r="I567" s="41"/>
      <c r="J567" s="41"/>
      <c r="N567" s="41"/>
      <c r="O567" s="41"/>
      <c r="Q567" s="41"/>
      <c r="R567" s="41"/>
    </row>
    <row r="568" spans="3:18">
      <c r="C568" s="41"/>
      <c r="D568" s="41"/>
      <c r="E568" s="41"/>
      <c r="I568" s="41"/>
      <c r="J568" s="41"/>
      <c r="N568" s="41"/>
      <c r="O568" s="41"/>
      <c r="Q568" s="41"/>
      <c r="R568" s="41"/>
    </row>
    <row r="569" spans="3:18">
      <c r="C569" s="41"/>
      <c r="D569" s="41"/>
      <c r="E569" s="41"/>
      <c r="I569" s="41"/>
      <c r="J569" s="41"/>
      <c r="N569" s="41"/>
      <c r="O569" s="41"/>
      <c r="Q569" s="41"/>
      <c r="R569" s="41"/>
    </row>
    <row r="570" spans="3:18">
      <c r="C570" s="41"/>
      <c r="D570" s="41"/>
      <c r="E570" s="41"/>
      <c r="I570" s="41"/>
      <c r="J570" s="41"/>
      <c r="N570" s="41"/>
      <c r="O570" s="41"/>
      <c r="Q570" s="41"/>
      <c r="R570" s="41"/>
    </row>
    <row r="571" spans="3:18">
      <c r="C571" s="41"/>
      <c r="D571" s="41"/>
      <c r="E571" s="41"/>
      <c r="I571" s="41"/>
      <c r="J571" s="41"/>
      <c r="N571" s="41"/>
      <c r="O571" s="41"/>
      <c r="Q571" s="41"/>
      <c r="R571" s="41"/>
    </row>
    <row r="572" spans="3:18">
      <c r="C572" s="41"/>
      <c r="D572" s="41"/>
      <c r="E572" s="41"/>
      <c r="I572" s="41"/>
      <c r="J572" s="41"/>
      <c r="N572" s="41"/>
      <c r="O572" s="41"/>
      <c r="Q572" s="41"/>
      <c r="R572" s="41"/>
    </row>
    <row r="573" spans="3:18">
      <c r="C573" s="41"/>
      <c r="D573" s="41"/>
      <c r="E573" s="41"/>
      <c r="I573" s="41"/>
      <c r="J573" s="41"/>
      <c r="N573" s="41"/>
      <c r="O573" s="41"/>
      <c r="Q573" s="41"/>
      <c r="R573" s="41"/>
    </row>
    <row r="574" spans="3:18">
      <c r="C574" s="41"/>
      <c r="D574" s="41"/>
      <c r="E574" s="41"/>
      <c r="I574" s="41"/>
      <c r="J574" s="41"/>
      <c r="N574" s="41"/>
      <c r="O574" s="41"/>
      <c r="Q574" s="41"/>
      <c r="R574" s="41"/>
    </row>
    <row r="575" spans="3:18">
      <c r="C575" s="41"/>
      <c r="D575" s="41"/>
      <c r="E575" s="41"/>
      <c r="I575" s="41"/>
      <c r="J575" s="41"/>
      <c r="N575" s="41"/>
      <c r="O575" s="41"/>
      <c r="Q575" s="41"/>
      <c r="R575" s="41"/>
    </row>
    <row r="576" spans="3:18">
      <c r="C576" s="41"/>
      <c r="D576" s="41"/>
      <c r="E576" s="41"/>
      <c r="I576" s="41"/>
      <c r="J576" s="41"/>
      <c r="N576" s="41"/>
      <c r="O576" s="41"/>
      <c r="Q576" s="41"/>
      <c r="R576" s="41"/>
    </row>
    <row r="577" spans="3:18">
      <c r="C577" s="41"/>
      <c r="D577" s="41"/>
      <c r="E577" s="41"/>
      <c r="I577" s="41"/>
      <c r="J577" s="41"/>
      <c r="N577" s="41"/>
      <c r="O577" s="41"/>
      <c r="Q577" s="41"/>
      <c r="R577" s="41"/>
    </row>
    <row r="578" spans="3:18">
      <c r="C578" s="41"/>
      <c r="D578" s="41"/>
      <c r="E578" s="41"/>
      <c r="I578" s="41"/>
      <c r="J578" s="41"/>
      <c r="N578" s="41"/>
      <c r="O578" s="41"/>
      <c r="Q578" s="41"/>
      <c r="R578" s="41"/>
    </row>
    <row r="579" spans="3:18">
      <c r="C579" s="41"/>
      <c r="D579" s="41"/>
      <c r="E579" s="41"/>
      <c r="I579" s="41"/>
      <c r="J579" s="41"/>
      <c r="N579" s="41"/>
      <c r="O579" s="41"/>
      <c r="Q579" s="41"/>
      <c r="R579" s="41"/>
    </row>
    <row r="580" spans="3:18">
      <c r="C580" s="41"/>
      <c r="D580" s="41"/>
      <c r="E580" s="41"/>
      <c r="I580" s="41"/>
      <c r="J580" s="41"/>
      <c r="N580" s="41"/>
      <c r="O580" s="41"/>
      <c r="Q580" s="41"/>
      <c r="R580" s="41"/>
    </row>
    <row r="581" spans="3:18">
      <c r="C581" s="41"/>
      <c r="D581" s="41"/>
      <c r="E581" s="41"/>
      <c r="I581" s="41"/>
      <c r="J581" s="41"/>
      <c r="N581" s="41"/>
      <c r="O581" s="41"/>
      <c r="Q581" s="41"/>
      <c r="R581" s="41"/>
    </row>
    <row r="582" spans="3:18">
      <c r="C582" s="41"/>
      <c r="D582" s="41"/>
      <c r="E582" s="41"/>
      <c r="I582" s="41"/>
      <c r="J582" s="41"/>
      <c r="N582" s="41"/>
      <c r="O582" s="41"/>
      <c r="Q582" s="41"/>
      <c r="R582" s="41"/>
    </row>
    <row r="583" spans="3:18">
      <c r="C583" s="41"/>
      <c r="D583" s="41"/>
      <c r="E583" s="41"/>
      <c r="I583" s="41"/>
      <c r="J583" s="41"/>
      <c r="N583" s="41"/>
      <c r="O583" s="41"/>
      <c r="Q583" s="41"/>
      <c r="R583" s="41"/>
    </row>
    <row r="584" spans="3:18">
      <c r="C584" s="41"/>
      <c r="D584" s="41"/>
      <c r="E584" s="41"/>
      <c r="I584" s="41"/>
      <c r="J584" s="41"/>
      <c r="N584" s="41"/>
      <c r="O584" s="41"/>
      <c r="Q584" s="41"/>
      <c r="R584" s="41"/>
    </row>
    <row r="585" spans="3:18">
      <c r="C585" s="41"/>
      <c r="D585" s="41"/>
      <c r="E585" s="41"/>
      <c r="I585" s="41"/>
      <c r="J585" s="41"/>
      <c r="N585" s="41"/>
      <c r="O585" s="41"/>
      <c r="Q585" s="41"/>
      <c r="R585" s="41"/>
    </row>
    <row r="586" spans="3:18">
      <c r="C586" s="41"/>
      <c r="D586" s="41"/>
      <c r="E586" s="41"/>
      <c r="I586" s="41"/>
      <c r="J586" s="41"/>
      <c r="N586" s="41"/>
      <c r="O586" s="41"/>
      <c r="Q586" s="41"/>
      <c r="R586" s="41"/>
    </row>
    <row r="587" spans="3:18">
      <c r="C587" s="41"/>
      <c r="D587" s="41"/>
      <c r="E587" s="41"/>
      <c r="I587" s="41"/>
      <c r="J587" s="41"/>
      <c r="N587" s="41"/>
      <c r="O587" s="41"/>
      <c r="Q587" s="41"/>
      <c r="R587" s="41"/>
    </row>
    <row r="588" spans="3:18">
      <c r="C588" s="41"/>
      <c r="D588" s="41"/>
      <c r="E588" s="41"/>
      <c r="I588" s="41"/>
      <c r="J588" s="41"/>
      <c r="N588" s="41"/>
      <c r="O588" s="41"/>
      <c r="Q588" s="41"/>
      <c r="R588" s="41"/>
    </row>
    <row r="589" spans="3:18">
      <c r="C589" s="41"/>
      <c r="D589" s="41"/>
      <c r="E589" s="41"/>
      <c r="I589" s="41"/>
      <c r="J589" s="41"/>
      <c r="N589" s="41"/>
      <c r="O589" s="41"/>
      <c r="Q589" s="41"/>
      <c r="R589" s="41"/>
    </row>
    <row r="590" spans="3:18">
      <c r="C590" s="41"/>
      <c r="D590" s="41"/>
      <c r="E590" s="41"/>
      <c r="I590" s="41"/>
      <c r="J590" s="41"/>
      <c r="N590" s="41"/>
      <c r="O590" s="41"/>
      <c r="Q590" s="41"/>
      <c r="R590" s="41"/>
    </row>
    <row r="591" spans="3:18">
      <c r="C591" s="41"/>
      <c r="D591" s="41"/>
      <c r="E591" s="41"/>
      <c r="I591" s="41"/>
      <c r="J591" s="41"/>
      <c r="N591" s="41"/>
      <c r="O591" s="41"/>
      <c r="Q591" s="41"/>
      <c r="R591" s="41"/>
    </row>
    <row r="592" spans="3:18">
      <c r="C592" s="41"/>
      <c r="D592" s="41"/>
      <c r="E592" s="41"/>
      <c r="I592" s="41"/>
      <c r="J592" s="41"/>
      <c r="N592" s="41"/>
      <c r="O592" s="41"/>
      <c r="Q592" s="41"/>
      <c r="R592" s="41"/>
    </row>
    <row r="593" spans="3:18">
      <c r="C593" s="41"/>
      <c r="D593" s="41"/>
      <c r="E593" s="41"/>
      <c r="I593" s="41"/>
      <c r="J593" s="41"/>
      <c r="N593" s="41"/>
      <c r="O593" s="41"/>
      <c r="Q593" s="41"/>
      <c r="R593" s="41"/>
    </row>
    <row r="594" spans="3:18">
      <c r="C594" s="41"/>
      <c r="D594" s="41"/>
      <c r="E594" s="41"/>
      <c r="I594" s="41"/>
      <c r="J594" s="41"/>
      <c r="N594" s="41"/>
      <c r="O594" s="41"/>
      <c r="Q594" s="41"/>
      <c r="R594" s="41"/>
    </row>
    <row r="595" spans="3:18">
      <c r="C595" s="41"/>
      <c r="D595" s="41"/>
      <c r="E595" s="41"/>
      <c r="I595" s="41"/>
      <c r="J595" s="41"/>
      <c r="N595" s="41"/>
      <c r="O595" s="41"/>
      <c r="Q595" s="41"/>
      <c r="R595" s="41"/>
    </row>
    <row r="596" spans="3:18">
      <c r="C596" s="41"/>
      <c r="D596" s="41"/>
      <c r="E596" s="41"/>
      <c r="I596" s="41"/>
      <c r="J596" s="41"/>
      <c r="N596" s="41"/>
      <c r="O596" s="41"/>
      <c r="Q596" s="41"/>
      <c r="R596" s="41"/>
    </row>
    <row r="597" spans="3:18">
      <c r="C597" s="41"/>
      <c r="D597" s="41"/>
      <c r="E597" s="41"/>
      <c r="I597" s="41"/>
      <c r="J597" s="41"/>
      <c r="N597" s="41"/>
      <c r="O597" s="41"/>
      <c r="Q597" s="41"/>
      <c r="R597" s="41"/>
    </row>
    <row r="598" spans="3:18">
      <c r="C598" s="41"/>
      <c r="D598" s="41"/>
      <c r="E598" s="41"/>
      <c r="I598" s="41"/>
      <c r="J598" s="41"/>
      <c r="N598" s="41"/>
      <c r="O598" s="41"/>
      <c r="Q598" s="41"/>
      <c r="R598" s="41"/>
    </row>
    <row r="599" spans="3:18">
      <c r="C599" s="41"/>
      <c r="D599" s="41"/>
      <c r="E599" s="41"/>
      <c r="I599" s="41"/>
      <c r="J599" s="41"/>
      <c r="N599" s="41"/>
      <c r="O599" s="41"/>
      <c r="Q599" s="41"/>
      <c r="R599" s="41"/>
    </row>
    <row r="600" spans="3:18">
      <c r="C600" s="41"/>
      <c r="D600" s="41"/>
      <c r="E600" s="41"/>
      <c r="I600" s="41"/>
      <c r="J600" s="41"/>
      <c r="N600" s="41"/>
      <c r="O600" s="41"/>
      <c r="Q600" s="41"/>
      <c r="R600" s="41"/>
    </row>
    <row r="601" spans="3:18">
      <c r="C601" s="41"/>
      <c r="D601" s="41"/>
      <c r="E601" s="41"/>
      <c r="I601" s="41"/>
      <c r="J601" s="41"/>
      <c r="N601" s="41"/>
      <c r="O601" s="41"/>
      <c r="Q601" s="41"/>
      <c r="R601" s="41"/>
    </row>
    <row r="602" spans="3:18">
      <c r="C602" s="41"/>
      <c r="D602" s="41"/>
      <c r="E602" s="41"/>
      <c r="I602" s="41"/>
      <c r="J602" s="41"/>
      <c r="N602" s="41"/>
      <c r="O602" s="41"/>
      <c r="Q602" s="41"/>
      <c r="R602" s="41"/>
    </row>
    <row r="603" spans="3:18">
      <c r="C603" s="41"/>
      <c r="D603" s="41"/>
      <c r="E603" s="41"/>
      <c r="I603" s="41"/>
      <c r="J603" s="41"/>
      <c r="N603" s="41"/>
      <c r="O603" s="41"/>
      <c r="Q603" s="41"/>
      <c r="R603" s="41"/>
    </row>
    <row r="604" spans="3:18">
      <c r="C604" s="41"/>
      <c r="D604" s="41"/>
      <c r="E604" s="41"/>
      <c r="I604" s="41"/>
      <c r="J604" s="41"/>
      <c r="N604" s="41"/>
      <c r="O604" s="41"/>
      <c r="Q604" s="41"/>
      <c r="R604" s="41"/>
    </row>
    <row r="605" spans="3:18">
      <c r="C605" s="41"/>
      <c r="D605" s="41"/>
      <c r="E605" s="41"/>
      <c r="I605" s="41"/>
      <c r="J605" s="41"/>
      <c r="N605" s="41"/>
      <c r="O605" s="41"/>
      <c r="Q605" s="41"/>
      <c r="R605" s="41"/>
    </row>
    <row r="606" spans="3:18">
      <c r="C606" s="41"/>
      <c r="D606" s="41"/>
      <c r="E606" s="41"/>
      <c r="I606" s="41"/>
      <c r="J606" s="41"/>
      <c r="N606" s="41"/>
      <c r="O606" s="41"/>
      <c r="Q606" s="41"/>
      <c r="R606" s="41"/>
    </row>
    <row r="607" spans="3:18">
      <c r="C607" s="41"/>
      <c r="D607" s="41"/>
      <c r="E607" s="41"/>
      <c r="I607" s="41"/>
      <c r="J607" s="41"/>
      <c r="N607" s="41"/>
      <c r="O607" s="41"/>
      <c r="Q607" s="41"/>
      <c r="R607" s="41"/>
    </row>
    <row r="608" spans="3:18">
      <c r="C608" s="41"/>
      <c r="D608" s="41"/>
      <c r="E608" s="41"/>
      <c r="I608" s="41"/>
      <c r="J608" s="41"/>
      <c r="N608" s="41"/>
      <c r="O608" s="41"/>
      <c r="Q608" s="41"/>
      <c r="R608" s="41"/>
    </row>
    <row r="609" spans="3:18">
      <c r="C609" s="41"/>
      <c r="D609" s="41"/>
      <c r="E609" s="41"/>
      <c r="I609" s="41"/>
      <c r="J609" s="41"/>
      <c r="N609" s="41"/>
      <c r="O609" s="41"/>
      <c r="Q609" s="41"/>
      <c r="R609" s="41"/>
    </row>
    <row r="610" spans="3:18">
      <c r="C610" s="41"/>
      <c r="D610" s="41"/>
      <c r="E610" s="41"/>
      <c r="I610" s="41"/>
      <c r="J610" s="41"/>
      <c r="N610" s="41"/>
      <c r="O610" s="41"/>
      <c r="Q610" s="41"/>
      <c r="R610" s="41"/>
    </row>
    <row r="611" spans="3:18">
      <c r="C611" s="41"/>
      <c r="D611" s="41"/>
      <c r="E611" s="41"/>
      <c r="I611" s="41"/>
      <c r="J611" s="41"/>
      <c r="N611" s="41"/>
      <c r="O611" s="41"/>
      <c r="Q611" s="41"/>
      <c r="R611" s="41"/>
    </row>
    <row r="612" spans="3:18">
      <c r="C612" s="41"/>
      <c r="D612" s="41"/>
      <c r="E612" s="41"/>
      <c r="I612" s="41"/>
      <c r="J612" s="41"/>
      <c r="N612" s="41"/>
      <c r="O612" s="41"/>
      <c r="Q612" s="41"/>
      <c r="R612" s="41"/>
    </row>
    <row r="613" spans="3:18">
      <c r="C613" s="41"/>
      <c r="D613" s="41"/>
      <c r="E613" s="41"/>
      <c r="I613" s="41"/>
      <c r="J613" s="41"/>
      <c r="N613" s="41"/>
      <c r="O613" s="41"/>
      <c r="Q613" s="41"/>
      <c r="R613" s="41"/>
    </row>
    <row r="614" spans="3:18">
      <c r="C614" s="41"/>
      <c r="D614" s="41"/>
      <c r="E614" s="41"/>
      <c r="I614" s="41"/>
      <c r="J614" s="41"/>
      <c r="N614" s="41"/>
      <c r="O614" s="41"/>
      <c r="Q614" s="41"/>
      <c r="R614" s="41"/>
    </row>
    <row r="615" spans="3:18">
      <c r="C615" s="41"/>
      <c r="D615" s="41"/>
      <c r="E615" s="41"/>
      <c r="I615" s="41"/>
      <c r="J615" s="41"/>
      <c r="N615" s="41"/>
      <c r="O615" s="41"/>
      <c r="Q615" s="41"/>
      <c r="R615" s="41"/>
    </row>
    <row r="616" spans="3:18">
      <c r="C616" s="41"/>
      <c r="D616" s="41"/>
      <c r="E616" s="41"/>
      <c r="I616" s="41"/>
      <c r="J616" s="41"/>
      <c r="N616" s="41"/>
      <c r="O616" s="41"/>
      <c r="Q616" s="41"/>
      <c r="R616" s="41"/>
    </row>
    <row r="617" spans="3:18">
      <c r="C617" s="41"/>
      <c r="D617" s="41"/>
      <c r="E617" s="41"/>
      <c r="I617" s="41"/>
      <c r="J617" s="41"/>
      <c r="N617" s="41"/>
      <c r="O617" s="41"/>
      <c r="Q617" s="41"/>
      <c r="R617" s="41"/>
    </row>
    <row r="618" spans="3:18">
      <c r="C618" s="41"/>
      <c r="D618" s="41"/>
      <c r="E618" s="41"/>
      <c r="I618" s="41"/>
      <c r="J618" s="41"/>
      <c r="N618" s="41"/>
      <c r="O618" s="41"/>
      <c r="Q618" s="41"/>
      <c r="R618" s="41"/>
    </row>
    <row r="619" spans="3:18">
      <c r="C619" s="41"/>
      <c r="D619" s="41"/>
      <c r="E619" s="41"/>
      <c r="I619" s="41"/>
      <c r="J619" s="41"/>
      <c r="N619" s="41"/>
      <c r="O619" s="41"/>
      <c r="Q619" s="41"/>
      <c r="R619" s="41"/>
    </row>
    <row r="620" spans="3:18">
      <c r="C620" s="41"/>
      <c r="D620" s="41"/>
      <c r="E620" s="41"/>
      <c r="I620" s="41"/>
      <c r="J620" s="41"/>
      <c r="N620" s="41"/>
      <c r="O620" s="41"/>
      <c r="Q620" s="41"/>
      <c r="R620" s="41"/>
    </row>
    <row r="621" spans="3:18">
      <c r="C621" s="41"/>
      <c r="D621" s="41"/>
      <c r="E621" s="41"/>
      <c r="I621" s="41"/>
      <c r="J621" s="41"/>
      <c r="N621" s="41"/>
      <c r="O621" s="41"/>
      <c r="Q621" s="41"/>
      <c r="R621" s="41"/>
    </row>
    <row r="622" spans="3:18">
      <c r="C622" s="41"/>
      <c r="D622" s="41"/>
      <c r="E622" s="41"/>
      <c r="I622" s="41"/>
      <c r="J622" s="41"/>
      <c r="N622" s="41"/>
      <c r="O622" s="41"/>
      <c r="Q622" s="41"/>
      <c r="R622" s="41"/>
    </row>
    <row r="623" spans="3:18">
      <c r="C623" s="41"/>
      <c r="D623" s="41"/>
      <c r="E623" s="41"/>
      <c r="I623" s="41"/>
      <c r="J623" s="41"/>
      <c r="N623" s="41"/>
      <c r="O623" s="41"/>
      <c r="Q623" s="41"/>
      <c r="R623" s="41"/>
    </row>
    <row r="624" spans="3:18">
      <c r="C624" s="41"/>
      <c r="D624" s="41"/>
      <c r="E624" s="41"/>
      <c r="I624" s="41"/>
      <c r="J624" s="41"/>
      <c r="N624" s="41"/>
      <c r="O624" s="41"/>
      <c r="Q624" s="41"/>
      <c r="R624" s="41"/>
    </row>
    <row r="625" spans="3:18">
      <c r="C625" s="41"/>
      <c r="D625" s="41"/>
      <c r="E625" s="41"/>
      <c r="I625" s="41"/>
      <c r="J625" s="41"/>
      <c r="N625" s="41"/>
      <c r="O625" s="41"/>
      <c r="Q625" s="41"/>
      <c r="R625" s="41"/>
    </row>
    <row r="626" spans="3:18">
      <c r="C626" s="41"/>
      <c r="D626" s="41"/>
      <c r="E626" s="41"/>
      <c r="I626" s="41"/>
      <c r="J626" s="41"/>
      <c r="N626" s="41"/>
      <c r="O626" s="41"/>
      <c r="Q626" s="41"/>
      <c r="R626" s="41"/>
    </row>
    <row r="627" spans="3:18">
      <c r="C627" s="41"/>
      <c r="D627" s="41"/>
      <c r="E627" s="41"/>
      <c r="I627" s="41"/>
      <c r="J627" s="41"/>
      <c r="N627" s="41"/>
      <c r="O627" s="41"/>
      <c r="Q627" s="41"/>
      <c r="R627" s="41"/>
    </row>
    <row r="628" spans="3:18">
      <c r="C628" s="41"/>
      <c r="D628" s="41"/>
      <c r="E628" s="41"/>
      <c r="I628" s="41"/>
      <c r="J628" s="41"/>
      <c r="N628" s="41"/>
      <c r="O628" s="41"/>
      <c r="Q628" s="41"/>
      <c r="R628" s="41"/>
    </row>
    <row r="629" spans="3:18">
      <c r="C629" s="41"/>
      <c r="D629" s="41"/>
      <c r="E629" s="41"/>
      <c r="I629" s="41"/>
      <c r="J629" s="41"/>
      <c r="N629" s="41"/>
      <c r="O629" s="41"/>
      <c r="Q629" s="41"/>
      <c r="R629" s="41"/>
    </row>
  </sheetData>
  <phoneticPr fontId="3" type="noConversion"/>
  <hyperlinks>
    <hyperlink ref="A1" location="代號!A1" display="學校" xr:uid="{00000000-0004-0000-0800-000000000000}"/>
    <hyperlink ref="B1" location="代號!A1" display="測驗類別" xr:uid="{00000000-0004-0000-0800-000001000000}"/>
    <hyperlink ref="N1" location="代號!A1" display="部別" xr:uid="{00000000-0004-0000-0800-000002000000}"/>
    <hyperlink ref="O1" location="代號!A1" display="科系" xr:uid="{00000000-0004-0000-0800-000003000000}"/>
    <hyperlink ref="T1" location="代號!A1" display="身障類別" xr:uid="{00000000-0004-0000-0800-000004000000}"/>
    <hyperlink ref="U1" location="代號!A1" display="特定對象" xr:uid="{00000000-0004-0000-0800-000005000000}"/>
    <hyperlink ref="V1" location="代號!A1" display="學制" xr:uid="{00000000-0004-0000-0800-000006000000}"/>
    <hyperlink ref="R1" location="代號!A1" display="班級" xr:uid="{00000000-0004-0000-08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5</vt:i4>
      </vt:variant>
    </vt:vector>
  </HeadingPairs>
  <TitlesOfParts>
    <vt:vector size="16" baseType="lpstr">
      <vt:lpstr>Data-全測</vt:lpstr>
      <vt:lpstr>Data-免學</vt:lpstr>
      <vt:lpstr>Data-免術</vt:lpstr>
      <vt:lpstr>列印(全測)</vt:lpstr>
      <vt:lpstr>列印(免學)</vt:lpstr>
      <vt:lpstr>列印(免術)</vt:lpstr>
      <vt:lpstr>代號</vt:lpstr>
      <vt:lpstr>套印用資料-全測</vt:lpstr>
      <vt:lpstr>套印用資料-免學</vt:lpstr>
      <vt:lpstr>套印用資料-免術</vt:lpstr>
      <vt:lpstr>原始教務處資料</vt:lpstr>
      <vt:lpstr>'列印(全測)'!Print_Area</vt:lpstr>
      <vt:lpstr>'列印(免學)'!Print_Area</vt:lpstr>
      <vt:lpstr>'列印(全測)'!Print_Titles</vt:lpstr>
      <vt:lpstr>'列印(免術)'!Print_Titles</vt:lpstr>
      <vt:lpstr>'列印(免學)'!Print_Titles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dragon077</cp:lastModifiedBy>
  <cp:lastPrinted>2021-01-06T10:08:53Z</cp:lastPrinted>
  <dcterms:created xsi:type="dcterms:W3CDTF">2009-07-02T01:47:57Z</dcterms:created>
  <dcterms:modified xsi:type="dcterms:W3CDTF">2025-07-30T13:47:02Z</dcterms:modified>
</cp:coreProperties>
</file>