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acv2\Personal\Columbia University\Lecture 1\"/>
    </mc:Choice>
  </mc:AlternateContent>
  <bookViews>
    <workbookView xWindow="0" yWindow="0" windowWidth="14385" windowHeight="7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3" i="1"/>
  <c r="C222" i="1"/>
  <c r="C221" i="1"/>
  <c r="C220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5" i="1"/>
  <c r="A4" i="1"/>
  <c r="D219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19" i="1"/>
</calcChain>
</file>

<file path=xl/sharedStrings.xml><?xml version="1.0" encoding="utf-8"?>
<sst xmlns="http://schemas.openxmlformats.org/spreadsheetml/2006/main" count="7" uniqueCount="7">
  <si>
    <t>Month</t>
  </si>
  <si>
    <t>HPR</t>
  </si>
  <si>
    <t>Sharpe</t>
  </si>
  <si>
    <t>Std</t>
  </si>
  <si>
    <t>ARoR</t>
  </si>
  <si>
    <t>GRoR</t>
  </si>
  <si>
    <t>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</si>
</sst>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7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1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Sheet1!$B$2:$B$217</c:f>
              <c:numCache>
                <c:formatCode>mmm\-yy</c:formatCode>
                <c:ptCount val="216"/>
                <c:pt idx="0">
                  <c:v>33178</c:v>
                </c:pt>
                <c:pt idx="1">
                  <c:v>33208</c:v>
                </c:pt>
                <c:pt idx="2">
                  <c:v>33239</c:v>
                </c:pt>
                <c:pt idx="3">
                  <c:v>33270</c:v>
                </c:pt>
                <c:pt idx="4">
                  <c:v>33298</c:v>
                </c:pt>
                <c:pt idx="5">
                  <c:v>33329</c:v>
                </c:pt>
                <c:pt idx="6">
                  <c:v>33359</c:v>
                </c:pt>
                <c:pt idx="7">
                  <c:v>33390</c:v>
                </c:pt>
                <c:pt idx="8">
                  <c:v>33420</c:v>
                </c:pt>
                <c:pt idx="9">
                  <c:v>33451</c:v>
                </c:pt>
                <c:pt idx="10">
                  <c:v>33482</c:v>
                </c:pt>
                <c:pt idx="11">
                  <c:v>33512</c:v>
                </c:pt>
                <c:pt idx="12">
                  <c:v>33543</c:v>
                </c:pt>
                <c:pt idx="13">
                  <c:v>33573</c:v>
                </c:pt>
                <c:pt idx="14">
                  <c:v>33604</c:v>
                </c:pt>
                <c:pt idx="15">
                  <c:v>33635</c:v>
                </c:pt>
                <c:pt idx="16">
                  <c:v>33664</c:v>
                </c:pt>
                <c:pt idx="17">
                  <c:v>33695</c:v>
                </c:pt>
                <c:pt idx="18">
                  <c:v>33725</c:v>
                </c:pt>
                <c:pt idx="19">
                  <c:v>33756</c:v>
                </c:pt>
                <c:pt idx="20">
                  <c:v>33786</c:v>
                </c:pt>
                <c:pt idx="21">
                  <c:v>33817</c:v>
                </c:pt>
                <c:pt idx="22">
                  <c:v>33848</c:v>
                </c:pt>
                <c:pt idx="23">
                  <c:v>33878</c:v>
                </c:pt>
                <c:pt idx="24">
                  <c:v>33909</c:v>
                </c:pt>
                <c:pt idx="25">
                  <c:v>33939</c:v>
                </c:pt>
                <c:pt idx="26">
                  <c:v>33970</c:v>
                </c:pt>
                <c:pt idx="27">
                  <c:v>34001</c:v>
                </c:pt>
                <c:pt idx="28">
                  <c:v>34029</c:v>
                </c:pt>
                <c:pt idx="29">
                  <c:v>34060</c:v>
                </c:pt>
                <c:pt idx="30">
                  <c:v>34090</c:v>
                </c:pt>
                <c:pt idx="31">
                  <c:v>34121</c:v>
                </c:pt>
                <c:pt idx="32">
                  <c:v>34151</c:v>
                </c:pt>
                <c:pt idx="33">
                  <c:v>34182</c:v>
                </c:pt>
                <c:pt idx="34">
                  <c:v>34213</c:v>
                </c:pt>
                <c:pt idx="35">
                  <c:v>34243</c:v>
                </c:pt>
                <c:pt idx="36">
                  <c:v>34274</c:v>
                </c:pt>
                <c:pt idx="37">
                  <c:v>34304</c:v>
                </c:pt>
                <c:pt idx="38">
                  <c:v>34335</c:v>
                </c:pt>
                <c:pt idx="39">
                  <c:v>34366</c:v>
                </c:pt>
                <c:pt idx="40">
                  <c:v>34394</c:v>
                </c:pt>
                <c:pt idx="41">
                  <c:v>34425</c:v>
                </c:pt>
                <c:pt idx="42">
                  <c:v>34455</c:v>
                </c:pt>
                <c:pt idx="43">
                  <c:v>34486</c:v>
                </c:pt>
                <c:pt idx="44">
                  <c:v>34516</c:v>
                </c:pt>
                <c:pt idx="45">
                  <c:v>34547</c:v>
                </c:pt>
                <c:pt idx="46">
                  <c:v>34578</c:v>
                </c:pt>
                <c:pt idx="47">
                  <c:v>34608</c:v>
                </c:pt>
                <c:pt idx="48">
                  <c:v>34639</c:v>
                </c:pt>
                <c:pt idx="49">
                  <c:v>34669</c:v>
                </c:pt>
                <c:pt idx="50">
                  <c:v>34700</c:v>
                </c:pt>
                <c:pt idx="51">
                  <c:v>34731</c:v>
                </c:pt>
                <c:pt idx="52">
                  <c:v>34759</c:v>
                </c:pt>
                <c:pt idx="53">
                  <c:v>34790</c:v>
                </c:pt>
                <c:pt idx="54">
                  <c:v>34820</c:v>
                </c:pt>
                <c:pt idx="55">
                  <c:v>34851</c:v>
                </c:pt>
                <c:pt idx="56">
                  <c:v>34881</c:v>
                </c:pt>
                <c:pt idx="57">
                  <c:v>34912</c:v>
                </c:pt>
                <c:pt idx="58">
                  <c:v>34943</c:v>
                </c:pt>
                <c:pt idx="59">
                  <c:v>34973</c:v>
                </c:pt>
                <c:pt idx="60">
                  <c:v>35004</c:v>
                </c:pt>
                <c:pt idx="61">
                  <c:v>35034</c:v>
                </c:pt>
                <c:pt idx="62">
                  <c:v>35065</c:v>
                </c:pt>
                <c:pt idx="63">
                  <c:v>35096</c:v>
                </c:pt>
                <c:pt idx="64">
                  <c:v>35125</c:v>
                </c:pt>
                <c:pt idx="65">
                  <c:v>35156</c:v>
                </c:pt>
                <c:pt idx="66">
                  <c:v>35186</c:v>
                </c:pt>
                <c:pt idx="67">
                  <c:v>35217</c:v>
                </c:pt>
                <c:pt idx="68">
                  <c:v>35247</c:v>
                </c:pt>
                <c:pt idx="69">
                  <c:v>35278</c:v>
                </c:pt>
                <c:pt idx="70">
                  <c:v>35309</c:v>
                </c:pt>
                <c:pt idx="71">
                  <c:v>35339</c:v>
                </c:pt>
                <c:pt idx="72">
                  <c:v>35370</c:v>
                </c:pt>
                <c:pt idx="73">
                  <c:v>35400</c:v>
                </c:pt>
                <c:pt idx="74">
                  <c:v>35431</c:v>
                </c:pt>
                <c:pt idx="75">
                  <c:v>35462</c:v>
                </c:pt>
                <c:pt idx="76">
                  <c:v>35490</c:v>
                </c:pt>
                <c:pt idx="77">
                  <c:v>35521</c:v>
                </c:pt>
                <c:pt idx="78">
                  <c:v>35551</c:v>
                </c:pt>
                <c:pt idx="79">
                  <c:v>35582</c:v>
                </c:pt>
                <c:pt idx="80">
                  <c:v>35612</c:v>
                </c:pt>
                <c:pt idx="81">
                  <c:v>35643</c:v>
                </c:pt>
                <c:pt idx="82">
                  <c:v>35674</c:v>
                </c:pt>
                <c:pt idx="83">
                  <c:v>35704</c:v>
                </c:pt>
                <c:pt idx="84">
                  <c:v>35735</c:v>
                </c:pt>
                <c:pt idx="85">
                  <c:v>35765</c:v>
                </c:pt>
                <c:pt idx="86">
                  <c:v>35796</c:v>
                </c:pt>
                <c:pt idx="87">
                  <c:v>35827</c:v>
                </c:pt>
                <c:pt idx="88">
                  <c:v>35855</c:v>
                </c:pt>
                <c:pt idx="89">
                  <c:v>35886</c:v>
                </c:pt>
                <c:pt idx="90">
                  <c:v>35916</c:v>
                </c:pt>
                <c:pt idx="91">
                  <c:v>35947</c:v>
                </c:pt>
                <c:pt idx="92">
                  <c:v>35977</c:v>
                </c:pt>
                <c:pt idx="93">
                  <c:v>36008</c:v>
                </c:pt>
                <c:pt idx="94">
                  <c:v>36039</c:v>
                </c:pt>
                <c:pt idx="95">
                  <c:v>36069</c:v>
                </c:pt>
                <c:pt idx="96">
                  <c:v>36100</c:v>
                </c:pt>
                <c:pt idx="97">
                  <c:v>36130</c:v>
                </c:pt>
                <c:pt idx="98">
                  <c:v>36161</c:v>
                </c:pt>
                <c:pt idx="99">
                  <c:v>36192</c:v>
                </c:pt>
                <c:pt idx="100">
                  <c:v>36220</c:v>
                </c:pt>
                <c:pt idx="101">
                  <c:v>36251</c:v>
                </c:pt>
                <c:pt idx="102">
                  <c:v>36281</c:v>
                </c:pt>
                <c:pt idx="103">
                  <c:v>36312</c:v>
                </c:pt>
                <c:pt idx="104">
                  <c:v>36342</c:v>
                </c:pt>
                <c:pt idx="105">
                  <c:v>36373</c:v>
                </c:pt>
                <c:pt idx="106">
                  <c:v>36404</c:v>
                </c:pt>
                <c:pt idx="107">
                  <c:v>36434</c:v>
                </c:pt>
                <c:pt idx="108">
                  <c:v>36465</c:v>
                </c:pt>
                <c:pt idx="109">
                  <c:v>36495</c:v>
                </c:pt>
                <c:pt idx="110">
                  <c:v>36526</c:v>
                </c:pt>
                <c:pt idx="111">
                  <c:v>36557</c:v>
                </c:pt>
                <c:pt idx="112">
                  <c:v>36586</c:v>
                </c:pt>
                <c:pt idx="113">
                  <c:v>36617</c:v>
                </c:pt>
                <c:pt idx="114">
                  <c:v>36647</c:v>
                </c:pt>
                <c:pt idx="115">
                  <c:v>36678</c:v>
                </c:pt>
                <c:pt idx="116">
                  <c:v>36708</c:v>
                </c:pt>
                <c:pt idx="117">
                  <c:v>36739</c:v>
                </c:pt>
                <c:pt idx="118">
                  <c:v>36770</c:v>
                </c:pt>
                <c:pt idx="119">
                  <c:v>36800</c:v>
                </c:pt>
                <c:pt idx="120">
                  <c:v>36831</c:v>
                </c:pt>
                <c:pt idx="121">
                  <c:v>36861</c:v>
                </c:pt>
                <c:pt idx="122">
                  <c:v>36892</c:v>
                </c:pt>
                <c:pt idx="123">
                  <c:v>36923</c:v>
                </c:pt>
                <c:pt idx="124">
                  <c:v>36951</c:v>
                </c:pt>
                <c:pt idx="125">
                  <c:v>36982</c:v>
                </c:pt>
                <c:pt idx="126">
                  <c:v>37012</c:v>
                </c:pt>
                <c:pt idx="127">
                  <c:v>37043</c:v>
                </c:pt>
                <c:pt idx="128">
                  <c:v>37073</c:v>
                </c:pt>
                <c:pt idx="129">
                  <c:v>37104</c:v>
                </c:pt>
                <c:pt idx="130">
                  <c:v>37135</c:v>
                </c:pt>
                <c:pt idx="131">
                  <c:v>37165</c:v>
                </c:pt>
                <c:pt idx="132">
                  <c:v>37196</c:v>
                </c:pt>
                <c:pt idx="133">
                  <c:v>37226</c:v>
                </c:pt>
                <c:pt idx="134">
                  <c:v>37257</c:v>
                </c:pt>
                <c:pt idx="135">
                  <c:v>37288</c:v>
                </c:pt>
                <c:pt idx="136">
                  <c:v>37316</c:v>
                </c:pt>
                <c:pt idx="137">
                  <c:v>37347</c:v>
                </c:pt>
                <c:pt idx="138">
                  <c:v>37377</c:v>
                </c:pt>
                <c:pt idx="139">
                  <c:v>37408</c:v>
                </c:pt>
                <c:pt idx="140">
                  <c:v>37438</c:v>
                </c:pt>
                <c:pt idx="141">
                  <c:v>37469</c:v>
                </c:pt>
                <c:pt idx="142">
                  <c:v>37500</c:v>
                </c:pt>
                <c:pt idx="143">
                  <c:v>37530</c:v>
                </c:pt>
                <c:pt idx="144">
                  <c:v>37561</c:v>
                </c:pt>
                <c:pt idx="145">
                  <c:v>37591</c:v>
                </c:pt>
                <c:pt idx="146">
                  <c:v>37622</c:v>
                </c:pt>
                <c:pt idx="147">
                  <c:v>37653</c:v>
                </c:pt>
                <c:pt idx="148">
                  <c:v>37681</c:v>
                </c:pt>
                <c:pt idx="149">
                  <c:v>37712</c:v>
                </c:pt>
                <c:pt idx="150">
                  <c:v>37742</c:v>
                </c:pt>
                <c:pt idx="151">
                  <c:v>37773</c:v>
                </c:pt>
                <c:pt idx="152">
                  <c:v>37803</c:v>
                </c:pt>
                <c:pt idx="153">
                  <c:v>37834</c:v>
                </c:pt>
                <c:pt idx="154">
                  <c:v>37865</c:v>
                </c:pt>
                <c:pt idx="155">
                  <c:v>37895</c:v>
                </c:pt>
                <c:pt idx="156">
                  <c:v>37926</c:v>
                </c:pt>
                <c:pt idx="157">
                  <c:v>37956</c:v>
                </c:pt>
                <c:pt idx="158">
                  <c:v>37987</c:v>
                </c:pt>
                <c:pt idx="159">
                  <c:v>38018</c:v>
                </c:pt>
                <c:pt idx="160">
                  <c:v>38047</c:v>
                </c:pt>
                <c:pt idx="161">
                  <c:v>38078</c:v>
                </c:pt>
                <c:pt idx="162">
                  <c:v>38108</c:v>
                </c:pt>
                <c:pt idx="163">
                  <c:v>38139</c:v>
                </c:pt>
                <c:pt idx="164">
                  <c:v>38169</c:v>
                </c:pt>
                <c:pt idx="165">
                  <c:v>38200</c:v>
                </c:pt>
                <c:pt idx="166">
                  <c:v>38231</c:v>
                </c:pt>
                <c:pt idx="167">
                  <c:v>38261</c:v>
                </c:pt>
                <c:pt idx="168">
                  <c:v>38292</c:v>
                </c:pt>
                <c:pt idx="169">
                  <c:v>38322</c:v>
                </c:pt>
                <c:pt idx="170">
                  <c:v>38353</c:v>
                </c:pt>
                <c:pt idx="171">
                  <c:v>38384</c:v>
                </c:pt>
                <c:pt idx="172">
                  <c:v>38412</c:v>
                </c:pt>
                <c:pt idx="173">
                  <c:v>38443</c:v>
                </c:pt>
                <c:pt idx="174">
                  <c:v>38473</c:v>
                </c:pt>
                <c:pt idx="175">
                  <c:v>38504</c:v>
                </c:pt>
                <c:pt idx="176">
                  <c:v>38534</c:v>
                </c:pt>
                <c:pt idx="177">
                  <c:v>38565</c:v>
                </c:pt>
                <c:pt idx="178">
                  <c:v>38596</c:v>
                </c:pt>
                <c:pt idx="179">
                  <c:v>38626</c:v>
                </c:pt>
                <c:pt idx="180">
                  <c:v>38657</c:v>
                </c:pt>
                <c:pt idx="181">
                  <c:v>38687</c:v>
                </c:pt>
                <c:pt idx="182">
                  <c:v>38718</c:v>
                </c:pt>
                <c:pt idx="183">
                  <c:v>38749</c:v>
                </c:pt>
                <c:pt idx="184">
                  <c:v>38777</c:v>
                </c:pt>
                <c:pt idx="185">
                  <c:v>38808</c:v>
                </c:pt>
                <c:pt idx="186">
                  <c:v>38838</c:v>
                </c:pt>
                <c:pt idx="187">
                  <c:v>38869</c:v>
                </c:pt>
                <c:pt idx="188">
                  <c:v>38899</c:v>
                </c:pt>
                <c:pt idx="189">
                  <c:v>38930</c:v>
                </c:pt>
                <c:pt idx="190">
                  <c:v>38961</c:v>
                </c:pt>
                <c:pt idx="191">
                  <c:v>38991</c:v>
                </c:pt>
                <c:pt idx="192">
                  <c:v>39022</c:v>
                </c:pt>
                <c:pt idx="193">
                  <c:v>39052</c:v>
                </c:pt>
                <c:pt idx="194">
                  <c:v>39083</c:v>
                </c:pt>
                <c:pt idx="195">
                  <c:v>39114</c:v>
                </c:pt>
                <c:pt idx="196">
                  <c:v>39142</c:v>
                </c:pt>
                <c:pt idx="197">
                  <c:v>39173</c:v>
                </c:pt>
                <c:pt idx="198">
                  <c:v>39203</c:v>
                </c:pt>
                <c:pt idx="199">
                  <c:v>39234</c:v>
                </c:pt>
                <c:pt idx="200">
                  <c:v>39264</c:v>
                </c:pt>
                <c:pt idx="201">
                  <c:v>39295</c:v>
                </c:pt>
                <c:pt idx="202">
                  <c:v>39326</c:v>
                </c:pt>
                <c:pt idx="203">
                  <c:v>39356</c:v>
                </c:pt>
                <c:pt idx="204">
                  <c:v>39387</c:v>
                </c:pt>
                <c:pt idx="205">
                  <c:v>39417</c:v>
                </c:pt>
                <c:pt idx="206">
                  <c:v>39448</c:v>
                </c:pt>
                <c:pt idx="207">
                  <c:v>39479</c:v>
                </c:pt>
                <c:pt idx="208">
                  <c:v>39508</c:v>
                </c:pt>
                <c:pt idx="209">
                  <c:v>39539</c:v>
                </c:pt>
                <c:pt idx="210">
                  <c:v>39569</c:v>
                </c:pt>
                <c:pt idx="211">
                  <c:v>39600</c:v>
                </c:pt>
                <c:pt idx="212">
                  <c:v>39630</c:v>
                </c:pt>
                <c:pt idx="213">
                  <c:v>39661</c:v>
                </c:pt>
                <c:pt idx="214">
                  <c:v>39692</c:v>
                </c:pt>
                <c:pt idx="215">
                  <c:v>39722</c:v>
                </c:pt>
              </c:numCache>
            </c:numRef>
          </c:xVal>
          <c:yVal>
            <c:numRef>
              <c:f>Sheet1!$E$2:$E$217</c:f>
              <c:numCache>
                <c:formatCode>#,##0</c:formatCode>
                <c:ptCount val="216"/>
                <c:pt idx="0">
                  <c:v>1000</c:v>
                </c:pt>
                <c:pt idx="1">
                  <c:v>1027.7</c:v>
                </c:pt>
                <c:pt idx="2">
                  <c:v>1058.6337700000001</c:v>
                </c:pt>
                <c:pt idx="3">
                  <c:v>1073.4546427800001</c:v>
                </c:pt>
                <c:pt idx="4">
                  <c:v>1079.0366069224563</c:v>
                </c:pt>
                <c:pt idx="5">
                  <c:v>1093.2798901338329</c:v>
                </c:pt>
                <c:pt idx="6">
                  <c:v>1113.1775841342685</c:v>
                </c:pt>
                <c:pt idx="7">
                  <c:v>1116.5171168866711</c:v>
                </c:pt>
                <c:pt idx="8">
                  <c:v>1138.6241558010272</c:v>
                </c:pt>
                <c:pt idx="9">
                  <c:v>1150.0103973590374</c:v>
                </c:pt>
                <c:pt idx="10">
                  <c:v>1158.4054732597585</c:v>
                </c:pt>
                <c:pt idx="11">
                  <c:v>1190.2616237744021</c:v>
                </c:pt>
                <c:pt idx="12">
                  <c:v>1190.3806499367795</c:v>
                </c:pt>
                <c:pt idx="13">
                  <c:v>1208.9505880757933</c:v>
                </c:pt>
                <c:pt idx="14">
                  <c:v>1214.0281805457116</c:v>
                </c:pt>
                <c:pt idx="15">
                  <c:v>1247.0497470565549</c:v>
                </c:pt>
                <c:pt idx="16">
                  <c:v>1258.7720146788865</c:v>
                </c:pt>
                <c:pt idx="17">
                  <c:v>1293.8917538884275</c:v>
                </c:pt>
                <c:pt idx="18">
                  <c:v>1290.3982461529288</c:v>
                </c:pt>
                <c:pt idx="19">
                  <c:v>1306.1411047559945</c:v>
                </c:pt>
                <c:pt idx="20">
                  <c:v>1304.965577761714</c:v>
                </c:pt>
                <c:pt idx="21">
                  <c:v>1316.1882817304647</c:v>
                </c:pt>
                <c:pt idx="22">
                  <c:v>1320.5317030601755</c:v>
                </c:pt>
                <c:pt idx="23">
                  <c:v>1338.094774710876</c:v>
                </c:pt>
                <c:pt idx="24">
                  <c:v>1356.2928636469439</c:v>
                </c:pt>
                <c:pt idx="25">
                  <c:v>1374.7384465925425</c:v>
                </c:pt>
                <c:pt idx="26">
                  <c:v>1373.5011819906092</c:v>
                </c:pt>
                <c:pt idx="27">
                  <c:v>1399.0483039756346</c:v>
                </c:pt>
                <c:pt idx="28">
                  <c:v>1424.0912686167985</c:v>
                </c:pt>
                <c:pt idx="29">
                  <c:v>1423.9488594899369</c:v>
                </c:pt>
                <c:pt idx="30">
                  <c:v>1447.4440156715209</c:v>
                </c:pt>
                <c:pt idx="31">
                  <c:v>1458.878823395326</c:v>
                </c:pt>
                <c:pt idx="32">
                  <c:v>1459.1705991600049</c:v>
                </c:pt>
                <c:pt idx="33">
                  <c:v>1484.1224164056409</c:v>
                </c:pt>
                <c:pt idx="34">
                  <c:v>1488.2779591715766</c:v>
                </c:pt>
                <c:pt idx="35">
                  <c:v>1513.7275122734104</c:v>
                </c:pt>
                <c:pt idx="36">
                  <c:v>1516.6035945467299</c:v>
                </c:pt>
                <c:pt idx="37">
                  <c:v>1522.5183485654622</c:v>
                </c:pt>
                <c:pt idx="38">
                  <c:v>1554.6434857201934</c:v>
                </c:pt>
                <c:pt idx="39">
                  <c:v>1547.8030543830246</c:v>
                </c:pt>
                <c:pt idx="40">
                  <c:v>1570.2461986715784</c:v>
                </c:pt>
                <c:pt idx="41">
                  <c:v>1597.7255071483312</c:v>
                </c:pt>
                <c:pt idx="42">
                  <c:v>1604.7554993797837</c:v>
                </c:pt>
                <c:pt idx="43">
                  <c:v>1608.4464370283572</c:v>
                </c:pt>
                <c:pt idx="44">
                  <c:v>1635.9508711015419</c:v>
                </c:pt>
                <c:pt idx="45">
                  <c:v>1641.6766991503973</c:v>
                </c:pt>
                <c:pt idx="46">
                  <c:v>1653.9892743940254</c:v>
                </c:pt>
                <c:pt idx="47">
                  <c:v>1683.9264802605574</c:v>
                </c:pt>
                <c:pt idx="48">
                  <c:v>1673.14935078689</c:v>
                </c:pt>
                <c:pt idx="49">
                  <c:v>1683.1882468916112</c:v>
                </c:pt>
                <c:pt idx="50">
                  <c:v>1697.4953469901898</c:v>
                </c:pt>
                <c:pt idx="51">
                  <c:v>1709.2080648844219</c:v>
                </c:pt>
                <c:pt idx="52">
                  <c:v>1722.5398877905204</c:v>
                </c:pt>
                <c:pt idx="53">
                  <c:v>1750.4450339727268</c:v>
                </c:pt>
                <c:pt idx="54">
                  <c:v>1779.3273770332767</c:v>
                </c:pt>
                <c:pt idx="55">
                  <c:v>1786.9784847545197</c:v>
                </c:pt>
                <c:pt idx="56">
                  <c:v>1805.2056652990159</c:v>
                </c:pt>
                <c:pt idx="57">
                  <c:v>1800.8731717022984</c:v>
                </c:pt>
                <c:pt idx="58">
                  <c:v>1830.2274044010458</c:v>
                </c:pt>
                <c:pt idx="59">
                  <c:v>1858.229883688382</c:v>
                </c:pt>
                <c:pt idx="60">
                  <c:v>1866.4060951766107</c:v>
                </c:pt>
                <c:pt idx="61">
                  <c:v>1885.6300779569299</c:v>
                </c:pt>
                <c:pt idx="62">
                  <c:v>1912.4060250639184</c:v>
                </c:pt>
                <c:pt idx="63">
                  <c:v>1925.0279048293401</c:v>
                </c:pt>
                <c:pt idx="64">
                  <c:v>1947.3582285253606</c:v>
                </c:pt>
                <c:pt idx="65">
                  <c:v>1958.4581704279551</c:v>
                </c:pt>
                <c:pt idx="66">
                  <c:v>1984.7015099116898</c:v>
                </c:pt>
                <c:pt idx="67">
                  <c:v>1987.6785621765573</c:v>
                </c:pt>
                <c:pt idx="68">
                  <c:v>2024.6493834330411</c:v>
                </c:pt>
                <c:pt idx="69">
                  <c:v>2028.6986821999071</c:v>
                </c:pt>
                <c:pt idx="70">
                  <c:v>2052.2315869134263</c:v>
                </c:pt>
                <c:pt idx="71">
                  <c:v>2073.3695722586344</c:v>
                </c:pt>
                <c:pt idx="72">
                  <c:v>2104.6774527997395</c:v>
                </c:pt>
                <c:pt idx="73">
                  <c:v>2113.3066303562186</c:v>
                </c:pt>
                <c:pt idx="74">
                  <c:v>2163.603328158697</c:v>
                </c:pt>
                <c:pt idx="75">
                  <c:v>2178.09947045736</c:v>
                </c:pt>
                <c:pt idx="76">
                  <c:v>2195.5242662210189</c:v>
                </c:pt>
                <c:pt idx="77">
                  <c:v>2219.67503314945</c:v>
                </c:pt>
                <c:pt idx="78">
                  <c:v>2232.327180838402</c:v>
                </c:pt>
                <c:pt idx="79">
                  <c:v>2260.9009687531334</c:v>
                </c:pt>
                <c:pt idx="80">
                  <c:v>2276.2750953406544</c:v>
                </c:pt>
                <c:pt idx="81">
                  <c:v>2282.6486656076081</c:v>
                </c:pt>
                <c:pt idx="82">
                  <c:v>2335.606114649705</c:v>
                </c:pt>
                <c:pt idx="83">
                  <c:v>2347.0505846114884</c:v>
                </c:pt>
                <c:pt idx="84">
                  <c:v>2382.0216383221991</c:v>
                </c:pt>
                <c:pt idx="85">
                  <c:v>2390.5969162201591</c:v>
                </c:pt>
                <c:pt idx="86">
                  <c:v>2410.9169900080301</c:v>
                </c:pt>
                <c:pt idx="87">
                  <c:v>2440.5712689851289</c:v>
                </c:pt>
                <c:pt idx="88">
                  <c:v>2481.5728663040791</c:v>
                </c:pt>
                <c:pt idx="89">
                  <c:v>2490.5065286227737</c:v>
                </c:pt>
                <c:pt idx="90">
                  <c:v>2532.5960889564985</c:v>
                </c:pt>
                <c:pt idx="91">
                  <c:v>2563.493761241768</c:v>
                </c:pt>
                <c:pt idx="92">
                  <c:v>2582.9763138272056</c:v>
                </c:pt>
                <c:pt idx="93">
                  <c:v>2588.4005640862429</c:v>
                </c:pt>
                <c:pt idx="94">
                  <c:v>2613.7668896142882</c:v>
                </c:pt>
                <c:pt idx="95">
                  <c:v>2662.3829537611136</c:v>
                </c:pt>
                <c:pt idx="96">
                  <c:v>2683.1495408004503</c:v>
                </c:pt>
                <c:pt idx="97">
                  <c:v>2690.1257296065314</c:v>
                </c:pt>
                <c:pt idx="98">
                  <c:v>2743.6592316257015</c:v>
                </c:pt>
                <c:pt idx="99">
                  <c:v>2746.6772567804901</c:v>
                </c:pt>
                <c:pt idx="100">
                  <c:v>2807.6534918810171</c:v>
                </c:pt>
                <c:pt idx="101">
                  <c:v>2815.7956870074718</c:v>
                </c:pt>
                <c:pt idx="102">
                  <c:v>2856.6247244690799</c:v>
                </c:pt>
                <c:pt idx="103">
                  <c:v>2905.1873447850539</c:v>
                </c:pt>
                <c:pt idx="104">
                  <c:v>2915.6460192262803</c:v>
                </c:pt>
                <c:pt idx="105">
                  <c:v>2941.0121395935489</c:v>
                </c:pt>
                <c:pt idx="106">
                  <c:v>2960.4228197148664</c:v>
                </c:pt>
                <c:pt idx="107">
                  <c:v>2991.5072593218724</c:v>
                </c:pt>
                <c:pt idx="108">
                  <c:v>3037.5764711154293</c:v>
                </c:pt>
                <c:pt idx="109">
                  <c:v>3047.296715822999</c:v>
                </c:pt>
                <c:pt idx="110">
                  <c:v>3112.5088655416116</c:v>
                </c:pt>
                <c:pt idx="111">
                  <c:v>3116.5551270668161</c:v>
                </c:pt>
                <c:pt idx="112">
                  <c:v>3171.718152815899</c:v>
                </c:pt>
                <c:pt idx="113">
                  <c:v>3180.2817918285018</c:v>
                </c:pt>
                <c:pt idx="114">
                  <c:v>3221.6254551222719</c:v>
                </c:pt>
                <c:pt idx="115">
                  <c:v>3245.1433209446645</c:v>
                </c:pt>
                <c:pt idx="116">
                  <c:v>3263.9651522061436</c:v>
                </c:pt>
                <c:pt idx="117">
                  <c:v>3305.0911131239409</c:v>
                </c:pt>
                <c:pt idx="118">
                  <c:v>3311.040277127564</c:v>
                </c:pt>
                <c:pt idx="119">
                  <c:v>3339.5152235108608</c:v>
                </c:pt>
                <c:pt idx="120">
                  <c:v>3360.2202178966281</c:v>
                </c:pt>
                <c:pt idx="121">
                  <c:v>3372.3170106810562</c:v>
                </c:pt>
                <c:pt idx="122">
                  <c:v>3444.484594709631</c:v>
                </c:pt>
                <c:pt idx="123">
                  <c:v>3447.2401823853984</c:v>
                </c:pt>
                <c:pt idx="124">
                  <c:v>3484.125652336922</c:v>
                </c:pt>
                <c:pt idx="125">
                  <c:v>3528.025635556367</c:v>
                </c:pt>
                <c:pt idx="126">
                  <c:v>3537.1985022088134</c:v>
                </c:pt>
                <c:pt idx="127">
                  <c:v>3543.2117396625686</c:v>
                </c:pt>
                <c:pt idx="128">
                  <c:v>3556.6759442732864</c:v>
                </c:pt>
                <c:pt idx="129">
                  <c:v>3590.1086981494554</c:v>
                </c:pt>
                <c:pt idx="130">
                  <c:v>3613.8034155572418</c:v>
                </c:pt>
                <c:pt idx="131">
                  <c:v>3657.8918172270401</c:v>
                </c:pt>
                <c:pt idx="132">
                  <c:v>3699.5917839434287</c:v>
                </c:pt>
                <c:pt idx="133">
                  <c:v>3704.0312940841613</c:v>
                </c:pt>
                <c:pt idx="134">
                  <c:v>3702.5496815665279</c:v>
                </c:pt>
                <c:pt idx="135">
                  <c:v>3722.1731948788306</c:v>
                </c:pt>
                <c:pt idx="136">
                  <c:v>3736.6896703388579</c:v>
                </c:pt>
                <c:pt idx="137">
                  <c:v>3777.4195877455513</c:v>
                </c:pt>
                <c:pt idx="138">
                  <c:v>3854.856689294335</c:v>
                </c:pt>
                <c:pt idx="139">
                  <c:v>3862.1809170039942</c:v>
                </c:pt>
                <c:pt idx="140">
                  <c:v>3989.2466691734253</c:v>
                </c:pt>
                <c:pt idx="141">
                  <c:v>3983.6617238365825</c:v>
                </c:pt>
                <c:pt idx="142">
                  <c:v>3986.0519208708843</c:v>
                </c:pt>
                <c:pt idx="143">
                  <c:v>4012.3598635486319</c:v>
                </c:pt>
                <c:pt idx="144">
                  <c:v>4016.3722234121801</c:v>
                </c:pt>
                <c:pt idx="145">
                  <c:v>4016.3722234121801</c:v>
                </c:pt>
                <c:pt idx="146">
                  <c:v>4002.3149206302378</c:v>
                </c:pt>
                <c:pt idx="147">
                  <c:v>4000.3137631699228</c:v>
                </c:pt>
                <c:pt idx="148">
                  <c:v>4074.319567788566</c:v>
                </c:pt>
                <c:pt idx="149">
                  <c:v>4075.5418636589025</c:v>
                </c:pt>
                <c:pt idx="150">
                  <c:v>4112.2217404318326</c:v>
                </c:pt>
                <c:pt idx="151">
                  <c:v>4150.4654026178487</c:v>
                </c:pt>
                <c:pt idx="152">
                  <c:v>4207.3267786337137</c:v>
                </c:pt>
                <c:pt idx="153">
                  <c:v>4214.0585014795279</c:v>
                </c:pt>
                <c:pt idx="154">
                  <c:v>4250.2994045922514</c:v>
                </c:pt>
                <c:pt idx="155">
                  <c:v>4303.8531770901136</c:v>
                </c:pt>
                <c:pt idx="156">
                  <c:v>4297.8277826421872</c:v>
                </c:pt>
                <c:pt idx="157">
                  <c:v>4308.5723520987922</c:v>
                </c:pt>
                <c:pt idx="158">
                  <c:v>4346.4877887972616</c:v>
                </c:pt>
                <c:pt idx="159">
                  <c:v>4365.6123350679691</c:v>
                </c:pt>
                <c:pt idx="160">
                  <c:v>4365.1757738344622</c:v>
                </c:pt>
                <c:pt idx="161">
                  <c:v>4381.3269241976495</c:v>
                </c:pt>
                <c:pt idx="162">
                  <c:v>4407.1767530504158</c:v>
                </c:pt>
                <c:pt idx="163">
                  <c:v>4460.5035917623254</c:v>
                </c:pt>
                <c:pt idx="164">
                  <c:v>4461.395692480678</c:v>
                </c:pt>
                <c:pt idx="165">
                  <c:v>4517.6092782059341</c:v>
                </c:pt>
                <c:pt idx="166">
                  <c:v>4538.390280885681</c:v>
                </c:pt>
                <c:pt idx="167">
                  <c:v>4539.7517979699469</c:v>
                </c:pt>
                <c:pt idx="168">
                  <c:v>4575.6158371739093</c:v>
                </c:pt>
                <c:pt idx="169">
                  <c:v>4586.5973151831267</c:v>
                </c:pt>
                <c:pt idx="170">
                  <c:v>4609.9889614905615</c:v>
                </c:pt>
                <c:pt idx="171">
                  <c:v>4627.0459206480764</c:v>
                </c:pt>
                <c:pt idx="172">
                  <c:v>4666.3758109735845</c:v>
                </c:pt>
                <c:pt idx="173">
                  <c:v>4672.9087371089481</c:v>
                </c:pt>
                <c:pt idx="174">
                  <c:v>4702.3480621527342</c:v>
                </c:pt>
                <c:pt idx="175">
                  <c:v>4723.9788632386362</c:v>
                </c:pt>
                <c:pt idx="176">
                  <c:v>4730.1200357608468</c:v>
                </c:pt>
                <c:pt idx="177">
                  <c:v>4737.6882278180647</c:v>
                </c:pt>
                <c:pt idx="178">
                  <c:v>4779.8536530456449</c:v>
                </c:pt>
                <c:pt idx="179">
                  <c:v>4856.8092968596802</c:v>
                </c:pt>
                <c:pt idx="180">
                  <c:v>4893.2353665861283</c:v>
                </c:pt>
                <c:pt idx="181">
                  <c:v>4919.6588375656938</c:v>
                </c:pt>
                <c:pt idx="182">
                  <c:v>4954.0964494286536</c:v>
                </c:pt>
                <c:pt idx="183">
                  <c:v>4964.0046423275107</c:v>
                </c:pt>
                <c:pt idx="184">
                  <c:v>5029.0331031420019</c:v>
                </c:pt>
                <c:pt idx="185">
                  <c:v>5076.3060143115372</c:v>
                </c:pt>
                <c:pt idx="186">
                  <c:v>5111.8401564117175</c:v>
                </c:pt>
                <c:pt idx="187">
                  <c:v>5137.9105412094177</c:v>
                </c:pt>
                <c:pt idx="188">
                  <c:v>5192.3723929462376</c:v>
                </c:pt>
                <c:pt idx="189">
                  <c:v>5232.353660371924</c:v>
                </c:pt>
                <c:pt idx="190">
                  <c:v>5267.9336652624525</c:v>
                </c:pt>
                <c:pt idx="191">
                  <c:v>5290.0589866565542</c:v>
                </c:pt>
                <c:pt idx="192">
                  <c:v>5335.5534939418003</c:v>
                </c:pt>
                <c:pt idx="193">
                  <c:v>5381.4392539896999</c:v>
                </c:pt>
                <c:pt idx="194">
                  <c:v>5397.0454278262696</c:v>
                </c:pt>
                <c:pt idx="195">
                  <c:v>5391.108677855661</c:v>
                </c:pt>
                <c:pt idx="196">
                  <c:v>5479.5228601724939</c:v>
                </c:pt>
                <c:pt idx="197">
                  <c:v>5533.2221842021845</c:v>
                </c:pt>
                <c:pt idx="198">
                  <c:v>5578.041283894222</c:v>
                </c:pt>
                <c:pt idx="199">
                  <c:v>5597.006624259463</c:v>
                </c:pt>
                <c:pt idx="200">
                  <c:v>5606.5215355207047</c:v>
                </c:pt>
                <c:pt idx="201">
                  <c:v>5623.901752280819</c:v>
                </c:pt>
                <c:pt idx="202">
                  <c:v>5678.4535992779429</c:v>
                </c:pt>
                <c:pt idx="203">
                  <c:v>5704.5744858346206</c:v>
                </c:pt>
                <c:pt idx="204">
                  <c:v>5763.9020604873003</c:v>
                </c:pt>
                <c:pt idx="205">
                  <c:v>5777.1590352264211</c:v>
                </c:pt>
                <c:pt idx="206">
                  <c:v>5813.5551371483471</c:v>
                </c:pt>
                <c:pt idx="207">
                  <c:v>5817.0432702306352</c:v>
                </c:pt>
                <c:pt idx="208">
                  <c:v>5827.5139481170509</c:v>
                </c:pt>
                <c:pt idx="209">
                  <c:v>5881.7098278345402</c:v>
                </c:pt>
                <c:pt idx="210">
                  <c:v>5929.3516774399995</c:v>
                </c:pt>
                <c:pt idx="211">
                  <c:v>5925.7940664335356</c:v>
                </c:pt>
                <c:pt idx="212">
                  <c:v>5968.4597837118572</c:v>
                </c:pt>
                <c:pt idx="213">
                  <c:v>6010.8358481762116</c:v>
                </c:pt>
                <c:pt idx="214">
                  <c:v>6040.8900274170919</c:v>
                </c:pt>
                <c:pt idx="215">
                  <c:v>6037.2654934006414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1-4991-991D-CBAA5570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25368"/>
        <c:axId val="564826024"/>
      </c:scatterChart>
      <c:valAx>
        <c:axId val="564825368"/>
        <c:scaling>
          <c:orientation val="minMax"/>
          <c:max val="39782"/>
          <c:min val="3317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26024"/>
        <c:crosses val="autoZero"/>
        <c:crossBetween val="midCat"/>
      </c:valAx>
      <c:valAx>
        <c:axId val="5648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2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179</xdr:row>
      <xdr:rowOff>57150</xdr:rowOff>
    </xdr:from>
    <xdr:to>
      <xdr:col>27</xdr:col>
      <xdr:colOff>19050</xdr:colOff>
      <xdr:row>217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abSelected="1" topLeftCell="A193" workbookViewId="0">
      <selection activeCell="D201" sqref="D201"/>
    </sheetView>
  </sheetViews>
  <sheetFormatPr defaultRowHeight="15" x14ac:dyDescent="0.25"/>
  <cols>
    <col min="3" max="3" width="7.140625" bestFit="1" customWidth="1"/>
    <col min="4" max="4" width="8.140625" bestFit="1" customWidth="1"/>
  </cols>
  <sheetData>
    <row r="1" spans="1:5" x14ac:dyDescent="0.25">
      <c r="B1" s="5" t="s">
        <v>0</v>
      </c>
      <c r="C1" s="5" t="s">
        <v>1</v>
      </c>
      <c r="E1" s="5" t="s">
        <v>6</v>
      </c>
    </row>
    <row r="2" spans="1:5" x14ac:dyDescent="0.25">
      <c r="B2" s="4">
        <v>33178</v>
      </c>
      <c r="E2" s="8">
        <v>1000</v>
      </c>
    </row>
    <row r="3" spans="1:5" x14ac:dyDescent="0.25">
      <c r="A3">
        <v>1</v>
      </c>
      <c r="B3" s="4">
        <v>33208</v>
      </c>
      <c r="C3" s="3">
        <v>2.7699999999999999E-2</v>
      </c>
      <c r="D3" s="2">
        <f>1+C3</f>
        <v>1.0277000000000001</v>
      </c>
      <c r="E3" s="8">
        <f>E2*(1+C3)</f>
        <v>1027.7</v>
      </c>
    </row>
    <row r="4" spans="1:5" x14ac:dyDescent="0.25">
      <c r="A4">
        <f>A3+1</f>
        <v>2</v>
      </c>
      <c r="B4" s="4">
        <v>33239</v>
      </c>
      <c r="C4" s="3">
        <v>3.0099999999999998E-2</v>
      </c>
      <c r="D4" s="2">
        <f t="shared" ref="D4:D67" si="0">1+C4</f>
        <v>1.0301</v>
      </c>
      <c r="E4" s="8">
        <f t="shared" ref="E4:E67" si="1">E3*(1+C4)</f>
        <v>1058.6337700000001</v>
      </c>
    </row>
    <row r="5" spans="1:5" x14ac:dyDescent="0.25">
      <c r="A5">
        <f t="shared" ref="A5:A68" si="2">A4+1</f>
        <v>3</v>
      </c>
      <c r="B5" s="4">
        <v>33270</v>
      </c>
      <c r="C5" s="3">
        <v>1.4E-2</v>
      </c>
      <c r="D5" s="2">
        <f t="shared" si="0"/>
        <v>1.014</v>
      </c>
      <c r="E5" s="8">
        <f t="shared" si="1"/>
        <v>1073.4546427800001</v>
      </c>
    </row>
    <row r="6" spans="1:5" x14ac:dyDescent="0.25">
      <c r="A6">
        <f t="shared" si="2"/>
        <v>4</v>
      </c>
      <c r="B6" s="4">
        <v>33298</v>
      </c>
      <c r="C6" s="3">
        <v>5.1999999999999998E-3</v>
      </c>
      <c r="D6" s="2">
        <f t="shared" si="0"/>
        <v>1.0052000000000001</v>
      </c>
      <c r="E6" s="8">
        <f t="shared" si="1"/>
        <v>1079.0366069224563</v>
      </c>
    </row>
    <row r="7" spans="1:5" x14ac:dyDescent="0.25">
      <c r="A7">
        <f t="shared" si="2"/>
        <v>5</v>
      </c>
      <c r="B7" s="4">
        <v>33329</v>
      </c>
      <c r="C7" s="3">
        <v>1.32E-2</v>
      </c>
      <c r="D7" s="2">
        <f t="shared" si="0"/>
        <v>1.0132000000000001</v>
      </c>
      <c r="E7" s="8">
        <f t="shared" si="1"/>
        <v>1093.2798901338329</v>
      </c>
    </row>
    <row r="8" spans="1:5" x14ac:dyDescent="0.25">
      <c r="A8">
        <f t="shared" si="2"/>
        <v>6</v>
      </c>
      <c r="B8" s="4">
        <v>33359</v>
      </c>
      <c r="C8" s="3">
        <v>1.8200000000000001E-2</v>
      </c>
      <c r="D8" s="2">
        <f t="shared" si="0"/>
        <v>1.0182</v>
      </c>
      <c r="E8" s="8">
        <f t="shared" si="1"/>
        <v>1113.1775841342685</v>
      </c>
    </row>
    <row r="9" spans="1:5" x14ac:dyDescent="0.25">
      <c r="A9">
        <f t="shared" si="2"/>
        <v>7</v>
      </c>
      <c r="B9" s="4">
        <v>33390</v>
      </c>
      <c r="C9" s="3">
        <v>3.0000000000000001E-3</v>
      </c>
      <c r="D9" s="2">
        <f t="shared" si="0"/>
        <v>1.0029999999999999</v>
      </c>
      <c r="E9" s="8">
        <f t="shared" si="1"/>
        <v>1116.5171168866711</v>
      </c>
    </row>
    <row r="10" spans="1:5" x14ac:dyDescent="0.25">
      <c r="A10">
        <f t="shared" si="2"/>
        <v>8</v>
      </c>
      <c r="B10" s="4">
        <v>33420</v>
      </c>
      <c r="C10" s="3">
        <v>1.9800000000000002E-2</v>
      </c>
      <c r="D10" s="2">
        <f t="shared" si="0"/>
        <v>1.0198</v>
      </c>
      <c r="E10" s="8">
        <f t="shared" si="1"/>
        <v>1138.6241558010272</v>
      </c>
    </row>
    <row r="11" spans="1:5" x14ac:dyDescent="0.25">
      <c r="A11">
        <f t="shared" si="2"/>
        <v>9</v>
      </c>
      <c r="B11" s="4">
        <v>33451</v>
      </c>
      <c r="C11" s="3">
        <v>0.01</v>
      </c>
      <c r="D11" s="2">
        <f t="shared" si="0"/>
        <v>1.01</v>
      </c>
      <c r="E11" s="8">
        <f t="shared" si="1"/>
        <v>1150.0103973590374</v>
      </c>
    </row>
    <row r="12" spans="1:5" x14ac:dyDescent="0.25">
      <c r="A12">
        <f t="shared" si="2"/>
        <v>10</v>
      </c>
      <c r="B12" s="4">
        <v>33482</v>
      </c>
      <c r="C12" s="3">
        <v>7.3000000000000001E-3</v>
      </c>
      <c r="D12" s="2">
        <f t="shared" si="0"/>
        <v>1.0073000000000001</v>
      </c>
      <c r="E12" s="8">
        <f t="shared" si="1"/>
        <v>1158.4054732597585</v>
      </c>
    </row>
    <row r="13" spans="1:5" x14ac:dyDescent="0.25">
      <c r="A13">
        <f t="shared" si="2"/>
        <v>11</v>
      </c>
      <c r="B13" s="4">
        <v>33512</v>
      </c>
      <c r="C13" s="3">
        <v>2.75E-2</v>
      </c>
      <c r="D13" s="2">
        <f t="shared" si="0"/>
        <v>1.0275000000000001</v>
      </c>
      <c r="E13" s="8">
        <f t="shared" si="1"/>
        <v>1190.2616237744021</v>
      </c>
    </row>
    <row r="14" spans="1:5" x14ac:dyDescent="0.25">
      <c r="A14">
        <f t="shared" si="2"/>
        <v>12</v>
      </c>
      <c r="B14" s="4">
        <v>33543</v>
      </c>
      <c r="C14" s="3">
        <v>1E-4</v>
      </c>
      <c r="D14" s="2">
        <f t="shared" si="0"/>
        <v>1.0001</v>
      </c>
      <c r="E14" s="8">
        <f t="shared" si="1"/>
        <v>1190.3806499367795</v>
      </c>
    </row>
    <row r="15" spans="1:5" x14ac:dyDescent="0.25">
      <c r="A15">
        <f t="shared" si="2"/>
        <v>13</v>
      </c>
      <c r="B15" s="4">
        <v>33573</v>
      </c>
      <c r="C15" s="3">
        <v>1.5599999999999999E-2</v>
      </c>
      <c r="D15" s="2">
        <f t="shared" si="0"/>
        <v>1.0156000000000001</v>
      </c>
      <c r="E15" s="8">
        <f t="shared" si="1"/>
        <v>1208.9505880757933</v>
      </c>
    </row>
    <row r="16" spans="1:5" x14ac:dyDescent="0.25">
      <c r="A16">
        <f t="shared" si="2"/>
        <v>14</v>
      </c>
      <c r="B16" s="4">
        <v>33604</v>
      </c>
      <c r="C16" s="3">
        <v>4.1999999999999997E-3</v>
      </c>
      <c r="D16" s="2">
        <f t="shared" si="0"/>
        <v>1.0042</v>
      </c>
      <c r="E16" s="8">
        <f t="shared" si="1"/>
        <v>1214.0281805457116</v>
      </c>
    </row>
    <row r="17" spans="1:5" x14ac:dyDescent="0.25">
      <c r="A17">
        <f t="shared" si="2"/>
        <v>15</v>
      </c>
      <c r="B17" s="4">
        <v>33635</v>
      </c>
      <c r="C17" s="3">
        <v>2.7199999999999998E-2</v>
      </c>
      <c r="D17" s="2">
        <f t="shared" si="0"/>
        <v>1.0271999999999999</v>
      </c>
      <c r="E17" s="8">
        <f t="shared" si="1"/>
        <v>1247.0497470565549</v>
      </c>
    </row>
    <row r="18" spans="1:5" x14ac:dyDescent="0.25">
      <c r="A18">
        <f t="shared" si="2"/>
        <v>16</v>
      </c>
      <c r="B18" s="4">
        <v>33664</v>
      </c>
      <c r="C18" s="3">
        <v>9.4000000000000004E-3</v>
      </c>
      <c r="D18" s="2">
        <f t="shared" si="0"/>
        <v>1.0094000000000001</v>
      </c>
      <c r="E18" s="8">
        <f t="shared" si="1"/>
        <v>1258.7720146788865</v>
      </c>
    </row>
    <row r="19" spans="1:5" x14ac:dyDescent="0.25">
      <c r="A19">
        <f t="shared" si="2"/>
        <v>17</v>
      </c>
      <c r="B19" s="4">
        <v>33695</v>
      </c>
      <c r="C19" s="3">
        <v>2.7900000000000001E-2</v>
      </c>
      <c r="D19" s="2">
        <f t="shared" si="0"/>
        <v>1.0279</v>
      </c>
      <c r="E19" s="8">
        <f t="shared" si="1"/>
        <v>1293.8917538884275</v>
      </c>
    </row>
    <row r="20" spans="1:5" x14ac:dyDescent="0.25">
      <c r="A20">
        <f t="shared" si="2"/>
        <v>18</v>
      </c>
      <c r="B20" s="4">
        <v>33725</v>
      </c>
      <c r="C20" s="3">
        <v>-2.7000000000000001E-3</v>
      </c>
      <c r="D20" s="2">
        <f t="shared" si="0"/>
        <v>0.99729999999999996</v>
      </c>
      <c r="E20" s="8">
        <f t="shared" si="1"/>
        <v>1290.3982461529288</v>
      </c>
    </row>
    <row r="21" spans="1:5" x14ac:dyDescent="0.25">
      <c r="A21">
        <f t="shared" si="2"/>
        <v>19</v>
      </c>
      <c r="B21" s="4">
        <v>33756</v>
      </c>
      <c r="C21" s="3">
        <v>1.2200000000000001E-2</v>
      </c>
      <c r="D21" s="2">
        <f t="shared" si="0"/>
        <v>1.0122</v>
      </c>
      <c r="E21" s="8">
        <f t="shared" si="1"/>
        <v>1306.1411047559945</v>
      </c>
    </row>
    <row r="22" spans="1:5" x14ac:dyDescent="0.25">
      <c r="A22">
        <f t="shared" si="2"/>
        <v>20</v>
      </c>
      <c r="B22" s="4">
        <v>33786</v>
      </c>
      <c r="C22" s="3">
        <v>-8.9999999999999998E-4</v>
      </c>
      <c r="D22" s="2">
        <f t="shared" si="0"/>
        <v>0.99909999999999999</v>
      </c>
      <c r="E22" s="8">
        <f t="shared" si="1"/>
        <v>1304.965577761714</v>
      </c>
    </row>
    <row r="23" spans="1:5" x14ac:dyDescent="0.25">
      <c r="A23">
        <f t="shared" si="2"/>
        <v>21</v>
      </c>
      <c r="B23" s="4">
        <v>33817</v>
      </c>
      <c r="C23" s="3">
        <v>8.6E-3</v>
      </c>
      <c r="D23" s="2">
        <f t="shared" si="0"/>
        <v>1.0085999999999999</v>
      </c>
      <c r="E23" s="8">
        <f t="shared" si="1"/>
        <v>1316.1882817304647</v>
      </c>
    </row>
    <row r="24" spans="1:5" x14ac:dyDescent="0.25">
      <c r="A24">
        <f t="shared" si="2"/>
        <v>22</v>
      </c>
      <c r="B24" s="4">
        <v>33848</v>
      </c>
      <c r="C24" s="3">
        <v>3.3E-3</v>
      </c>
      <c r="D24" s="2">
        <f t="shared" si="0"/>
        <v>1.0033000000000001</v>
      </c>
      <c r="E24" s="8">
        <f t="shared" si="1"/>
        <v>1320.5317030601755</v>
      </c>
    </row>
    <row r="25" spans="1:5" x14ac:dyDescent="0.25">
      <c r="A25">
        <f t="shared" si="2"/>
        <v>23</v>
      </c>
      <c r="B25" s="4">
        <v>33878</v>
      </c>
      <c r="C25" s="3">
        <v>1.3299999999999999E-2</v>
      </c>
      <c r="D25" s="2">
        <f t="shared" si="0"/>
        <v>1.0133000000000001</v>
      </c>
      <c r="E25" s="8">
        <f t="shared" si="1"/>
        <v>1338.094774710876</v>
      </c>
    </row>
    <row r="26" spans="1:5" x14ac:dyDescent="0.25">
      <c r="A26">
        <f t="shared" si="2"/>
        <v>24</v>
      </c>
      <c r="B26" s="4">
        <v>33909</v>
      </c>
      <c r="C26" s="3">
        <v>1.3599999999999999E-2</v>
      </c>
      <c r="D26" s="2">
        <f t="shared" si="0"/>
        <v>1.0136000000000001</v>
      </c>
      <c r="E26" s="8">
        <f t="shared" si="1"/>
        <v>1356.2928636469439</v>
      </c>
    </row>
    <row r="27" spans="1:5" x14ac:dyDescent="0.25">
      <c r="A27">
        <f t="shared" si="2"/>
        <v>25</v>
      </c>
      <c r="B27" s="4">
        <v>33939</v>
      </c>
      <c r="C27" s="3">
        <v>1.3599999999999999E-2</v>
      </c>
      <c r="D27" s="2">
        <f t="shared" si="0"/>
        <v>1.0136000000000001</v>
      </c>
      <c r="E27" s="8">
        <f t="shared" si="1"/>
        <v>1374.7384465925425</v>
      </c>
    </row>
    <row r="28" spans="1:5" x14ac:dyDescent="0.25">
      <c r="A28">
        <f t="shared" si="2"/>
        <v>26</v>
      </c>
      <c r="B28" s="4">
        <v>33970</v>
      </c>
      <c r="C28" s="3">
        <v>-8.9999999999999998E-4</v>
      </c>
      <c r="D28" s="2">
        <f t="shared" si="0"/>
        <v>0.99909999999999999</v>
      </c>
      <c r="E28" s="8">
        <f t="shared" si="1"/>
        <v>1373.5011819906092</v>
      </c>
    </row>
    <row r="29" spans="1:5" x14ac:dyDescent="0.25">
      <c r="A29">
        <f t="shared" si="2"/>
        <v>27</v>
      </c>
      <c r="B29" s="4">
        <v>34001</v>
      </c>
      <c r="C29" s="3">
        <v>1.8599999999999998E-2</v>
      </c>
      <c r="D29" s="2">
        <f t="shared" si="0"/>
        <v>1.0185999999999999</v>
      </c>
      <c r="E29" s="8">
        <f t="shared" si="1"/>
        <v>1399.0483039756346</v>
      </c>
    </row>
    <row r="30" spans="1:5" x14ac:dyDescent="0.25">
      <c r="A30">
        <f t="shared" si="2"/>
        <v>28</v>
      </c>
      <c r="B30" s="4">
        <v>34029</v>
      </c>
      <c r="C30" s="3">
        <v>1.7899999999999999E-2</v>
      </c>
      <c r="D30" s="2">
        <f t="shared" si="0"/>
        <v>1.0179</v>
      </c>
      <c r="E30" s="8">
        <f t="shared" si="1"/>
        <v>1424.0912686167985</v>
      </c>
    </row>
    <row r="31" spans="1:5" x14ac:dyDescent="0.25">
      <c r="A31">
        <f t="shared" si="2"/>
        <v>29</v>
      </c>
      <c r="B31" s="4">
        <v>34060</v>
      </c>
      <c r="C31" s="3">
        <v>-1E-4</v>
      </c>
      <c r="D31" s="2">
        <f t="shared" si="0"/>
        <v>0.99990000000000001</v>
      </c>
      <c r="E31" s="8">
        <f t="shared" si="1"/>
        <v>1423.9488594899369</v>
      </c>
    </row>
    <row r="32" spans="1:5" x14ac:dyDescent="0.25">
      <c r="A32">
        <f t="shared" si="2"/>
        <v>30</v>
      </c>
      <c r="B32" s="4">
        <v>34090</v>
      </c>
      <c r="C32" s="3">
        <v>1.6500000000000001E-2</v>
      </c>
      <c r="D32" s="2">
        <f t="shared" si="0"/>
        <v>1.0165</v>
      </c>
      <c r="E32" s="8">
        <f t="shared" si="1"/>
        <v>1447.4440156715209</v>
      </c>
    </row>
    <row r="33" spans="1:5" x14ac:dyDescent="0.25">
      <c r="A33">
        <f t="shared" si="2"/>
        <v>31</v>
      </c>
      <c r="B33" s="4">
        <v>34121</v>
      </c>
      <c r="C33" s="3">
        <v>7.9000000000000008E-3</v>
      </c>
      <c r="D33" s="2">
        <f t="shared" si="0"/>
        <v>1.0079</v>
      </c>
      <c r="E33" s="8">
        <f t="shared" si="1"/>
        <v>1458.878823395326</v>
      </c>
    </row>
    <row r="34" spans="1:5" x14ac:dyDescent="0.25">
      <c r="A34">
        <f t="shared" si="2"/>
        <v>32</v>
      </c>
      <c r="B34" s="4">
        <v>34151</v>
      </c>
      <c r="C34" s="3">
        <v>2.0000000000000001E-4</v>
      </c>
      <c r="D34" s="2">
        <f t="shared" si="0"/>
        <v>1.0002</v>
      </c>
      <c r="E34" s="8">
        <f t="shared" si="1"/>
        <v>1459.1705991600049</v>
      </c>
    </row>
    <row r="35" spans="1:5" x14ac:dyDescent="0.25">
      <c r="A35">
        <f t="shared" si="2"/>
        <v>33</v>
      </c>
      <c r="B35" s="4">
        <v>34182</v>
      </c>
      <c r="C35" s="3">
        <v>1.7100000000000001E-2</v>
      </c>
      <c r="D35" s="2">
        <f t="shared" si="0"/>
        <v>1.0170999999999999</v>
      </c>
      <c r="E35" s="8">
        <f t="shared" si="1"/>
        <v>1484.1224164056409</v>
      </c>
    </row>
    <row r="36" spans="1:5" x14ac:dyDescent="0.25">
      <c r="A36">
        <f t="shared" si="2"/>
        <v>34</v>
      </c>
      <c r="B36" s="4">
        <v>34213</v>
      </c>
      <c r="C36" s="3">
        <v>2.8E-3</v>
      </c>
      <c r="D36" s="2">
        <f t="shared" si="0"/>
        <v>1.0027999999999999</v>
      </c>
      <c r="E36" s="8">
        <f t="shared" si="1"/>
        <v>1488.2779591715766</v>
      </c>
    </row>
    <row r="37" spans="1:5" x14ac:dyDescent="0.25">
      <c r="A37">
        <f t="shared" si="2"/>
        <v>35</v>
      </c>
      <c r="B37" s="4">
        <v>34243</v>
      </c>
      <c r="C37" s="3">
        <v>1.7100000000000001E-2</v>
      </c>
      <c r="D37" s="2">
        <f t="shared" si="0"/>
        <v>1.0170999999999999</v>
      </c>
      <c r="E37" s="8">
        <f t="shared" si="1"/>
        <v>1513.7275122734104</v>
      </c>
    </row>
    <row r="38" spans="1:5" x14ac:dyDescent="0.25">
      <c r="A38">
        <f t="shared" si="2"/>
        <v>36</v>
      </c>
      <c r="B38" s="4">
        <v>34274</v>
      </c>
      <c r="C38" s="3">
        <v>1.9E-3</v>
      </c>
      <c r="D38" s="2">
        <f t="shared" si="0"/>
        <v>1.0019</v>
      </c>
      <c r="E38" s="8">
        <f t="shared" si="1"/>
        <v>1516.6035945467299</v>
      </c>
    </row>
    <row r="39" spans="1:5" x14ac:dyDescent="0.25">
      <c r="A39">
        <f t="shared" si="2"/>
        <v>37</v>
      </c>
      <c r="B39" s="4">
        <v>34304</v>
      </c>
      <c r="C39" s="3">
        <v>3.8999999999999998E-3</v>
      </c>
      <c r="D39" s="2">
        <f t="shared" si="0"/>
        <v>1.0039</v>
      </c>
      <c r="E39" s="8">
        <f t="shared" si="1"/>
        <v>1522.5183485654622</v>
      </c>
    </row>
    <row r="40" spans="1:5" x14ac:dyDescent="0.25">
      <c r="A40">
        <f t="shared" si="2"/>
        <v>38</v>
      </c>
      <c r="B40" s="4">
        <v>34335</v>
      </c>
      <c r="C40" s="3">
        <v>2.1100000000000001E-2</v>
      </c>
      <c r="D40" s="2">
        <f t="shared" si="0"/>
        <v>1.0210999999999999</v>
      </c>
      <c r="E40" s="8">
        <f t="shared" si="1"/>
        <v>1554.6434857201934</v>
      </c>
    </row>
    <row r="41" spans="1:5" x14ac:dyDescent="0.25">
      <c r="A41">
        <f t="shared" si="2"/>
        <v>39</v>
      </c>
      <c r="B41" s="4">
        <v>34366</v>
      </c>
      <c r="C41" s="3">
        <v>-4.4000000000000003E-3</v>
      </c>
      <c r="D41" s="2">
        <f t="shared" si="0"/>
        <v>0.99560000000000004</v>
      </c>
      <c r="E41" s="8">
        <f t="shared" si="1"/>
        <v>1547.8030543830246</v>
      </c>
    </row>
    <row r="42" spans="1:5" x14ac:dyDescent="0.25">
      <c r="A42">
        <f t="shared" si="2"/>
        <v>40</v>
      </c>
      <c r="B42" s="4">
        <v>34394</v>
      </c>
      <c r="C42" s="3">
        <v>1.4499999999999999E-2</v>
      </c>
      <c r="D42" s="2">
        <f t="shared" si="0"/>
        <v>1.0145</v>
      </c>
      <c r="E42" s="8">
        <f t="shared" si="1"/>
        <v>1570.2461986715784</v>
      </c>
    </row>
    <row r="43" spans="1:5" x14ac:dyDescent="0.25">
      <c r="A43">
        <f t="shared" si="2"/>
        <v>41</v>
      </c>
      <c r="B43" s="4">
        <v>34425</v>
      </c>
      <c r="C43" s="3">
        <v>1.7500000000000002E-2</v>
      </c>
      <c r="D43" s="2">
        <f t="shared" si="0"/>
        <v>1.0175000000000001</v>
      </c>
      <c r="E43" s="8">
        <f t="shared" si="1"/>
        <v>1597.7255071483312</v>
      </c>
    </row>
    <row r="44" spans="1:5" x14ac:dyDescent="0.25">
      <c r="A44">
        <f t="shared" si="2"/>
        <v>42</v>
      </c>
      <c r="B44" s="4">
        <v>34455</v>
      </c>
      <c r="C44" s="3">
        <v>4.4000000000000003E-3</v>
      </c>
      <c r="D44" s="2">
        <f t="shared" si="0"/>
        <v>1.0044</v>
      </c>
      <c r="E44" s="8">
        <f t="shared" si="1"/>
        <v>1604.7554993797837</v>
      </c>
    </row>
    <row r="45" spans="1:5" x14ac:dyDescent="0.25">
      <c r="A45">
        <f t="shared" si="2"/>
        <v>43</v>
      </c>
      <c r="B45" s="4">
        <v>34486</v>
      </c>
      <c r="C45" s="3">
        <v>2.3E-3</v>
      </c>
      <c r="D45" s="2">
        <f t="shared" si="0"/>
        <v>1.0023</v>
      </c>
      <c r="E45" s="8">
        <f t="shared" si="1"/>
        <v>1608.4464370283572</v>
      </c>
    </row>
    <row r="46" spans="1:5" x14ac:dyDescent="0.25">
      <c r="A46">
        <f t="shared" si="2"/>
        <v>44</v>
      </c>
      <c r="B46" s="4">
        <v>34516</v>
      </c>
      <c r="C46" s="3">
        <v>1.7100000000000001E-2</v>
      </c>
      <c r="D46" s="2">
        <f t="shared" si="0"/>
        <v>1.0170999999999999</v>
      </c>
      <c r="E46" s="8">
        <f t="shared" si="1"/>
        <v>1635.9508711015419</v>
      </c>
    </row>
    <row r="47" spans="1:5" x14ac:dyDescent="0.25">
      <c r="A47">
        <f t="shared" si="2"/>
        <v>45</v>
      </c>
      <c r="B47" s="4">
        <v>34547</v>
      </c>
      <c r="C47" s="3">
        <v>3.4999999999999996E-3</v>
      </c>
      <c r="D47" s="2">
        <f t="shared" si="0"/>
        <v>1.0035000000000001</v>
      </c>
      <c r="E47" s="8">
        <f t="shared" si="1"/>
        <v>1641.6766991503973</v>
      </c>
    </row>
    <row r="48" spans="1:5" x14ac:dyDescent="0.25">
      <c r="A48">
        <f t="shared" si="2"/>
        <v>46</v>
      </c>
      <c r="B48" s="4">
        <v>34578</v>
      </c>
      <c r="C48" s="3">
        <v>7.4999999999999997E-3</v>
      </c>
      <c r="D48" s="2">
        <f t="shared" si="0"/>
        <v>1.0075000000000001</v>
      </c>
      <c r="E48" s="8">
        <f t="shared" si="1"/>
        <v>1653.9892743940254</v>
      </c>
    </row>
    <row r="49" spans="1:5" x14ac:dyDescent="0.25">
      <c r="A49">
        <f t="shared" si="2"/>
        <v>47</v>
      </c>
      <c r="B49" s="4">
        <v>34608</v>
      </c>
      <c r="C49" s="3">
        <v>1.8100000000000002E-2</v>
      </c>
      <c r="D49" s="2">
        <f t="shared" si="0"/>
        <v>1.0181</v>
      </c>
      <c r="E49" s="8">
        <f t="shared" si="1"/>
        <v>1683.9264802605574</v>
      </c>
    </row>
    <row r="50" spans="1:5" x14ac:dyDescent="0.25">
      <c r="A50">
        <f t="shared" si="2"/>
        <v>48</v>
      </c>
      <c r="B50" s="4">
        <v>34639</v>
      </c>
      <c r="C50" s="3">
        <v>-6.4000000000000003E-3</v>
      </c>
      <c r="D50" s="2">
        <f t="shared" si="0"/>
        <v>0.99360000000000004</v>
      </c>
      <c r="E50" s="8">
        <f t="shared" si="1"/>
        <v>1673.14935078689</v>
      </c>
    </row>
    <row r="51" spans="1:5" x14ac:dyDescent="0.25">
      <c r="A51">
        <f t="shared" si="2"/>
        <v>49</v>
      </c>
      <c r="B51" s="4">
        <v>34669</v>
      </c>
      <c r="C51" s="3">
        <v>6.0000000000000001E-3</v>
      </c>
      <c r="D51" s="2">
        <f t="shared" si="0"/>
        <v>1.006</v>
      </c>
      <c r="E51" s="8">
        <f t="shared" si="1"/>
        <v>1683.1882468916112</v>
      </c>
    </row>
    <row r="52" spans="1:5" x14ac:dyDescent="0.25">
      <c r="A52">
        <f t="shared" si="2"/>
        <v>50</v>
      </c>
      <c r="B52" s="4">
        <v>34700</v>
      </c>
      <c r="C52" s="3">
        <v>8.5000000000000006E-3</v>
      </c>
      <c r="D52" s="2">
        <f t="shared" si="0"/>
        <v>1.0085</v>
      </c>
      <c r="E52" s="8">
        <f t="shared" si="1"/>
        <v>1697.4953469901898</v>
      </c>
    </row>
    <row r="53" spans="1:5" x14ac:dyDescent="0.25">
      <c r="A53">
        <f t="shared" si="2"/>
        <v>51</v>
      </c>
      <c r="B53" s="4">
        <v>34731</v>
      </c>
      <c r="C53" s="3">
        <v>6.8999999999999999E-3</v>
      </c>
      <c r="D53" s="2">
        <f t="shared" si="0"/>
        <v>1.0068999999999999</v>
      </c>
      <c r="E53" s="8">
        <f t="shared" si="1"/>
        <v>1709.2080648844219</v>
      </c>
    </row>
    <row r="54" spans="1:5" x14ac:dyDescent="0.25">
      <c r="A54">
        <f t="shared" si="2"/>
        <v>52</v>
      </c>
      <c r="B54" s="4">
        <v>34759</v>
      </c>
      <c r="C54" s="3">
        <v>7.7999999999999996E-3</v>
      </c>
      <c r="D54" s="2">
        <f t="shared" si="0"/>
        <v>1.0078</v>
      </c>
      <c r="E54" s="8">
        <f t="shared" si="1"/>
        <v>1722.5398877905204</v>
      </c>
    </row>
    <row r="55" spans="1:5" x14ac:dyDescent="0.25">
      <c r="A55">
        <f t="shared" si="2"/>
        <v>53</v>
      </c>
      <c r="B55" s="4">
        <v>34790</v>
      </c>
      <c r="C55" s="3">
        <v>1.6199999999999999E-2</v>
      </c>
      <c r="D55" s="2">
        <f t="shared" si="0"/>
        <v>1.0162</v>
      </c>
      <c r="E55" s="8">
        <f t="shared" si="1"/>
        <v>1750.4450339727268</v>
      </c>
    </row>
    <row r="56" spans="1:5" x14ac:dyDescent="0.25">
      <c r="A56">
        <f t="shared" si="2"/>
        <v>54</v>
      </c>
      <c r="B56" s="4">
        <v>34820</v>
      </c>
      <c r="C56" s="3">
        <v>1.6500000000000001E-2</v>
      </c>
      <c r="D56" s="2">
        <f t="shared" si="0"/>
        <v>1.0165</v>
      </c>
      <c r="E56" s="8">
        <f t="shared" si="1"/>
        <v>1779.3273770332767</v>
      </c>
    </row>
    <row r="57" spans="1:5" x14ac:dyDescent="0.25">
      <c r="A57">
        <f t="shared" si="2"/>
        <v>55</v>
      </c>
      <c r="B57" s="4">
        <v>34851</v>
      </c>
      <c r="C57" s="3">
        <v>4.3E-3</v>
      </c>
      <c r="D57" s="2">
        <f t="shared" si="0"/>
        <v>1.0043</v>
      </c>
      <c r="E57" s="8">
        <f t="shared" si="1"/>
        <v>1786.9784847545197</v>
      </c>
    </row>
    <row r="58" spans="1:5" x14ac:dyDescent="0.25">
      <c r="A58">
        <f t="shared" si="2"/>
        <v>56</v>
      </c>
      <c r="B58" s="4">
        <v>34881</v>
      </c>
      <c r="C58" s="3">
        <v>1.0200000000000001E-2</v>
      </c>
      <c r="D58" s="2">
        <f t="shared" si="0"/>
        <v>1.0102</v>
      </c>
      <c r="E58" s="8">
        <f t="shared" si="1"/>
        <v>1805.2056652990159</v>
      </c>
    </row>
    <row r="59" spans="1:5" x14ac:dyDescent="0.25">
      <c r="A59">
        <f t="shared" si="2"/>
        <v>57</v>
      </c>
      <c r="B59" s="4">
        <v>34912</v>
      </c>
      <c r="C59" s="3">
        <v>-2.3999999999999998E-3</v>
      </c>
      <c r="D59" s="2">
        <f t="shared" si="0"/>
        <v>0.99760000000000004</v>
      </c>
      <c r="E59" s="8">
        <f t="shared" si="1"/>
        <v>1800.8731717022984</v>
      </c>
    </row>
    <row r="60" spans="1:5" x14ac:dyDescent="0.25">
      <c r="A60">
        <f t="shared" si="2"/>
        <v>58</v>
      </c>
      <c r="B60" s="4">
        <v>34943</v>
      </c>
      <c r="C60" s="3">
        <v>1.6299999999999999E-2</v>
      </c>
      <c r="D60" s="2">
        <f t="shared" si="0"/>
        <v>1.0163</v>
      </c>
      <c r="E60" s="8">
        <f t="shared" si="1"/>
        <v>1830.2274044010458</v>
      </c>
    </row>
    <row r="61" spans="1:5" x14ac:dyDescent="0.25">
      <c r="A61">
        <f t="shared" si="2"/>
        <v>59</v>
      </c>
      <c r="B61" s="4">
        <v>34973</v>
      </c>
      <c r="C61" s="3">
        <v>1.5299999999999999E-2</v>
      </c>
      <c r="D61" s="2">
        <f t="shared" si="0"/>
        <v>1.0153000000000001</v>
      </c>
      <c r="E61" s="8">
        <f t="shared" si="1"/>
        <v>1858.229883688382</v>
      </c>
    </row>
    <row r="62" spans="1:5" x14ac:dyDescent="0.25">
      <c r="A62">
        <f t="shared" si="2"/>
        <v>60</v>
      </c>
      <c r="B62" s="4">
        <v>35004</v>
      </c>
      <c r="C62" s="3">
        <v>4.4000000000000003E-3</v>
      </c>
      <c r="D62" s="2">
        <f t="shared" si="0"/>
        <v>1.0044</v>
      </c>
      <c r="E62" s="8">
        <f t="shared" si="1"/>
        <v>1866.4060951766107</v>
      </c>
    </row>
    <row r="63" spans="1:5" x14ac:dyDescent="0.25">
      <c r="A63">
        <f t="shared" si="2"/>
        <v>61</v>
      </c>
      <c r="B63" s="4">
        <v>35034</v>
      </c>
      <c r="C63" s="3">
        <v>1.03E-2</v>
      </c>
      <c r="D63" s="2">
        <f t="shared" si="0"/>
        <v>1.0103</v>
      </c>
      <c r="E63" s="8">
        <f t="shared" si="1"/>
        <v>1885.6300779569299</v>
      </c>
    </row>
    <row r="64" spans="1:5" x14ac:dyDescent="0.25">
      <c r="A64">
        <f t="shared" si="2"/>
        <v>62</v>
      </c>
      <c r="B64" s="4">
        <v>35065</v>
      </c>
      <c r="C64" s="3">
        <v>1.4200000000000001E-2</v>
      </c>
      <c r="D64" s="2">
        <f t="shared" si="0"/>
        <v>1.0142</v>
      </c>
      <c r="E64" s="8">
        <f t="shared" si="1"/>
        <v>1912.4060250639184</v>
      </c>
    </row>
    <row r="65" spans="1:5" x14ac:dyDescent="0.25">
      <c r="A65">
        <f t="shared" si="2"/>
        <v>63</v>
      </c>
      <c r="B65" s="4">
        <v>35096</v>
      </c>
      <c r="C65" s="3">
        <v>6.6E-3</v>
      </c>
      <c r="D65" s="2">
        <f t="shared" si="0"/>
        <v>1.0065999999999999</v>
      </c>
      <c r="E65" s="8">
        <f t="shared" si="1"/>
        <v>1925.0279048293401</v>
      </c>
    </row>
    <row r="66" spans="1:5" x14ac:dyDescent="0.25">
      <c r="A66">
        <f t="shared" si="2"/>
        <v>64</v>
      </c>
      <c r="B66" s="4">
        <v>35125</v>
      </c>
      <c r="C66" s="3">
        <v>1.1599999999999999E-2</v>
      </c>
      <c r="D66" s="2">
        <f t="shared" si="0"/>
        <v>1.0116000000000001</v>
      </c>
      <c r="E66" s="8">
        <f t="shared" si="1"/>
        <v>1947.3582285253606</v>
      </c>
    </row>
    <row r="67" spans="1:5" x14ac:dyDescent="0.25">
      <c r="A67">
        <f t="shared" si="2"/>
        <v>65</v>
      </c>
      <c r="B67" s="4">
        <v>35156</v>
      </c>
      <c r="C67" s="3">
        <v>5.7000000000000002E-3</v>
      </c>
      <c r="D67" s="2">
        <f t="shared" si="0"/>
        <v>1.0057</v>
      </c>
      <c r="E67" s="8">
        <f t="shared" si="1"/>
        <v>1958.4581704279551</v>
      </c>
    </row>
    <row r="68" spans="1:5" x14ac:dyDescent="0.25">
      <c r="A68">
        <f t="shared" si="2"/>
        <v>66</v>
      </c>
      <c r="B68" s="4">
        <v>35186</v>
      </c>
      <c r="C68" s="3">
        <v>1.34E-2</v>
      </c>
      <c r="D68" s="2">
        <f t="shared" ref="D68:D131" si="3">1+C68</f>
        <v>1.0134000000000001</v>
      </c>
      <c r="E68" s="8">
        <f t="shared" ref="E68:E131" si="4">E67*(1+C68)</f>
        <v>1984.7015099116898</v>
      </c>
    </row>
    <row r="69" spans="1:5" x14ac:dyDescent="0.25">
      <c r="A69">
        <f t="shared" ref="A69:A132" si="5">A68+1</f>
        <v>67</v>
      </c>
      <c r="B69" s="4">
        <v>35217</v>
      </c>
      <c r="C69" s="3">
        <v>1.5E-3</v>
      </c>
      <c r="D69" s="2">
        <f t="shared" si="3"/>
        <v>1.0015000000000001</v>
      </c>
      <c r="E69" s="8">
        <f t="shared" si="4"/>
        <v>1987.6785621765573</v>
      </c>
    </row>
    <row r="70" spans="1:5" x14ac:dyDescent="0.25">
      <c r="A70">
        <f t="shared" si="5"/>
        <v>68</v>
      </c>
      <c r="B70" s="4">
        <v>35247</v>
      </c>
      <c r="C70" s="3">
        <v>1.8599999999999998E-2</v>
      </c>
      <c r="D70" s="2">
        <f t="shared" si="3"/>
        <v>1.0185999999999999</v>
      </c>
      <c r="E70" s="8">
        <f t="shared" si="4"/>
        <v>2024.6493834330411</v>
      </c>
    </row>
    <row r="71" spans="1:5" x14ac:dyDescent="0.25">
      <c r="A71">
        <f t="shared" si="5"/>
        <v>69</v>
      </c>
      <c r="B71" s="4">
        <v>35278</v>
      </c>
      <c r="C71" s="3">
        <v>2E-3</v>
      </c>
      <c r="D71" s="2">
        <f t="shared" si="3"/>
        <v>1.002</v>
      </c>
      <c r="E71" s="8">
        <f t="shared" si="4"/>
        <v>2028.6986821999071</v>
      </c>
    </row>
    <row r="72" spans="1:5" x14ac:dyDescent="0.25">
      <c r="A72">
        <f t="shared" si="5"/>
        <v>70</v>
      </c>
      <c r="B72" s="4">
        <v>35309</v>
      </c>
      <c r="C72" s="3">
        <v>1.1599999999999999E-2</v>
      </c>
      <c r="D72" s="2">
        <f t="shared" si="3"/>
        <v>1.0116000000000001</v>
      </c>
      <c r="E72" s="8">
        <f t="shared" si="4"/>
        <v>2052.2315869134263</v>
      </c>
    </row>
    <row r="73" spans="1:5" x14ac:dyDescent="0.25">
      <c r="A73">
        <f t="shared" si="5"/>
        <v>71</v>
      </c>
      <c r="B73" s="4">
        <v>35339</v>
      </c>
      <c r="C73" s="3">
        <v>1.03E-2</v>
      </c>
      <c r="D73" s="2">
        <f t="shared" si="3"/>
        <v>1.0103</v>
      </c>
      <c r="E73" s="8">
        <f t="shared" si="4"/>
        <v>2073.3695722586344</v>
      </c>
    </row>
    <row r="74" spans="1:5" x14ac:dyDescent="0.25">
      <c r="A74">
        <f t="shared" si="5"/>
        <v>72</v>
      </c>
      <c r="B74" s="4">
        <v>35370</v>
      </c>
      <c r="C74" s="3">
        <v>1.5100000000000001E-2</v>
      </c>
      <c r="D74" s="2">
        <f t="shared" si="3"/>
        <v>1.0150999999999999</v>
      </c>
      <c r="E74" s="8">
        <f t="shared" si="4"/>
        <v>2104.6774527997395</v>
      </c>
    </row>
    <row r="75" spans="1:5" x14ac:dyDescent="0.25">
      <c r="A75">
        <f t="shared" si="5"/>
        <v>73</v>
      </c>
      <c r="B75" s="4">
        <v>35400</v>
      </c>
      <c r="C75" s="3">
        <v>4.1000000000000003E-3</v>
      </c>
      <c r="D75" s="2">
        <f t="shared" si="3"/>
        <v>1.0041</v>
      </c>
      <c r="E75" s="8">
        <f t="shared" si="4"/>
        <v>2113.3066303562186</v>
      </c>
    </row>
    <row r="76" spans="1:5" x14ac:dyDescent="0.25">
      <c r="A76">
        <f t="shared" si="5"/>
        <v>74</v>
      </c>
      <c r="B76" s="4">
        <v>35431</v>
      </c>
      <c r="C76" s="3">
        <v>2.3800000000000002E-2</v>
      </c>
      <c r="D76" s="2">
        <f t="shared" si="3"/>
        <v>1.0238</v>
      </c>
      <c r="E76" s="8">
        <f t="shared" si="4"/>
        <v>2163.603328158697</v>
      </c>
    </row>
    <row r="77" spans="1:5" x14ac:dyDescent="0.25">
      <c r="A77">
        <f t="shared" si="5"/>
        <v>75</v>
      </c>
      <c r="B77" s="4">
        <v>35462</v>
      </c>
      <c r="C77" s="3">
        <v>6.7000000000000002E-3</v>
      </c>
      <c r="D77" s="2">
        <f t="shared" si="3"/>
        <v>1.0066999999999999</v>
      </c>
      <c r="E77" s="8">
        <f t="shared" si="4"/>
        <v>2178.09947045736</v>
      </c>
    </row>
    <row r="78" spans="1:5" x14ac:dyDescent="0.25">
      <c r="A78">
        <f t="shared" si="5"/>
        <v>76</v>
      </c>
      <c r="B78" s="4">
        <v>35490</v>
      </c>
      <c r="C78" s="3">
        <v>8.0000000000000002E-3</v>
      </c>
      <c r="D78" s="2">
        <f t="shared" si="3"/>
        <v>1.008</v>
      </c>
      <c r="E78" s="8">
        <f t="shared" si="4"/>
        <v>2195.5242662210189</v>
      </c>
    </row>
    <row r="79" spans="1:5" x14ac:dyDescent="0.25">
      <c r="A79">
        <f t="shared" si="5"/>
        <v>77</v>
      </c>
      <c r="B79" s="4">
        <v>35521</v>
      </c>
      <c r="C79" s="3">
        <v>1.0999999999999999E-2</v>
      </c>
      <c r="D79" s="2">
        <f t="shared" si="3"/>
        <v>1.0109999999999999</v>
      </c>
      <c r="E79" s="8">
        <f t="shared" si="4"/>
        <v>2219.67503314945</v>
      </c>
    </row>
    <row r="80" spans="1:5" x14ac:dyDescent="0.25">
      <c r="A80">
        <f t="shared" si="5"/>
        <v>78</v>
      </c>
      <c r="B80" s="4">
        <v>35551</v>
      </c>
      <c r="C80" s="3">
        <v>5.7000000000000002E-3</v>
      </c>
      <c r="D80" s="2">
        <f t="shared" si="3"/>
        <v>1.0057</v>
      </c>
      <c r="E80" s="8">
        <f t="shared" si="4"/>
        <v>2232.327180838402</v>
      </c>
    </row>
    <row r="81" spans="1:5" x14ac:dyDescent="0.25">
      <c r="A81">
        <f t="shared" si="5"/>
        <v>79</v>
      </c>
      <c r="B81" s="4">
        <v>35582</v>
      </c>
      <c r="C81" s="3">
        <v>1.2800000000000001E-2</v>
      </c>
      <c r="D81" s="2">
        <f t="shared" si="3"/>
        <v>1.0127999999999999</v>
      </c>
      <c r="E81" s="8">
        <f t="shared" si="4"/>
        <v>2260.9009687531334</v>
      </c>
    </row>
    <row r="82" spans="1:5" x14ac:dyDescent="0.25">
      <c r="A82">
        <f t="shared" si="5"/>
        <v>80</v>
      </c>
      <c r="B82" s="4">
        <v>35612</v>
      </c>
      <c r="C82" s="3">
        <v>6.7999999999999996E-3</v>
      </c>
      <c r="D82" s="2">
        <f t="shared" si="3"/>
        <v>1.0067999999999999</v>
      </c>
      <c r="E82" s="8">
        <f t="shared" si="4"/>
        <v>2276.2750953406544</v>
      </c>
    </row>
    <row r="83" spans="1:5" x14ac:dyDescent="0.25">
      <c r="A83">
        <f t="shared" si="5"/>
        <v>81</v>
      </c>
      <c r="B83" s="4">
        <v>35643</v>
      </c>
      <c r="C83" s="3">
        <v>2.8E-3</v>
      </c>
      <c r="D83" s="2">
        <f t="shared" si="3"/>
        <v>1.0027999999999999</v>
      </c>
      <c r="E83" s="8">
        <f t="shared" si="4"/>
        <v>2282.6486656076081</v>
      </c>
    </row>
    <row r="84" spans="1:5" x14ac:dyDescent="0.25">
      <c r="A84">
        <f t="shared" si="5"/>
        <v>82</v>
      </c>
      <c r="B84" s="4">
        <v>35674</v>
      </c>
      <c r="C84" s="3">
        <v>2.3199999999999998E-2</v>
      </c>
      <c r="D84" s="2">
        <f t="shared" si="3"/>
        <v>1.0232000000000001</v>
      </c>
      <c r="E84" s="8">
        <f t="shared" si="4"/>
        <v>2335.606114649705</v>
      </c>
    </row>
    <row r="85" spans="1:5" x14ac:dyDescent="0.25">
      <c r="A85">
        <f t="shared" si="5"/>
        <v>83</v>
      </c>
      <c r="B85" s="4">
        <v>35704</v>
      </c>
      <c r="C85" s="3">
        <v>4.8999999999999998E-3</v>
      </c>
      <c r="D85" s="2">
        <f t="shared" si="3"/>
        <v>1.0048999999999999</v>
      </c>
      <c r="E85" s="8">
        <f t="shared" si="4"/>
        <v>2347.0505846114884</v>
      </c>
    </row>
    <row r="86" spans="1:5" x14ac:dyDescent="0.25">
      <c r="A86">
        <f t="shared" si="5"/>
        <v>84</v>
      </c>
      <c r="B86" s="4">
        <v>35735</v>
      </c>
      <c r="C86" s="3">
        <v>1.49E-2</v>
      </c>
      <c r="D86" s="2">
        <f t="shared" si="3"/>
        <v>1.0148999999999999</v>
      </c>
      <c r="E86" s="8">
        <f t="shared" si="4"/>
        <v>2382.0216383221991</v>
      </c>
    </row>
    <row r="87" spans="1:5" x14ac:dyDescent="0.25">
      <c r="A87">
        <f t="shared" si="5"/>
        <v>85</v>
      </c>
      <c r="B87" s="4">
        <v>35765</v>
      </c>
      <c r="C87" s="3">
        <v>3.5999999999999999E-3</v>
      </c>
      <c r="D87" s="2">
        <f t="shared" si="3"/>
        <v>1.0036</v>
      </c>
      <c r="E87" s="8">
        <f t="shared" si="4"/>
        <v>2390.5969162201591</v>
      </c>
    </row>
    <row r="88" spans="1:5" x14ac:dyDescent="0.25">
      <c r="A88">
        <f t="shared" si="5"/>
        <v>86</v>
      </c>
      <c r="B88" s="4">
        <v>35796</v>
      </c>
      <c r="C88" s="3">
        <v>8.5000000000000006E-3</v>
      </c>
      <c r="D88" s="2">
        <f t="shared" si="3"/>
        <v>1.0085</v>
      </c>
      <c r="E88" s="8">
        <f t="shared" si="4"/>
        <v>2410.9169900080301</v>
      </c>
    </row>
    <row r="89" spans="1:5" x14ac:dyDescent="0.25">
      <c r="A89">
        <f t="shared" si="5"/>
        <v>87</v>
      </c>
      <c r="B89" s="4">
        <v>35827</v>
      </c>
      <c r="C89" s="3">
        <v>1.23E-2</v>
      </c>
      <c r="D89" s="2">
        <f t="shared" si="3"/>
        <v>1.0123</v>
      </c>
      <c r="E89" s="8">
        <f t="shared" si="4"/>
        <v>2440.5712689851289</v>
      </c>
    </row>
    <row r="90" spans="1:5" x14ac:dyDescent="0.25">
      <c r="A90">
        <f t="shared" si="5"/>
        <v>88</v>
      </c>
      <c r="B90" s="4">
        <v>35855</v>
      </c>
      <c r="C90" s="3">
        <v>1.6799999999999999E-2</v>
      </c>
      <c r="D90" s="2">
        <f t="shared" si="3"/>
        <v>1.0167999999999999</v>
      </c>
      <c r="E90" s="8">
        <f t="shared" si="4"/>
        <v>2481.5728663040791</v>
      </c>
    </row>
    <row r="91" spans="1:5" x14ac:dyDescent="0.25">
      <c r="A91">
        <f t="shared" si="5"/>
        <v>89</v>
      </c>
      <c r="B91" s="4">
        <v>35886</v>
      </c>
      <c r="C91" s="3">
        <v>3.5999999999999999E-3</v>
      </c>
      <c r="D91" s="2">
        <f t="shared" si="3"/>
        <v>1.0036</v>
      </c>
      <c r="E91" s="8">
        <f t="shared" si="4"/>
        <v>2490.5065286227737</v>
      </c>
    </row>
    <row r="92" spans="1:5" x14ac:dyDescent="0.25">
      <c r="A92">
        <f t="shared" si="5"/>
        <v>90</v>
      </c>
      <c r="B92" s="4">
        <v>35916</v>
      </c>
      <c r="C92" s="3">
        <v>1.6899999999999998E-2</v>
      </c>
      <c r="D92" s="2">
        <f t="shared" si="3"/>
        <v>1.0168999999999999</v>
      </c>
      <c r="E92" s="8">
        <f t="shared" si="4"/>
        <v>2532.5960889564985</v>
      </c>
    </row>
    <row r="93" spans="1:5" x14ac:dyDescent="0.25">
      <c r="A93">
        <f t="shared" si="5"/>
        <v>91</v>
      </c>
      <c r="B93" s="4">
        <v>35947</v>
      </c>
      <c r="C93" s="3">
        <v>1.2200000000000001E-2</v>
      </c>
      <c r="D93" s="2">
        <f t="shared" si="3"/>
        <v>1.0122</v>
      </c>
      <c r="E93" s="8">
        <f t="shared" si="4"/>
        <v>2563.493761241768</v>
      </c>
    </row>
    <row r="94" spans="1:5" x14ac:dyDescent="0.25">
      <c r="A94">
        <f t="shared" si="5"/>
        <v>92</v>
      </c>
      <c r="B94" s="4">
        <v>35977</v>
      </c>
      <c r="C94" s="3">
        <v>7.6E-3</v>
      </c>
      <c r="D94" s="2">
        <f t="shared" si="3"/>
        <v>1.0076000000000001</v>
      </c>
      <c r="E94" s="8">
        <f t="shared" si="4"/>
        <v>2582.9763138272056</v>
      </c>
    </row>
    <row r="95" spans="1:5" x14ac:dyDescent="0.25">
      <c r="A95">
        <f t="shared" si="5"/>
        <v>93</v>
      </c>
      <c r="B95" s="4">
        <v>36008</v>
      </c>
      <c r="C95" s="3">
        <v>2.0999999999999999E-3</v>
      </c>
      <c r="D95" s="2">
        <f t="shared" si="3"/>
        <v>1.0021</v>
      </c>
      <c r="E95" s="8">
        <f t="shared" si="4"/>
        <v>2588.4005640862429</v>
      </c>
    </row>
    <row r="96" spans="1:5" x14ac:dyDescent="0.25">
      <c r="A96">
        <f t="shared" si="5"/>
        <v>94</v>
      </c>
      <c r="B96" s="4">
        <v>36039</v>
      </c>
      <c r="C96" s="3">
        <v>9.7999999999999997E-3</v>
      </c>
      <c r="D96" s="2">
        <f t="shared" si="3"/>
        <v>1.0098</v>
      </c>
      <c r="E96" s="8">
        <f t="shared" si="4"/>
        <v>2613.7668896142882</v>
      </c>
    </row>
    <row r="97" spans="1:5" x14ac:dyDescent="0.25">
      <c r="A97">
        <f t="shared" si="5"/>
        <v>95</v>
      </c>
      <c r="B97" s="4">
        <v>36069</v>
      </c>
      <c r="C97" s="3">
        <v>1.8599999999999998E-2</v>
      </c>
      <c r="D97" s="2">
        <f t="shared" si="3"/>
        <v>1.0185999999999999</v>
      </c>
      <c r="E97" s="8">
        <f t="shared" si="4"/>
        <v>2662.3829537611136</v>
      </c>
    </row>
    <row r="98" spans="1:5" x14ac:dyDescent="0.25">
      <c r="A98">
        <f t="shared" si="5"/>
        <v>96</v>
      </c>
      <c r="B98" s="4">
        <v>36100</v>
      </c>
      <c r="C98" s="3">
        <v>7.7999999999999996E-3</v>
      </c>
      <c r="D98" s="2">
        <f t="shared" si="3"/>
        <v>1.0078</v>
      </c>
      <c r="E98" s="8">
        <f t="shared" si="4"/>
        <v>2683.1495408004503</v>
      </c>
    </row>
    <row r="99" spans="1:5" x14ac:dyDescent="0.25">
      <c r="A99">
        <f t="shared" si="5"/>
        <v>97</v>
      </c>
      <c r="B99" s="4">
        <v>36130</v>
      </c>
      <c r="C99" s="3">
        <v>2.5999999999999999E-3</v>
      </c>
      <c r="D99" s="2">
        <f t="shared" si="3"/>
        <v>1.0025999999999999</v>
      </c>
      <c r="E99" s="8">
        <f t="shared" si="4"/>
        <v>2690.1257296065314</v>
      </c>
    </row>
    <row r="100" spans="1:5" x14ac:dyDescent="0.25">
      <c r="A100">
        <f t="shared" si="5"/>
        <v>98</v>
      </c>
      <c r="B100" s="4">
        <v>36161</v>
      </c>
      <c r="C100" s="3">
        <v>1.9900000000000001E-2</v>
      </c>
      <c r="D100" s="2">
        <f t="shared" si="3"/>
        <v>1.0199</v>
      </c>
      <c r="E100" s="8">
        <f t="shared" si="4"/>
        <v>2743.6592316257015</v>
      </c>
    </row>
    <row r="101" spans="1:5" x14ac:dyDescent="0.25">
      <c r="A101">
        <f t="shared" si="5"/>
        <v>99</v>
      </c>
      <c r="B101" s="4">
        <v>36192</v>
      </c>
      <c r="C101" s="3">
        <v>1.1000000000000001E-3</v>
      </c>
      <c r="D101" s="2">
        <f t="shared" si="3"/>
        <v>1.0011000000000001</v>
      </c>
      <c r="E101" s="8">
        <f t="shared" si="4"/>
        <v>2746.6772567804901</v>
      </c>
    </row>
    <row r="102" spans="1:5" x14ac:dyDescent="0.25">
      <c r="A102">
        <f t="shared" si="5"/>
        <v>100</v>
      </c>
      <c r="B102" s="4">
        <v>36220</v>
      </c>
      <c r="C102" s="3">
        <v>2.2200000000000001E-2</v>
      </c>
      <c r="D102" s="2">
        <f t="shared" si="3"/>
        <v>1.0222</v>
      </c>
      <c r="E102" s="8">
        <f t="shared" si="4"/>
        <v>2807.6534918810171</v>
      </c>
    </row>
    <row r="103" spans="1:5" x14ac:dyDescent="0.25">
      <c r="A103">
        <f t="shared" si="5"/>
        <v>101</v>
      </c>
      <c r="B103" s="4">
        <v>36251</v>
      </c>
      <c r="C103" s="3">
        <v>2.8999999999999998E-3</v>
      </c>
      <c r="D103" s="2">
        <f t="shared" si="3"/>
        <v>1.0028999999999999</v>
      </c>
      <c r="E103" s="8">
        <f t="shared" si="4"/>
        <v>2815.7956870074718</v>
      </c>
    </row>
    <row r="104" spans="1:5" x14ac:dyDescent="0.25">
      <c r="A104">
        <f t="shared" si="5"/>
        <v>102</v>
      </c>
      <c r="B104" s="4">
        <v>36281</v>
      </c>
      <c r="C104" s="3">
        <v>1.4500000000000001E-2</v>
      </c>
      <c r="D104" s="2">
        <f t="shared" si="3"/>
        <v>1.0145</v>
      </c>
      <c r="E104" s="8">
        <f t="shared" si="4"/>
        <v>2856.6247244690799</v>
      </c>
    </row>
    <row r="105" spans="1:5" x14ac:dyDescent="0.25">
      <c r="A105">
        <f t="shared" si="5"/>
        <v>103</v>
      </c>
      <c r="B105" s="4">
        <v>36312</v>
      </c>
      <c r="C105" s="3">
        <v>1.7000000000000001E-2</v>
      </c>
      <c r="D105" s="2">
        <f t="shared" si="3"/>
        <v>1.0169999999999999</v>
      </c>
      <c r="E105" s="8">
        <f t="shared" si="4"/>
        <v>2905.1873447850539</v>
      </c>
    </row>
    <row r="106" spans="1:5" x14ac:dyDescent="0.25">
      <c r="A106">
        <f t="shared" si="5"/>
        <v>104</v>
      </c>
      <c r="B106" s="4">
        <v>36342</v>
      </c>
      <c r="C106" s="3">
        <v>3.5999999999999999E-3</v>
      </c>
      <c r="D106" s="2">
        <f t="shared" si="3"/>
        <v>1.0036</v>
      </c>
      <c r="E106" s="8">
        <f t="shared" si="4"/>
        <v>2915.6460192262803</v>
      </c>
    </row>
    <row r="107" spans="1:5" x14ac:dyDescent="0.25">
      <c r="A107">
        <f t="shared" si="5"/>
        <v>105</v>
      </c>
      <c r="B107" s="4">
        <v>36373</v>
      </c>
      <c r="C107" s="3">
        <v>8.6999999999999994E-3</v>
      </c>
      <c r="D107" s="2">
        <f t="shared" si="3"/>
        <v>1.0086999999999999</v>
      </c>
      <c r="E107" s="8">
        <f t="shared" si="4"/>
        <v>2941.0121395935489</v>
      </c>
    </row>
    <row r="108" spans="1:5" x14ac:dyDescent="0.25">
      <c r="A108">
        <f t="shared" si="5"/>
        <v>106</v>
      </c>
      <c r="B108" s="4">
        <v>36404</v>
      </c>
      <c r="C108" s="3">
        <v>6.6E-3</v>
      </c>
      <c r="D108" s="2">
        <f t="shared" si="3"/>
        <v>1.0065999999999999</v>
      </c>
      <c r="E108" s="8">
        <f t="shared" si="4"/>
        <v>2960.4228197148664</v>
      </c>
    </row>
    <row r="109" spans="1:5" x14ac:dyDescent="0.25">
      <c r="A109">
        <f t="shared" si="5"/>
        <v>107</v>
      </c>
      <c r="B109" s="4">
        <v>36434</v>
      </c>
      <c r="C109" s="3">
        <v>1.0500000000000001E-2</v>
      </c>
      <c r="D109" s="2">
        <f t="shared" si="3"/>
        <v>1.0105</v>
      </c>
      <c r="E109" s="8">
        <f t="shared" si="4"/>
        <v>2991.5072593218724</v>
      </c>
    </row>
    <row r="110" spans="1:5" x14ac:dyDescent="0.25">
      <c r="A110">
        <f t="shared" si="5"/>
        <v>108</v>
      </c>
      <c r="B110" s="4">
        <v>36465</v>
      </c>
      <c r="C110" s="3">
        <v>1.54E-2</v>
      </c>
      <c r="D110" s="2">
        <f t="shared" si="3"/>
        <v>1.0154000000000001</v>
      </c>
      <c r="E110" s="8">
        <f t="shared" si="4"/>
        <v>3037.5764711154293</v>
      </c>
    </row>
    <row r="111" spans="1:5" x14ac:dyDescent="0.25">
      <c r="A111">
        <f t="shared" si="5"/>
        <v>109</v>
      </c>
      <c r="B111" s="4">
        <v>36495</v>
      </c>
      <c r="C111" s="3">
        <v>3.2000000000000002E-3</v>
      </c>
      <c r="D111" s="2">
        <f t="shared" si="3"/>
        <v>1.0032000000000001</v>
      </c>
      <c r="E111" s="8">
        <f t="shared" si="4"/>
        <v>3047.296715822999</v>
      </c>
    </row>
    <row r="112" spans="1:5" x14ac:dyDescent="0.25">
      <c r="A112">
        <f t="shared" si="5"/>
        <v>110</v>
      </c>
      <c r="B112" s="4">
        <v>36526</v>
      </c>
      <c r="C112" s="3">
        <v>2.1399999999999999E-2</v>
      </c>
      <c r="D112" s="2">
        <f t="shared" si="3"/>
        <v>1.0214000000000001</v>
      </c>
      <c r="E112" s="8">
        <f t="shared" si="4"/>
        <v>3112.5088655416116</v>
      </c>
    </row>
    <row r="113" spans="1:5" x14ac:dyDescent="0.25">
      <c r="A113">
        <f t="shared" si="5"/>
        <v>111</v>
      </c>
      <c r="B113" s="4">
        <v>36557</v>
      </c>
      <c r="C113" s="3">
        <v>1.2999999999999999E-3</v>
      </c>
      <c r="D113" s="2">
        <f t="shared" si="3"/>
        <v>1.0013000000000001</v>
      </c>
      <c r="E113" s="8">
        <f t="shared" si="4"/>
        <v>3116.5551270668161</v>
      </c>
    </row>
    <row r="114" spans="1:5" x14ac:dyDescent="0.25">
      <c r="A114">
        <f t="shared" si="5"/>
        <v>112</v>
      </c>
      <c r="B114" s="4">
        <v>36586</v>
      </c>
      <c r="C114" s="3">
        <v>1.77E-2</v>
      </c>
      <c r="D114" s="2">
        <f t="shared" si="3"/>
        <v>1.0177</v>
      </c>
      <c r="E114" s="8">
        <f t="shared" si="4"/>
        <v>3171.718152815899</v>
      </c>
    </row>
    <row r="115" spans="1:5" x14ac:dyDescent="0.25">
      <c r="A115">
        <f t="shared" si="5"/>
        <v>113</v>
      </c>
      <c r="B115" s="4">
        <v>36617</v>
      </c>
      <c r="C115" s="3">
        <v>2.7000000000000001E-3</v>
      </c>
      <c r="D115" s="2">
        <f t="shared" si="3"/>
        <v>1.0026999999999999</v>
      </c>
      <c r="E115" s="8">
        <f t="shared" si="4"/>
        <v>3180.2817918285018</v>
      </c>
    </row>
    <row r="116" spans="1:5" x14ac:dyDescent="0.25">
      <c r="A116">
        <f t="shared" si="5"/>
        <v>114</v>
      </c>
      <c r="B116" s="4">
        <v>36647</v>
      </c>
      <c r="C116" s="3">
        <v>1.2999999999999999E-2</v>
      </c>
      <c r="D116" s="2">
        <f t="shared" si="3"/>
        <v>1.0129999999999999</v>
      </c>
      <c r="E116" s="8">
        <f t="shared" si="4"/>
        <v>3221.6254551222719</v>
      </c>
    </row>
    <row r="117" spans="1:5" x14ac:dyDescent="0.25">
      <c r="A117">
        <f t="shared" si="5"/>
        <v>115</v>
      </c>
      <c r="B117" s="4">
        <v>36678</v>
      </c>
      <c r="C117" s="3">
        <v>7.3000000000000001E-3</v>
      </c>
      <c r="D117" s="2">
        <f t="shared" si="3"/>
        <v>1.0073000000000001</v>
      </c>
      <c r="E117" s="8">
        <f t="shared" si="4"/>
        <v>3245.1433209446645</v>
      </c>
    </row>
    <row r="118" spans="1:5" x14ac:dyDescent="0.25">
      <c r="A118">
        <f t="shared" si="5"/>
        <v>116</v>
      </c>
      <c r="B118" s="4">
        <v>36708</v>
      </c>
      <c r="C118" s="3">
        <v>5.7999999999999996E-3</v>
      </c>
      <c r="D118" s="2">
        <f t="shared" si="3"/>
        <v>1.0058</v>
      </c>
      <c r="E118" s="8">
        <f t="shared" si="4"/>
        <v>3263.9651522061436</v>
      </c>
    </row>
    <row r="119" spans="1:5" x14ac:dyDescent="0.25">
      <c r="A119">
        <f t="shared" si="5"/>
        <v>117</v>
      </c>
      <c r="B119" s="4">
        <v>36739</v>
      </c>
      <c r="C119" s="3">
        <v>1.26E-2</v>
      </c>
      <c r="D119" s="2">
        <f t="shared" si="3"/>
        <v>1.0125999999999999</v>
      </c>
      <c r="E119" s="8">
        <f t="shared" si="4"/>
        <v>3305.0911131239409</v>
      </c>
    </row>
    <row r="120" spans="1:5" x14ac:dyDescent="0.25">
      <c r="A120">
        <f t="shared" si="5"/>
        <v>118</v>
      </c>
      <c r="B120" s="4">
        <v>36770</v>
      </c>
      <c r="C120" s="3">
        <v>1.8E-3</v>
      </c>
      <c r="D120" s="2">
        <f t="shared" si="3"/>
        <v>1.0018</v>
      </c>
      <c r="E120" s="8">
        <f t="shared" si="4"/>
        <v>3311.040277127564</v>
      </c>
    </row>
    <row r="121" spans="1:5" x14ac:dyDescent="0.25">
      <c r="A121">
        <f t="shared" si="5"/>
        <v>119</v>
      </c>
      <c r="B121" s="4">
        <v>36800</v>
      </c>
      <c r="C121" s="3">
        <v>8.6E-3</v>
      </c>
      <c r="D121" s="2">
        <f t="shared" si="3"/>
        <v>1.0085999999999999</v>
      </c>
      <c r="E121" s="8">
        <f t="shared" si="4"/>
        <v>3339.5152235108608</v>
      </c>
    </row>
    <row r="122" spans="1:5" x14ac:dyDescent="0.25">
      <c r="A122">
        <f t="shared" si="5"/>
        <v>120</v>
      </c>
      <c r="B122" s="4">
        <v>36831</v>
      </c>
      <c r="C122" s="3">
        <v>6.1999999999999998E-3</v>
      </c>
      <c r="D122" s="2">
        <f t="shared" si="3"/>
        <v>1.0062</v>
      </c>
      <c r="E122" s="8">
        <f t="shared" si="4"/>
        <v>3360.2202178966281</v>
      </c>
    </row>
    <row r="123" spans="1:5" x14ac:dyDescent="0.25">
      <c r="A123">
        <f t="shared" si="5"/>
        <v>121</v>
      </c>
      <c r="B123" s="4">
        <v>36861</v>
      </c>
      <c r="C123" s="3">
        <v>3.5999999999999999E-3</v>
      </c>
      <c r="D123" s="2">
        <f t="shared" si="3"/>
        <v>1.0036</v>
      </c>
      <c r="E123" s="8">
        <f t="shared" si="4"/>
        <v>3372.3170106810562</v>
      </c>
    </row>
    <row r="124" spans="1:5" x14ac:dyDescent="0.25">
      <c r="A124">
        <f t="shared" si="5"/>
        <v>122</v>
      </c>
      <c r="B124" s="4">
        <v>36892</v>
      </c>
      <c r="C124" s="3">
        <v>2.1399999999999999E-2</v>
      </c>
      <c r="D124" s="2">
        <f t="shared" si="3"/>
        <v>1.0214000000000001</v>
      </c>
      <c r="E124" s="8">
        <f t="shared" si="4"/>
        <v>3444.484594709631</v>
      </c>
    </row>
    <row r="125" spans="1:5" x14ac:dyDescent="0.25">
      <c r="A125">
        <f t="shared" si="5"/>
        <v>123</v>
      </c>
      <c r="B125" s="4">
        <v>36923</v>
      </c>
      <c r="C125" s="3">
        <v>8.0000000000000004E-4</v>
      </c>
      <c r="D125" s="2">
        <f t="shared" si="3"/>
        <v>1.0007999999999999</v>
      </c>
      <c r="E125" s="8">
        <f t="shared" si="4"/>
        <v>3447.2401823853984</v>
      </c>
    </row>
    <row r="126" spans="1:5" x14ac:dyDescent="0.25">
      <c r="A126">
        <f t="shared" si="5"/>
        <v>124</v>
      </c>
      <c r="B126" s="4">
        <v>36951</v>
      </c>
      <c r="C126" s="3">
        <v>1.0699999999999999E-2</v>
      </c>
      <c r="D126" s="2">
        <f t="shared" si="3"/>
        <v>1.0106999999999999</v>
      </c>
      <c r="E126" s="8">
        <f t="shared" si="4"/>
        <v>3484.125652336922</v>
      </c>
    </row>
    <row r="127" spans="1:5" x14ac:dyDescent="0.25">
      <c r="A127">
        <f t="shared" si="5"/>
        <v>125</v>
      </c>
      <c r="B127" s="4">
        <v>36982</v>
      </c>
      <c r="C127" s="3">
        <v>1.26E-2</v>
      </c>
      <c r="D127" s="2">
        <f t="shared" si="3"/>
        <v>1.0125999999999999</v>
      </c>
      <c r="E127" s="8">
        <f t="shared" si="4"/>
        <v>3528.025635556367</v>
      </c>
    </row>
    <row r="128" spans="1:5" x14ac:dyDescent="0.25">
      <c r="A128">
        <f t="shared" si="5"/>
        <v>126</v>
      </c>
      <c r="B128" s="4">
        <v>37012</v>
      </c>
      <c r="C128" s="3">
        <v>2.5999999999999999E-3</v>
      </c>
      <c r="D128" s="2">
        <f t="shared" si="3"/>
        <v>1.0025999999999999</v>
      </c>
      <c r="E128" s="8">
        <f t="shared" si="4"/>
        <v>3537.1985022088134</v>
      </c>
    </row>
    <row r="129" spans="1:5" x14ac:dyDescent="0.25">
      <c r="A129">
        <f t="shared" si="5"/>
        <v>127</v>
      </c>
      <c r="B129" s="4">
        <v>37043</v>
      </c>
      <c r="C129" s="3">
        <v>1.6999999999999999E-3</v>
      </c>
      <c r="D129" s="2">
        <f t="shared" si="3"/>
        <v>1.0017</v>
      </c>
      <c r="E129" s="8">
        <f t="shared" si="4"/>
        <v>3543.2117396625686</v>
      </c>
    </row>
    <row r="130" spans="1:5" x14ac:dyDescent="0.25">
      <c r="A130">
        <f t="shared" si="5"/>
        <v>128</v>
      </c>
      <c r="B130" s="4">
        <v>37073</v>
      </c>
      <c r="C130" s="3">
        <v>3.8E-3</v>
      </c>
      <c r="D130" s="2">
        <f t="shared" si="3"/>
        <v>1.0038</v>
      </c>
      <c r="E130" s="8">
        <f t="shared" si="4"/>
        <v>3556.6759442732864</v>
      </c>
    </row>
    <row r="131" spans="1:5" x14ac:dyDescent="0.25">
      <c r="A131">
        <f t="shared" si="5"/>
        <v>129</v>
      </c>
      <c r="B131" s="4">
        <v>37104</v>
      </c>
      <c r="C131" s="3">
        <v>9.4000000000000004E-3</v>
      </c>
      <c r="D131" s="2">
        <f t="shared" si="3"/>
        <v>1.0094000000000001</v>
      </c>
      <c r="E131" s="8">
        <f t="shared" si="4"/>
        <v>3590.1086981494554</v>
      </c>
    </row>
    <row r="132" spans="1:5" x14ac:dyDescent="0.25">
      <c r="A132">
        <f t="shared" si="5"/>
        <v>130</v>
      </c>
      <c r="B132" s="4">
        <v>37135</v>
      </c>
      <c r="C132" s="3">
        <v>6.6E-3</v>
      </c>
      <c r="D132" s="2">
        <f t="shared" ref="D132:D195" si="6">1+C132</f>
        <v>1.0065999999999999</v>
      </c>
      <c r="E132" s="8">
        <f t="shared" ref="E132:E195" si="7">E131*(1+C132)</f>
        <v>3613.8034155572418</v>
      </c>
    </row>
    <row r="133" spans="1:5" x14ac:dyDescent="0.25">
      <c r="A133">
        <f t="shared" ref="A133:A196" si="8">A132+1</f>
        <v>131</v>
      </c>
      <c r="B133" s="4">
        <v>37165</v>
      </c>
      <c r="C133" s="3">
        <v>1.2200000000000001E-2</v>
      </c>
      <c r="D133" s="2">
        <f t="shared" si="6"/>
        <v>1.0122</v>
      </c>
      <c r="E133" s="8">
        <f t="shared" si="7"/>
        <v>3657.8918172270401</v>
      </c>
    </row>
    <row r="134" spans="1:5" x14ac:dyDescent="0.25">
      <c r="A134">
        <f t="shared" si="8"/>
        <v>132</v>
      </c>
      <c r="B134" s="4">
        <v>37196</v>
      </c>
      <c r="C134" s="3">
        <v>1.14E-2</v>
      </c>
      <c r="D134" s="2">
        <f t="shared" si="6"/>
        <v>1.0114000000000001</v>
      </c>
      <c r="E134" s="8">
        <f t="shared" si="7"/>
        <v>3699.5917839434287</v>
      </c>
    </row>
    <row r="135" spans="1:5" x14ac:dyDescent="0.25">
      <c r="A135">
        <f t="shared" si="8"/>
        <v>133</v>
      </c>
      <c r="B135" s="4">
        <v>37226</v>
      </c>
      <c r="C135" s="3">
        <v>1.1999999999999999E-3</v>
      </c>
      <c r="D135" s="2">
        <f t="shared" si="6"/>
        <v>1.0012000000000001</v>
      </c>
      <c r="E135" s="8">
        <f t="shared" si="7"/>
        <v>3704.0312940841613</v>
      </c>
    </row>
    <row r="136" spans="1:5" x14ac:dyDescent="0.25">
      <c r="A136">
        <f t="shared" si="8"/>
        <v>134</v>
      </c>
      <c r="B136" s="4">
        <v>37257</v>
      </c>
      <c r="C136" s="3">
        <v>-4.0000000000000002E-4</v>
      </c>
      <c r="D136" s="2">
        <f t="shared" si="6"/>
        <v>0.99960000000000004</v>
      </c>
      <c r="E136" s="8">
        <f t="shared" si="7"/>
        <v>3702.5496815665279</v>
      </c>
    </row>
    <row r="137" spans="1:5" x14ac:dyDescent="0.25">
      <c r="A137">
        <f t="shared" si="8"/>
        <v>135</v>
      </c>
      <c r="B137" s="4">
        <v>37288</v>
      </c>
      <c r="C137" s="3">
        <v>5.3E-3</v>
      </c>
      <c r="D137" s="2">
        <f t="shared" si="6"/>
        <v>1.0053000000000001</v>
      </c>
      <c r="E137" s="8">
        <f t="shared" si="7"/>
        <v>3722.1731948788306</v>
      </c>
    </row>
    <row r="138" spans="1:5" x14ac:dyDescent="0.25">
      <c r="A138">
        <f t="shared" si="8"/>
        <v>136</v>
      </c>
      <c r="B138" s="4">
        <v>37316</v>
      </c>
      <c r="C138" s="3">
        <v>3.8999999999999998E-3</v>
      </c>
      <c r="D138" s="2">
        <f t="shared" si="6"/>
        <v>1.0039</v>
      </c>
      <c r="E138" s="8">
        <f t="shared" si="7"/>
        <v>3736.6896703388579</v>
      </c>
    </row>
    <row r="139" spans="1:5" x14ac:dyDescent="0.25">
      <c r="A139">
        <f t="shared" si="8"/>
        <v>137</v>
      </c>
      <c r="B139" s="4">
        <v>37347</v>
      </c>
      <c r="C139" s="3">
        <v>1.09E-2</v>
      </c>
      <c r="D139" s="2">
        <f t="shared" si="6"/>
        <v>1.0108999999999999</v>
      </c>
      <c r="E139" s="8">
        <f t="shared" si="7"/>
        <v>3777.4195877455513</v>
      </c>
    </row>
    <row r="140" spans="1:5" x14ac:dyDescent="0.25">
      <c r="A140">
        <f t="shared" si="8"/>
        <v>138</v>
      </c>
      <c r="B140" s="4">
        <v>37377</v>
      </c>
      <c r="C140" s="3">
        <v>2.0500000000000001E-2</v>
      </c>
      <c r="D140" s="2">
        <f t="shared" si="6"/>
        <v>1.0205</v>
      </c>
      <c r="E140" s="8">
        <f t="shared" si="7"/>
        <v>3854.856689294335</v>
      </c>
    </row>
    <row r="141" spans="1:5" x14ac:dyDescent="0.25">
      <c r="A141">
        <f t="shared" si="8"/>
        <v>139</v>
      </c>
      <c r="B141" s="4">
        <v>37408</v>
      </c>
      <c r="C141" s="3">
        <v>1.9E-3</v>
      </c>
      <c r="D141" s="2">
        <f t="shared" si="6"/>
        <v>1.0019</v>
      </c>
      <c r="E141" s="8">
        <f t="shared" si="7"/>
        <v>3862.1809170039942</v>
      </c>
    </row>
    <row r="142" spans="1:5" x14ac:dyDescent="0.25">
      <c r="A142">
        <f t="shared" si="8"/>
        <v>140</v>
      </c>
      <c r="B142" s="4">
        <v>37438</v>
      </c>
      <c r="C142" s="3">
        <v>3.2899999999999999E-2</v>
      </c>
      <c r="D142" s="2">
        <f t="shared" si="6"/>
        <v>1.0328999999999999</v>
      </c>
      <c r="E142" s="8">
        <f t="shared" si="7"/>
        <v>3989.2466691734253</v>
      </c>
    </row>
    <row r="143" spans="1:5" x14ac:dyDescent="0.25">
      <c r="A143">
        <f t="shared" si="8"/>
        <v>141</v>
      </c>
      <c r="B143" s="4">
        <v>37469</v>
      </c>
      <c r="C143" s="3">
        <v>-1.4E-3</v>
      </c>
      <c r="D143" s="2">
        <f t="shared" si="6"/>
        <v>0.99860000000000004</v>
      </c>
      <c r="E143" s="8">
        <f t="shared" si="7"/>
        <v>3983.6617238365825</v>
      </c>
    </row>
    <row r="144" spans="1:5" x14ac:dyDescent="0.25">
      <c r="A144">
        <f t="shared" si="8"/>
        <v>142</v>
      </c>
      <c r="B144" s="4">
        <v>37500</v>
      </c>
      <c r="C144" s="3">
        <v>5.9999999999999995E-4</v>
      </c>
      <c r="D144" s="2">
        <f t="shared" si="6"/>
        <v>1.0005999999999999</v>
      </c>
      <c r="E144" s="8">
        <f t="shared" si="7"/>
        <v>3986.0519208708843</v>
      </c>
    </row>
    <row r="145" spans="1:5" x14ac:dyDescent="0.25">
      <c r="A145">
        <f t="shared" si="8"/>
        <v>143</v>
      </c>
      <c r="B145" s="4">
        <v>37530</v>
      </c>
      <c r="C145" s="3">
        <v>6.6E-3</v>
      </c>
      <c r="D145" s="2">
        <f t="shared" si="6"/>
        <v>1.0065999999999999</v>
      </c>
      <c r="E145" s="8">
        <f t="shared" si="7"/>
        <v>4012.3598635486319</v>
      </c>
    </row>
    <row r="146" spans="1:5" x14ac:dyDescent="0.25">
      <c r="A146">
        <f t="shared" si="8"/>
        <v>144</v>
      </c>
      <c r="B146" s="4">
        <v>37561</v>
      </c>
      <c r="C146" s="3">
        <v>1E-3</v>
      </c>
      <c r="D146" s="2">
        <f t="shared" si="6"/>
        <v>1.0009999999999999</v>
      </c>
      <c r="E146" s="8">
        <f t="shared" si="7"/>
        <v>4016.3722234121801</v>
      </c>
    </row>
    <row r="147" spans="1:5" x14ac:dyDescent="0.25">
      <c r="A147">
        <f t="shared" si="8"/>
        <v>145</v>
      </c>
      <c r="B147" s="4">
        <v>37591</v>
      </c>
      <c r="C147" s="3">
        <v>0</v>
      </c>
      <c r="D147" s="2">
        <f t="shared" si="6"/>
        <v>1</v>
      </c>
      <c r="E147" s="8">
        <f t="shared" si="7"/>
        <v>4016.3722234121801</v>
      </c>
    </row>
    <row r="148" spans="1:5" x14ac:dyDescent="0.25">
      <c r="A148">
        <f t="shared" si="8"/>
        <v>146</v>
      </c>
      <c r="B148" s="4">
        <v>37622</v>
      </c>
      <c r="C148" s="3">
        <v>-3.5000000000000001E-3</v>
      </c>
      <c r="D148" s="2">
        <f t="shared" si="6"/>
        <v>0.99650000000000005</v>
      </c>
      <c r="E148" s="8">
        <f t="shared" si="7"/>
        <v>4002.3149206302378</v>
      </c>
    </row>
    <row r="149" spans="1:5" x14ac:dyDescent="0.25">
      <c r="A149">
        <f t="shared" si="8"/>
        <v>147</v>
      </c>
      <c r="B149" s="4">
        <v>37653</v>
      </c>
      <c r="C149" s="3">
        <v>-5.0000000000000001E-4</v>
      </c>
      <c r="D149" s="2">
        <f t="shared" si="6"/>
        <v>0.99950000000000006</v>
      </c>
      <c r="E149" s="8">
        <f t="shared" si="7"/>
        <v>4000.3137631699228</v>
      </c>
    </row>
    <row r="150" spans="1:5" x14ac:dyDescent="0.25">
      <c r="A150">
        <f t="shared" si="8"/>
        <v>148</v>
      </c>
      <c r="B150" s="4">
        <v>37681</v>
      </c>
      <c r="C150" s="3">
        <v>1.8499999999999999E-2</v>
      </c>
      <c r="D150" s="2">
        <f t="shared" si="6"/>
        <v>1.0185</v>
      </c>
      <c r="E150" s="8">
        <f t="shared" si="7"/>
        <v>4074.319567788566</v>
      </c>
    </row>
    <row r="151" spans="1:5" x14ac:dyDescent="0.25">
      <c r="A151">
        <f t="shared" si="8"/>
        <v>149</v>
      </c>
      <c r="B151" s="4">
        <v>37712</v>
      </c>
      <c r="C151" s="3">
        <v>2.9999999999999997E-4</v>
      </c>
      <c r="D151" s="2">
        <f t="shared" si="6"/>
        <v>1.0003</v>
      </c>
      <c r="E151" s="8">
        <f t="shared" si="7"/>
        <v>4075.5418636589025</v>
      </c>
    </row>
    <row r="152" spans="1:5" x14ac:dyDescent="0.25">
      <c r="A152">
        <f t="shared" si="8"/>
        <v>150</v>
      </c>
      <c r="B152" s="4">
        <v>37742</v>
      </c>
      <c r="C152" s="3">
        <v>8.9999999999999993E-3</v>
      </c>
      <c r="D152" s="2">
        <f t="shared" si="6"/>
        <v>1.0089999999999999</v>
      </c>
      <c r="E152" s="8">
        <f t="shared" si="7"/>
        <v>4112.2217404318326</v>
      </c>
    </row>
    <row r="153" spans="1:5" x14ac:dyDescent="0.25">
      <c r="A153">
        <f t="shared" si="8"/>
        <v>151</v>
      </c>
      <c r="B153" s="4">
        <v>37773</v>
      </c>
      <c r="C153" s="3">
        <v>9.2999999999999992E-3</v>
      </c>
      <c r="D153" s="2">
        <f t="shared" si="6"/>
        <v>1.0093000000000001</v>
      </c>
      <c r="E153" s="8">
        <f t="shared" si="7"/>
        <v>4150.4654026178487</v>
      </c>
    </row>
    <row r="154" spans="1:5" x14ac:dyDescent="0.25">
      <c r="A154">
        <f t="shared" si="8"/>
        <v>152</v>
      </c>
      <c r="B154" s="4">
        <v>37803</v>
      </c>
      <c r="C154" s="3">
        <v>1.37E-2</v>
      </c>
      <c r="D154" s="2">
        <f t="shared" si="6"/>
        <v>1.0137</v>
      </c>
      <c r="E154" s="8">
        <f t="shared" si="7"/>
        <v>4207.3267786337137</v>
      </c>
    </row>
    <row r="155" spans="1:5" x14ac:dyDescent="0.25">
      <c r="A155">
        <f t="shared" si="8"/>
        <v>153</v>
      </c>
      <c r="B155" s="4">
        <v>37834</v>
      </c>
      <c r="C155" s="3">
        <v>1.6000000000000001E-3</v>
      </c>
      <c r="D155" s="2">
        <f t="shared" si="6"/>
        <v>1.0016</v>
      </c>
      <c r="E155" s="8">
        <f t="shared" si="7"/>
        <v>4214.0585014795279</v>
      </c>
    </row>
    <row r="156" spans="1:5" x14ac:dyDescent="0.25">
      <c r="A156">
        <f t="shared" si="8"/>
        <v>154</v>
      </c>
      <c r="B156" s="4">
        <v>37865</v>
      </c>
      <c r="C156" s="3">
        <v>8.6E-3</v>
      </c>
      <c r="D156" s="2">
        <f t="shared" si="6"/>
        <v>1.0085999999999999</v>
      </c>
      <c r="E156" s="8">
        <f t="shared" si="7"/>
        <v>4250.2994045922514</v>
      </c>
    </row>
    <row r="157" spans="1:5" x14ac:dyDescent="0.25">
      <c r="A157">
        <f t="shared" si="8"/>
        <v>155</v>
      </c>
      <c r="B157" s="4">
        <v>37895</v>
      </c>
      <c r="C157" s="3">
        <v>1.26E-2</v>
      </c>
      <c r="D157" s="2">
        <f t="shared" si="6"/>
        <v>1.0125999999999999</v>
      </c>
      <c r="E157" s="8">
        <f t="shared" si="7"/>
        <v>4303.8531770901136</v>
      </c>
    </row>
    <row r="158" spans="1:5" x14ac:dyDescent="0.25">
      <c r="A158">
        <f t="shared" si="8"/>
        <v>156</v>
      </c>
      <c r="B158" s="4">
        <v>37926</v>
      </c>
      <c r="C158" s="3">
        <v>-1.4E-3</v>
      </c>
      <c r="D158" s="2">
        <f t="shared" si="6"/>
        <v>0.99860000000000004</v>
      </c>
      <c r="E158" s="8">
        <f t="shared" si="7"/>
        <v>4297.8277826421872</v>
      </c>
    </row>
    <row r="159" spans="1:5" x14ac:dyDescent="0.25">
      <c r="A159">
        <f t="shared" si="8"/>
        <v>157</v>
      </c>
      <c r="B159" s="4">
        <v>37956</v>
      </c>
      <c r="C159" s="3">
        <v>2.5000000000000001E-3</v>
      </c>
      <c r="D159" s="2">
        <f t="shared" si="6"/>
        <v>1.0024999999999999</v>
      </c>
      <c r="E159" s="8">
        <f t="shared" si="7"/>
        <v>4308.5723520987922</v>
      </c>
    </row>
    <row r="160" spans="1:5" x14ac:dyDescent="0.25">
      <c r="A160">
        <f t="shared" si="8"/>
        <v>158</v>
      </c>
      <c r="B160" s="4">
        <v>37987</v>
      </c>
      <c r="C160" s="3">
        <v>8.8000000000000005E-3</v>
      </c>
      <c r="D160" s="2">
        <f t="shared" si="6"/>
        <v>1.0087999999999999</v>
      </c>
      <c r="E160" s="8">
        <f t="shared" si="7"/>
        <v>4346.4877887972616</v>
      </c>
    </row>
    <row r="161" spans="1:5" x14ac:dyDescent="0.25">
      <c r="A161">
        <f t="shared" si="8"/>
        <v>159</v>
      </c>
      <c r="B161" s="4">
        <v>38018</v>
      </c>
      <c r="C161" s="3">
        <v>4.4000000000000003E-3</v>
      </c>
      <c r="D161" s="2">
        <f t="shared" si="6"/>
        <v>1.0044</v>
      </c>
      <c r="E161" s="8">
        <f t="shared" si="7"/>
        <v>4365.6123350679691</v>
      </c>
    </row>
    <row r="162" spans="1:5" x14ac:dyDescent="0.25">
      <c r="A162">
        <f t="shared" si="8"/>
        <v>160</v>
      </c>
      <c r="B162" s="4">
        <v>38047</v>
      </c>
      <c r="C162" s="3">
        <v>-1E-4</v>
      </c>
      <c r="D162" s="2">
        <f t="shared" si="6"/>
        <v>0.99990000000000001</v>
      </c>
      <c r="E162" s="8">
        <f t="shared" si="7"/>
        <v>4365.1757738344622</v>
      </c>
    </row>
    <row r="163" spans="1:5" x14ac:dyDescent="0.25">
      <c r="A163">
        <f t="shared" si="8"/>
        <v>161</v>
      </c>
      <c r="B163" s="4">
        <v>38078</v>
      </c>
      <c r="C163" s="3">
        <v>3.7000000000000002E-3</v>
      </c>
      <c r="D163" s="2">
        <f t="shared" si="6"/>
        <v>1.0037</v>
      </c>
      <c r="E163" s="8">
        <f t="shared" si="7"/>
        <v>4381.3269241976495</v>
      </c>
    </row>
    <row r="164" spans="1:5" x14ac:dyDescent="0.25">
      <c r="A164">
        <f t="shared" si="8"/>
        <v>162</v>
      </c>
      <c r="B164" s="4">
        <v>38108</v>
      </c>
      <c r="C164" s="3">
        <v>5.8999999999999999E-3</v>
      </c>
      <c r="D164" s="2">
        <f t="shared" si="6"/>
        <v>1.0059</v>
      </c>
      <c r="E164" s="8">
        <f t="shared" si="7"/>
        <v>4407.1767530504158</v>
      </c>
    </row>
    <row r="165" spans="1:5" x14ac:dyDescent="0.25">
      <c r="A165">
        <f t="shared" si="8"/>
        <v>163</v>
      </c>
      <c r="B165" s="4">
        <v>38139</v>
      </c>
      <c r="C165" s="3">
        <v>1.21E-2</v>
      </c>
      <c r="D165" s="2">
        <f t="shared" si="6"/>
        <v>1.0121</v>
      </c>
      <c r="E165" s="8">
        <f t="shared" si="7"/>
        <v>4460.5035917623254</v>
      </c>
    </row>
    <row r="166" spans="1:5" x14ac:dyDescent="0.25">
      <c r="A166">
        <f t="shared" si="8"/>
        <v>164</v>
      </c>
      <c r="B166" s="4">
        <v>38169</v>
      </c>
      <c r="C166" s="3">
        <v>2.0000000000000001E-4</v>
      </c>
      <c r="D166" s="2">
        <f t="shared" si="6"/>
        <v>1.0002</v>
      </c>
      <c r="E166" s="8">
        <f t="shared" si="7"/>
        <v>4461.395692480678</v>
      </c>
    </row>
    <row r="167" spans="1:5" x14ac:dyDescent="0.25">
      <c r="A167">
        <f t="shared" si="8"/>
        <v>165</v>
      </c>
      <c r="B167" s="4">
        <v>38200</v>
      </c>
      <c r="C167" s="3">
        <v>1.26E-2</v>
      </c>
      <c r="D167" s="2">
        <f t="shared" si="6"/>
        <v>1.0125999999999999</v>
      </c>
      <c r="E167" s="8">
        <f t="shared" si="7"/>
        <v>4517.6092782059341</v>
      </c>
    </row>
    <row r="168" spans="1:5" x14ac:dyDescent="0.25">
      <c r="A168">
        <f t="shared" si="8"/>
        <v>166</v>
      </c>
      <c r="B168" s="4">
        <v>38231</v>
      </c>
      <c r="C168" s="3">
        <v>4.5999999999999999E-3</v>
      </c>
      <c r="D168" s="2">
        <f t="shared" si="6"/>
        <v>1.0045999999999999</v>
      </c>
      <c r="E168" s="8">
        <f t="shared" si="7"/>
        <v>4538.390280885681</v>
      </c>
    </row>
    <row r="169" spans="1:5" x14ac:dyDescent="0.25">
      <c r="A169">
        <f t="shared" si="8"/>
        <v>167</v>
      </c>
      <c r="B169" s="4">
        <v>38261</v>
      </c>
      <c r="C169" s="3">
        <v>2.9999999999999997E-4</v>
      </c>
      <c r="D169" s="2">
        <f t="shared" si="6"/>
        <v>1.0003</v>
      </c>
      <c r="E169" s="8">
        <f t="shared" si="7"/>
        <v>4539.7517979699469</v>
      </c>
    </row>
    <row r="170" spans="1:5" x14ac:dyDescent="0.25">
      <c r="A170">
        <f t="shared" si="8"/>
        <v>168</v>
      </c>
      <c r="B170" s="4">
        <v>38292</v>
      </c>
      <c r="C170" s="3">
        <v>7.9000000000000008E-3</v>
      </c>
      <c r="D170" s="2">
        <f t="shared" si="6"/>
        <v>1.0079</v>
      </c>
      <c r="E170" s="8">
        <f t="shared" si="7"/>
        <v>4575.6158371739093</v>
      </c>
    </row>
    <row r="171" spans="1:5" x14ac:dyDescent="0.25">
      <c r="A171">
        <f t="shared" si="8"/>
        <v>169</v>
      </c>
      <c r="B171" s="4">
        <v>38322</v>
      </c>
      <c r="C171" s="3">
        <v>2.3999999999999998E-3</v>
      </c>
      <c r="D171" s="2">
        <f t="shared" si="6"/>
        <v>1.0024</v>
      </c>
      <c r="E171" s="8">
        <f t="shared" si="7"/>
        <v>4586.5973151831267</v>
      </c>
    </row>
    <row r="172" spans="1:5" x14ac:dyDescent="0.25">
      <c r="A172">
        <f t="shared" si="8"/>
        <v>170</v>
      </c>
      <c r="B172" s="4">
        <v>38353</v>
      </c>
      <c r="C172" s="3">
        <v>5.1000000000000004E-3</v>
      </c>
      <c r="D172" s="2">
        <f t="shared" si="6"/>
        <v>1.0051000000000001</v>
      </c>
      <c r="E172" s="8">
        <f t="shared" si="7"/>
        <v>4609.9889614905615</v>
      </c>
    </row>
    <row r="173" spans="1:5" x14ac:dyDescent="0.25">
      <c r="A173">
        <f t="shared" si="8"/>
        <v>171</v>
      </c>
      <c r="B173" s="4">
        <v>38384</v>
      </c>
      <c r="C173" s="3">
        <v>3.7000000000000002E-3</v>
      </c>
      <c r="D173" s="2">
        <f t="shared" si="6"/>
        <v>1.0037</v>
      </c>
      <c r="E173" s="8">
        <f t="shared" si="7"/>
        <v>4627.0459206480764</v>
      </c>
    </row>
    <row r="174" spans="1:5" x14ac:dyDescent="0.25">
      <c r="A174">
        <f t="shared" si="8"/>
        <v>172</v>
      </c>
      <c r="B174" s="4">
        <v>38412</v>
      </c>
      <c r="C174" s="3">
        <v>8.5000000000000006E-3</v>
      </c>
      <c r="D174" s="2">
        <f t="shared" si="6"/>
        <v>1.0085</v>
      </c>
      <c r="E174" s="8">
        <f t="shared" si="7"/>
        <v>4666.3758109735845</v>
      </c>
    </row>
    <row r="175" spans="1:5" x14ac:dyDescent="0.25">
      <c r="A175">
        <f t="shared" si="8"/>
        <v>173</v>
      </c>
      <c r="B175" s="4">
        <v>38443</v>
      </c>
      <c r="C175" s="3">
        <v>1.4E-3</v>
      </c>
      <c r="D175" s="2">
        <f t="shared" si="6"/>
        <v>1.0014000000000001</v>
      </c>
      <c r="E175" s="8">
        <f t="shared" si="7"/>
        <v>4672.9087371089481</v>
      </c>
    </row>
    <row r="176" spans="1:5" x14ac:dyDescent="0.25">
      <c r="A176">
        <f t="shared" si="8"/>
        <v>174</v>
      </c>
      <c r="B176" s="4">
        <v>38473</v>
      </c>
      <c r="C176" s="3">
        <v>6.3E-3</v>
      </c>
      <c r="D176" s="2">
        <f t="shared" si="6"/>
        <v>1.0063</v>
      </c>
      <c r="E176" s="8">
        <f t="shared" si="7"/>
        <v>4702.3480621527342</v>
      </c>
    </row>
    <row r="177" spans="1:5" x14ac:dyDescent="0.25">
      <c r="A177">
        <f t="shared" si="8"/>
        <v>175</v>
      </c>
      <c r="B177" s="4">
        <v>38504</v>
      </c>
      <c r="C177" s="3">
        <v>4.5999999999999999E-3</v>
      </c>
      <c r="D177" s="2">
        <f t="shared" si="6"/>
        <v>1.0045999999999999</v>
      </c>
      <c r="E177" s="8">
        <f t="shared" si="7"/>
        <v>4723.9788632386362</v>
      </c>
    </row>
    <row r="178" spans="1:5" x14ac:dyDescent="0.25">
      <c r="A178">
        <f t="shared" si="8"/>
        <v>176</v>
      </c>
      <c r="B178" s="4">
        <v>38534</v>
      </c>
      <c r="C178" s="3">
        <v>1.2999999999999999E-3</v>
      </c>
      <c r="D178" s="2">
        <f t="shared" si="6"/>
        <v>1.0013000000000001</v>
      </c>
      <c r="E178" s="8">
        <f t="shared" si="7"/>
        <v>4730.1200357608468</v>
      </c>
    </row>
    <row r="179" spans="1:5" x14ac:dyDescent="0.25">
      <c r="A179">
        <f t="shared" si="8"/>
        <v>177</v>
      </c>
      <c r="B179" s="4">
        <v>38565</v>
      </c>
      <c r="C179" s="3">
        <v>1.6000000000000001E-3</v>
      </c>
      <c r="D179" s="2">
        <f t="shared" si="6"/>
        <v>1.0016</v>
      </c>
      <c r="E179" s="8">
        <f t="shared" si="7"/>
        <v>4737.6882278180647</v>
      </c>
    </row>
    <row r="180" spans="1:5" x14ac:dyDescent="0.25">
      <c r="A180">
        <f t="shared" si="8"/>
        <v>178</v>
      </c>
      <c r="B180" s="4">
        <v>38596</v>
      </c>
      <c r="C180" s="3">
        <v>8.8999999999999999E-3</v>
      </c>
      <c r="D180" s="2">
        <f t="shared" si="6"/>
        <v>1.0088999999999999</v>
      </c>
      <c r="E180" s="8">
        <f t="shared" si="7"/>
        <v>4779.8536530456449</v>
      </c>
    </row>
    <row r="181" spans="1:5" x14ac:dyDescent="0.25">
      <c r="A181">
        <f t="shared" si="8"/>
        <v>179</v>
      </c>
      <c r="B181" s="4">
        <v>38626</v>
      </c>
      <c r="C181" s="3">
        <v>1.61E-2</v>
      </c>
      <c r="D181" s="2">
        <f t="shared" si="6"/>
        <v>1.0161</v>
      </c>
      <c r="E181" s="8">
        <f t="shared" si="7"/>
        <v>4856.8092968596802</v>
      </c>
    </row>
    <row r="182" spans="1:5" x14ac:dyDescent="0.25">
      <c r="A182">
        <f t="shared" si="8"/>
        <v>180</v>
      </c>
      <c r="B182" s="4">
        <v>38657</v>
      </c>
      <c r="C182" s="3">
        <v>7.4999999999999997E-3</v>
      </c>
      <c r="D182" s="2">
        <f t="shared" si="6"/>
        <v>1.0075000000000001</v>
      </c>
      <c r="E182" s="8">
        <f t="shared" si="7"/>
        <v>4893.2353665861283</v>
      </c>
    </row>
    <row r="183" spans="1:5" x14ac:dyDescent="0.25">
      <c r="A183">
        <f t="shared" si="8"/>
        <v>181</v>
      </c>
      <c r="B183" s="4">
        <v>38687</v>
      </c>
      <c r="C183" s="3">
        <v>5.4000000000000003E-3</v>
      </c>
      <c r="D183" s="2">
        <f t="shared" si="6"/>
        <v>1.0054000000000001</v>
      </c>
      <c r="E183" s="8">
        <f t="shared" si="7"/>
        <v>4919.6588375656938</v>
      </c>
    </row>
    <row r="184" spans="1:5" x14ac:dyDescent="0.25">
      <c r="A184">
        <f t="shared" si="8"/>
        <v>182</v>
      </c>
      <c r="B184" s="4">
        <v>38718</v>
      </c>
      <c r="C184" s="3">
        <v>7.0000000000000001E-3</v>
      </c>
      <c r="D184" s="2">
        <f t="shared" si="6"/>
        <v>1.0069999999999999</v>
      </c>
      <c r="E184" s="8">
        <f t="shared" si="7"/>
        <v>4954.0964494286536</v>
      </c>
    </row>
    <row r="185" spans="1:5" x14ac:dyDescent="0.25">
      <c r="A185">
        <f t="shared" si="8"/>
        <v>183</v>
      </c>
      <c r="B185" s="4">
        <v>38749</v>
      </c>
      <c r="C185" s="3">
        <v>2E-3</v>
      </c>
      <c r="D185" s="2">
        <f t="shared" si="6"/>
        <v>1.002</v>
      </c>
      <c r="E185" s="8">
        <f t="shared" si="7"/>
        <v>4964.0046423275107</v>
      </c>
    </row>
    <row r="186" spans="1:5" x14ac:dyDescent="0.25">
      <c r="A186">
        <f t="shared" si="8"/>
        <v>184</v>
      </c>
      <c r="B186" s="4">
        <v>38777</v>
      </c>
      <c r="C186" s="3">
        <v>1.3100000000000001E-2</v>
      </c>
      <c r="D186" s="2">
        <f t="shared" si="6"/>
        <v>1.0131000000000001</v>
      </c>
      <c r="E186" s="8">
        <f t="shared" si="7"/>
        <v>5029.0331031420019</v>
      </c>
    </row>
    <row r="187" spans="1:5" x14ac:dyDescent="0.25">
      <c r="A187">
        <f t="shared" si="8"/>
        <v>185</v>
      </c>
      <c r="B187" s="4">
        <v>38808</v>
      </c>
      <c r="C187" s="3">
        <v>9.4000000000000004E-3</v>
      </c>
      <c r="D187" s="2">
        <f t="shared" si="6"/>
        <v>1.0094000000000001</v>
      </c>
      <c r="E187" s="8">
        <f t="shared" si="7"/>
        <v>5076.3060143115372</v>
      </c>
    </row>
    <row r="188" spans="1:5" x14ac:dyDescent="0.25">
      <c r="A188">
        <f t="shared" si="8"/>
        <v>186</v>
      </c>
      <c r="B188" s="4">
        <v>38838</v>
      </c>
      <c r="C188" s="3">
        <v>7.0000000000000001E-3</v>
      </c>
      <c r="D188" s="2">
        <f t="shared" si="6"/>
        <v>1.0069999999999999</v>
      </c>
      <c r="E188" s="8">
        <f t="shared" si="7"/>
        <v>5111.8401564117175</v>
      </c>
    </row>
    <row r="189" spans="1:5" x14ac:dyDescent="0.25">
      <c r="A189">
        <f t="shared" si="8"/>
        <v>187</v>
      </c>
      <c r="B189" s="4">
        <v>38869</v>
      </c>
      <c r="C189" s="3">
        <v>5.1000000000000004E-3</v>
      </c>
      <c r="D189" s="2">
        <f t="shared" si="6"/>
        <v>1.0051000000000001</v>
      </c>
      <c r="E189" s="8">
        <f t="shared" si="7"/>
        <v>5137.9105412094177</v>
      </c>
    </row>
    <row r="190" spans="1:5" x14ac:dyDescent="0.25">
      <c r="A190">
        <f t="shared" si="8"/>
        <v>188</v>
      </c>
      <c r="B190" s="4">
        <v>38899</v>
      </c>
      <c r="C190" s="3">
        <v>1.06E-2</v>
      </c>
      <c r="D190" s="2">
        <f t="shared" si="6"/>
        <v>1.0105999999999999</v>
      </c>
      <c r="E190" s="8">
        <f t="shared" si="7"/>
        <v>5192.3723929462376</v>
      </c>
    </row>
    <row r="191" spans="1:5" x14ac:dyDescent="0.25">
      <c r="A191">
        <f t="shared" si="8"/>
        <v>189</v>
      </c>
      <c r="B191" s="4">
        <v>38930</v>
      </c>
      <c r="C191" s="3">
        <v>7.7000000000000002E-3</v>
      </c>
      <c r="D191" s="2">
        <f t="shared" si="6"/>
        <v>1.0077</v>
      </c>
      <c r="E191" s="8">
        <f t="shared" si="7"/>
        <v>5232.353660371924</v>
      </c>
    </row>
    <row r="192" spans="1:5" x14ac:dyDescent="0.25">
      <c r="A192">
        <f t="shared" si="8"/>
        <v>190</v>
      </c>
      <c r="B192" s="4">
        <v>38961</v>
      </c>
      <c r="C192" s="3">
        <v>6.7999999999999996E-3</v>
      </c>
      <c r="D192" s="2">
        <f t="shared" si="6"/>
        <v>1.0067999999999999</v>
      </c>
      <c r="E192" s="8">
        <f t="shared" si="7"/>
        <v>5267.9336652624525</v>
      </c>
    </row>
    <row r="193" spans="1:5" x14ac:dyDescent="0.25">
      <c r="A193">
        <f t="shared" si="8"/>
        <v>191</v>
      </c>
      <c r="B193" s="4">
        <v>38991</v>
      </c>
      <c r="C193" s="3">
        <v>4.1999999999999997E-3</v>
      </c>
      <c r="D193" s="2">
        <f t="shared" si="6"/>
        <v>1.0042</v>
      </c>
      <c r="E193" s="8">
        <f t="shared" si="7"/>
        <v>5290.0589866565542</v>
      </c>
    </row>
    <row r="194" spans="1:5" x14ac:dyDescent="0.25">
      <c r="A194">
        <f t="shared" si="8"/>
        <v>192</v>
      </c>
      <c r="B194" s="4">
        <v>39022</v>
      </c>
      <c r="C194" s="3">
        <v>8.6E-3</v>
      </c>
      <c r="D194" s="2">
        <f t="shared" si="6"/>
        <v>1.0085999999999999</v>
      </c>
      <c r="E194" s="8">
        <f t="shared" si="7"/>
        <v>5335.5534939418003</v>
      </c>
    </row>
    <row r="195" spans="1:5" x14ac:dyDescent="0.25">
      <c r="A195">
        <f t="shared" si="8"/>
        <v>193</v>
      </c>
      <c r="B195" s="4">
        <v>39052</v>
      </c>
      <c r="C195" s="3">
        <v>8.6E-3</v>
      </c>
      <c r="D195" s="2">
        <f t="shared" si="6"/>
        <v>1.0085999999999999</v>
      </c>
      <c r="E195" s="8">
        <f t="shared" si="7"/>
        <v>5381.4392539896999</v>
      </c>
    </row>
    <row r="196" spans="1:5" x14ac:dyDescent="0.25">
      <c r="A196">
        <f t="shared" si="8"/>
        <v>194</v>
      </c>
      <c r="B196" s="4">
        <v>39083</v>
      </c>
      <c r="C196" s="3">
        <v>2.8999999999999998E-3</v>
      </c>
      <c r="D196" s="2">
        <f t="shared" ref="D196:D217" si="9">1+C196</f>
        <v>1.0028999999999999</v>
      </c>
      <c r="E196" s="8">
        <f t="shared" ref="E196:E217" si="10">E195*(1+C196)</f>
        <v>5397.0454278262696</v>
      </c>
    </row>
    <row r="197" spans="1:5" x14ac:dyDescent="0.25">
      <c r="A197">
        <f t="shared" ref="A197:A217" si="11">A196+1</f>
        <v>195</v>
      </c>
      <c r="B197" s="4">
        <v>39114</v>
      </c>
      <c r="C197" s="3">
        <v>-1.1000000000000001E-3</v>
      </c>
      <c r="D197" s="2">
        <f t="shared" si="9"/>
        <v>0.99890000000000001</v>
      </c>
      <c r="E197" s="8">
        <f t="shared" si="10"/>
        <v>5391.108677855661</v>
      </c>
    </row>
    <row r="198" spans="1:5" x14ac:dyDescent="0.25">
      <c r="A198">
        <f t="shared" si="11"/>
        <v>196</v>
      </c>
      <c r="B198" s="4">
        <v>39142</v>
      </c>
      <c r="C198" s="3">
        <v>1.6400000000000001E-2</v>
      </c>
      <c r="D198" s="2">
        <f t="shared" si="9"/>
        <v>1.0164</v>
      </c>
      <c r="E198" s="8">
        <f t="shared" si="10"/>
        <v>5479.5228601724939</v>
      </c>
    </row>
    <row r="199" spans="1:5" x14ac:dyDescent="0.25">
      <c r="A199">
        <f t="shared" si="11"/>
        <v>197</v>
      </c>
      <c r="B199" s="4">
        <v>39173</v>
      </c>
      <c r="C199" s="3">
        <v>9.7999999999999997E-3</v>
      </c>
      <c r="D199" s="2">
        <f t="shared" si="9"/>
        <v>1.0098</v>
      </c>
      <c r="E199" s="8">
        <f t="shared" si="10"/>
        <v>5533.2221842021845</v>
      </c>
    </row>
    <row r="200" spans="1:5" x14ac:dyDescent="0.25">
      <c r="A200">
        <f t="shared" si="11"/>
        <v>198</v>
      </c>
      <c r="B200" s="4">
        <v>39203</v>
      </c>
      <c r="C200" s="3">
        <v>8.0999999999999996E-3</v>
      </c>
      <c r="D200" s="2">
        <f t="shared" si="9"/>
        <v>1.0081</v>
      </c>
      <c r="E200" s="8">
        <f t="shared" si="10"/>
        <v>5578.041283894222</v>
      </c>
    </row>
    <row r="201" spans="1:5" x14ac:dyDescent="0.25">
      <c r="A201">
        <f t="shared" si="11"/>
        <v>199</v>
      </c>
      <c r="B201" s="4">
        <v>39234</v>
      </c>
      <c r="C201" s="3">
        <v>3.3999999999999998E-3</v>
      </c>
      <c r="D201" s="2">
        <f t="shared" si="9"/>
        <v>1.0034000000000001</v>
      </c>
      <c r="E201" s="8">
        <f t="shared" si="10"/>
        <v>5597.006624259463</v>
      </c>
    </row>
    <row r="202" spans="1:5" x14ac:dyDescent="0.25">
      <c r="A202">
        <f t="shared" si="11"/>
        <v>200</v>
      </c>
      <c r="B202" s="4">
        <v>39264</v>
      </c>
      <c r="C202" s="3">
        <v>1.6999999999999999E-3</v>
      </c>
      <c r="D202" s="2">
        <f t="shared" si="9"/>
        <v>1.0017</v>
      </c>
      <c r="E202" s="8">
        <f t="shared" si="10"/>
        <v>5606.5215355207047</v>
      </c>
    </row>
    <row r="203" spans="1:5" x14ac:dyDescent="0.25">
      <c r="A203">
        <f t="shared" si="11"/>
        <v>201</v>
      </c>
      <c r="B203" s="4">
        <v>39295</v>
      </c>
      <c r="C203" s="3">
        <v>3.0999999999999999E-3</v>
      </c>
      <c r="D203" s="2">
        <f t="shared" si="9"/>
        <v>1.0031000000000001</v>
      </c>
      <c r="E203" s="8">
        <f t="shared" si="10"/>
        <v>5623.901752280819</v>
      </c>
    </row>
    <row r="204" spans="1:5" x14ac:dyDescent="0.25">
      <c r="A204">
        <f t="shared" si="11"/>
        <v>202</v>
      </c>
      <c r="B204" s="4">
        <v>39326</v>
      </c>
      <c r="C204" s="3">
        <v>9.7000000000000003E-3</v>
      </c>
      <c r="D204" s="2">
        <f t="shared" si="9"/>
        <v>1.0097</v>
      </c>
      <c r="E204" s="8">
        <f t="shared" si="10"/>
        <v>5678.4535992779429</v>
      </c>
    </row>
    <row r="205" spans="1:5" x14ac:dyDescent="0.25">
      <c r="A205">
        <f t="shared" si="11"/>
        <v>203</v>
      </c>
      <c r="B205" s="4">
        <v>39356</v>
      </c>
      <c r="C205" s="3">
        <v>4.5999999999999999E-3</v>
      </c>
      <c r="D205" s="2">
        <f t="shared" si="9"/>
        <v>1.0045999999999999</v>
      </c>
      <c r="E205" s="8">
        <f t="shared" si="10"/>
        <v>5704.5744858346206</v>
      </c>
    </row>
    <row r="206" spans="1:5" x14ac:dyDescent="0.25">
      <c r="A206">
        <f t="shared" si="11"/>
        <v>204</v>
      </c>
      <c r="B206" s="4">
        <v>39387</v>
      </c>
      <c r="C206" s="3">
        <v>1.04E-2</v>
      </c>
      <c r="D206" s="2">
        <f t="shared" si="9"/>
        <v>1.0104</v>
      </c>
      <c r="E206" s="8">
        <f t="shared" si="10"/>
        <v>5763.9020604873003</v>
      </c>
    </row>
    <row r="207" spans="1:5" x14ac:dyDescent="0.25">
      <c r="A207">
        <f t="shared" si="11"/>
        <v>205</v>
      </c>
      <c r="B207" s="4">
        <v>39417</v>
      </c>
      <c r="C207" s="3">
        <v>2.3E-3</v>
      </c>
      <c r="D207" s="2">
        <f t="shared" si="9"/>
        <v>1.0023</v>
      </c>
      <c r="E207" s="8">
        <f t="shared" si="10"/>
        <v>5777.1590352264211</v>
      </c>
    </row>
    <row r="208" spans="1:5" x14ac:dyDescent="0.25">
      <c r="A208">
        <f t="shared" si="11"/>
        <v>206</v>
      </c>
      <c r="B208" s="4">
        <v>39448</v>
      </c>
      <c r="C208" s="3">
        <v>6.3E-3</v>
      </c>
      <c r="D208" s="2">
        <f t="shared" si="9"/>
        <v>1.0063</v>
      </c>
      <c r="E208" s="8">
        <f t="shared" si="10"/>
        <v>5813.5551371483471</v>
      </c>
    </row>
    <row r="209" spans="1:5" x14ac:dyDescent="0.25">
      <c r="A209">
        <f t="shared" si="11"/>
        <v>207</v>
      </c>
      <c r="B209" s="4">
        <v>39479</v>
      </c>
      <c r="C209" s="3">
        <v>5.9999999999999995E-4</v>
      </c>
      <c r="D209" s="2">
        <f t="shared" si="9"/>
        <v>1.0005999999999999</v>
      </c>
      <c r="E209" s="8">
        <f t="shared" si="10"/>
        <v>5817.0432702306352</v>
      </c>
    </row>
    <row r="210" spans="1:5" x14ac:dyDescent="0.25">
      <c r="A210">
        <f t="shared" si="11"/>
        <v>208</v>
      </c>
      <c r="B210" s="4">
        <v>39508</v>
      </c>
      <c r="C210" s="3">
        <v>1.8E-3</v>
      </c>
      <c r="D210" s="2">
        <f t="shared" si="9"/>
        <v>1.0018</v>
      </c>
      <c r="E210" s="8">
        <f t="shared" si="10"/>
        <v>5827.5139481170509</v>
      </c>
    </row>
    <row r="211" spans="1:5" x14ac:dyDescent="0.25">
      <c r="A211">
        <f t="shared" si="11"/>
        <v>209</v>
      </c>
      <c r="B211" s="4">
        <v>39539</v>
      </c>
      <c r="C211" s="3">
        <v>9.2999999999999992E-3</v>
      </c>
      <c r="D211" s="2">
        <f t="shared" si="9"/>
        <v>1.0093000000000001</v>
      </c>
      <c r="E211" s="8">
        <f t="shared" si="10"/>
        <v>5881.7098278345402</v>
      </c>
    </row>
    <row r="212" spans="1:5" x14ac:dyDescent="0.25">
      <c r="A212">
        <f t="shared" si="11"/>
        <v>210</v>
      </c>
      <c r="B212" s="4">
        <v>39569</v>
      </c>
      <c r="C212" s="3">
        <v>8.0999999999999996E-3</v>
      </c>
      <c r="D212" s="2">
        <f t="shared" si="9"/>
        <v>1.0081</v>
      </c>
      <c r="E212" s="8">
        <f t="shared" si="10"/>
        <v>5929.3516774399995</v>
      </c>
    </row>
    <row r="213" spans="1:5" x14ac:dyDescent="0.25">
      <c r="A213">
        <f t="shared" si="11"/>
        <v>211</v>
      </c>
      <c r="B213" s="4">
        <v>39600</v>
      </c>
      <c r="C213" s="3">
        <v>-5.9999999999999995E-4</v>
      </c>
      <c r="D213" s="2">
        <f t="shared" si="9"/>
        <v>0.99939999999999996</v>
      </c>
      <c r="E213" s="8">
        <f t="shared" si="10"/>
        <v>5925.7940664335356</v>
      </c>
    </row>
    <row r="214" spans="1:5" x14ac:dyDescent="0.25">
      <c r="A214">
        <f t="shared" si="11"/>
        <v>212</v>
      </c>
      <c r="B214" s="4">
        <v>39630</v>
      </c>
      <c r="C214" s="3">
        <v>7.1999999999999998E-3</v>
      </c>
      <c r="D214" s="2">
        <f t="shared" si="9"/>
        <v>1.0072000000000001</v>
      </c>
      <c r="E214" s="8">
        <f t="shared" si="10"/>
        <v>5968.4597837118572</v>
      </c>
    </row>
    <row r="215" spans="1:5" x14ac:dyDescent="0.25">
      <c r="A215">
        <f t="shared" si="11"/>
        <v>213</v>
      </c>
      <c r="B215" s="4">
        <v>39661</v>
      </c>
      <c r="C215" s="3">
        <v>7.1000000000000004E-3</v>
      </c>
      <c r="D215" s="2">
        <f t="shared" si="9"/>
        <v>1.0071000000000001</v>
      </c>
      <c r="E215" s="8">
        <f t="shared" si="10"/>
        <v>6010.8358481762116</v>
      </c>
    </row>
    <row r="216" spans="1:5" x14ac:dyDescent="0.25">
      <c r="A216">
        <f t="shared" si="11"/>
        <v>214</v>
      </c>
      <c r="B216" s="4">
        <v>39692</v>
      </c>
      <c r="C216" s="3">
        <v>5.0000000000000001E-3</v>
      </c>
      <c r="D216" s="2">
        <f t="shared" si="9"/>
        <v>1.0049999999999999</v>
      </c>
      <c r="E216" s="8">
        <f t="shared" si="10"/>
        <v>6040.8900274170919</v>
      </c>
    </row>
    <row r="217" spans="1:5" x14ac:dyDescent="0.25">
      <c r="A217">
        <f t="shared" si="11"/>
        <v>215</v>
      </c>
      <c r="B217" s="4">
        <v>39722</v>
      </c>
      <c r="C217" s="3">
        <v>-5.9999999999999995E-4</v>
      </c>
      <c r="D217" s="2">
        <f t="shared" si="9"/>
        <v>0.99939999999999996</v>
      </c>
      <c r="E217" s="8">
        <f t="shared" si="10"/>
        <v>6037.2654934006414</v>
      </c>
    </row>
    <row r="218" spans="1:5" x14ac:dyDescent="0.25">
      <c r="B218" s="1"/>
    </row>
    <row r="219" spans="1:5" x14ac:dyDescent="0.25">
      <c r="B219" s="1" t="s">
        <v>4</v>
      </c>
      <c r="C219" s="6">
        <f>AVERAGE(C3:C217)*12</f>
        <v>0.10106790697674416</v>
      </c>
      <c r="D219" s="2">
        <f>PRODUCT(D3:D217)-1</f>
        <v>5.037265493400632</v>
      </c>
    </row>
    <row r="220" spans="1:5" x14ac:dyDescent="0.25">
      <c r="B220" s="1" t="s">
        <v>5</v>
      </c>
      <c r="C220" s="6">
        <f>(1+D219)^(12/215)-1</f>
        <v>0.10555863951606814</v>
      </c>
    </row>
    <row r="221" spans="1:5" x14ac:dyDescent="0.25">
      <c r="B221" s="1" t="s">
        <v>3</v>
      </c>
      <c r="C221" s="6">
        <f>STDEV(C3:C217)*SQRT(12)</f>
        <v>2.4549838117983887E-2</v>
      </c>
    </row>
    <row r="222" spans="1:5" x14ac:dyDescent="0.25">
      <c r="B222" s="1" t="s">
        <v>2</v>
      </c>
      <c r="C222" s="7">
        <f>C220/C221</f>
        <v>4.2997692697102377</v>
      </c>
    </row>
    <row r="223" spans="1:5" x14ac:dyDescent="0.25">
      <c r="B223" s="1"/>
    </row>
    <row r="224" spans="1:5" x14ac:dyDescent="0.25">
      <c r="B224" s="1"/>
    </row>
    <row r="225" spans="2:2" x14ac:dyDescent="0.25">
      <c r="B225" s="1"/>
    </row>
    <row r="226" spans="2:2" x14ac:dyDescent="0.25">
      <c r="B22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CHEKHLOV Alexei</dc:creator>
  <cp:lastModifiedBy>CHEKHLOV Alexei</cp:lastModifiedBy>
  <dcterms:created xsi:type="dcterms:W3CDTF">2022-12-15T22:23:48Z</dcterms:created>
  <dcterms:modified xsi:type="dcterms:W3CDTF">2022-12-15T22:45:52Z</dcterms:modified>
</cp:coreProperties>
</file>