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MUNERACIONES" sheetId="1" r:id="rId4"/>
    <sheet state="visible" name="EQUIPOS" sheetId="2" r:id="rId5"/>
    <sheet state="visible" name="SOFTWARE" sheetId="3" r:id="rId6"/>
    <sheet state="visible" name="TOTAL" sheetId="4" r:id="rId7"/>
  </sheets>
  <definedNames/>
  <calcPr/>
  <extLst>
    <ext uri="GoogleSheetsCustomDataVersion2">
      <go:sheetsCustomData xmlns:go="http://customooxmlschemas.google.com/" r:id="rId8" roundtripDataChecksum="2TROTrvQPukPeTMP0CWOTuTt8YYm02DMF7KaaMru5Qo="/>
    </ext>
  </extLst>
</workbook>
</file>

<file path=xl/sharedStrings.xml><?xml version="1.0" encoding="utf-8"?>
<sst xmlns="http://schemas.openxmlformats.org/spreadsheetml/2006/main" count="81" uniqueCount="49">
  <si>
    <t>REMUNERACIONES, HONORARIOS E INCENTIVOS</t>
  </si>
  <si>
    <t>HONORARIOS</t>
  </si>
  <si>
    <t>INCENTIVOS</t>
  </si>
  <si>
    <t>REMUNERACIONES</t>
  </si>
  <si>
    <t xml:space="preserve"> </t>
  </si>
  <si>
    <t>DEDICACION</t>
  </si>
  <si>
    <t>MESES A</t>
  </si>
  <si>
    <t>TOTAL</t>
  </si>
  <si>
    <t>ITEM</t>
  </si>
  <si>
    <t>J. COMPLETA</t>
  </si>
  <si>
    <t>SUBTOTAL</t>
  </si>
  <si>
    <t>AL PROYECTO</t>
  </si>
  <si>
    <t>CONTRATAR</t>
  </si>
  <si>
    <t>PROYECTO</t>
  </si>
  <si>
    <t>M$/MES</t>
  </si>
  <si>
    <t>% DE JORNADA</t>
  </si>
  <si>
    <t>Nº</t>
  </si>
  <si>
    <t>M$</t>
  </si>
  <si>
    <t>Profesionales</t>
  </si>
  <si>
    <t>Product Owner</t>
  </si>
  <si>
    <t>Scrum Master</t>
  </si>
  <si>
    <t>Analista de Sistemas</t>
  </si>
  <si>
    <t>Ingeniero en Software</t>
  </si>
  <si>
    <t>Estimaciones de sueldos según la página https://www.it-hunter.cl/post/cu%C3%A1ntogananlosinform%C3%A1ticosenchile</t>
  </si>
  <si>
    <t>EQUIPOS</t>
  </si>
  <si>
    <t>COSTO</t>
  </si>
  <si>
    <t>UNITARIO</t>
  </si>
  <si>
    <t>CANTIDAD</t>
  </si>
  <si>
    <t>NOMBRE DEL EQUIPO</t>
  </si>
  <si>
    <t>DESCRIPCIÓN</t>
  </si>
  <si>
    <t>CASO ADQUISICIONES</t>
  </si>
  <si>
    <t>CASO ARRIENDO O USO</t>
  </si>
  <si>
    <t>UNIDADES</t>
  </si>
  <si>
    <t>M$/UNIDAD</t>
  </si>
  <si>
    <t>UNIDADES EXISTENTES (M$/MES)</t>
  </si>
  <si>
    <t>O MESES</t>
  </si>
  <si>
    <t>Computador</t>
  </si>
  <si>
    <t>PCs de alto rendimiento para desarrollo</t>
  </si>
  <si>
    <t>Internet</t>
  </si>
  <si>
    <t>Red interconectada</t>
  </si>
  <si>
    <t>SOFTWARE</t>
  </si>
  <si>
    <t>Servidor para procesamiento</t>
  </si>
  <si>
    <t>Página Web para clientes</t>
  </si>
  <si>
    <t>Aplicación de escritorio para administrador</t>
  </si>
  <si>
    <t>Base de datos para almacenamiento</t>
  </si>
  <si>
    <t>Sistema operativo compatible</t>
  </si>
  <si>
    <t>Frameworks y librerías</t>
  </si>
  <si>
    <t>COSTO TOTAL DEL PROYECTO</t>
  </si>
  <si>
    <t>HONORARIOS, INCENTIVOS, REMUNERACIONES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</si>
</sst>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0.0"/>
      <color theme="1"/>
      <name val="Arial"/>
    </font>
    <font>
      <b/>
      <sz val="8.0"/>
      <color theme="1"/>
      <name val="Arial"/>
    </font>
    <font>
      <sz val="10.0"/>
      <color theme="1"/>
      <name val="Arial"/>
    </font>
    <font>
      <sz val="6.0"/>
      <color theme="1"/>
      <name val="Arial"/>
    </font>
    <font>
      <b/>
      <sz val="10.0"/>
      <color rgb="FFFF0000"/>
      <name val="Arial"/>
    </font>
    <font>
      <b/>
      <sz val="10.0"/>
      <color rgb="FF000000"/>
      <name val="Arial"/>
    </font>
    <font>
      <b/>
      <sz val="10.0"/>
      <color rgb="FF3366FF"/>
      <name val="Arial"/>
    </font>
    <font>
      <sz val="8.0"/>
      <color theme="1"/>
      <name val="Arial"/>
    </font>
    <font>
      <sz val="10.0"/>
      <color rgb="FF000000"/>
      <name val="Arial"/>
    </font>
    <font>
      <b/>
      <sz val="8.0"/>
      <color rgb="FF3366FF"/>
      <name val="Arial"/>
    </font>
    <font>
      <b/>
      <sz val="12.0"/>
      <color theme="1"/>
      <name val="Arial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7" fillId="0" fontId="1" numFmtId="0" xfId="0" applyBorder="1" applyFont="1"/>
    <xf borderId="0" fillId="0" fontId="3" numFmtId="0" xfId="0" applyFont="1"/>
    <xf borderId="8" fillId="0" fontId="3" numFmtId="0" xfId="0" applyBorder="1" applyFont="1"/>
    <xf borderId="9" fillId="0" fontId="3" numFmtId="0" xfId="0" applyAlignment="1" applyBorder="1" applyFont="1">
      <alignment readingOrder="0"/>
    </xf>
    <xf borderId="9" fillId="0" fontId="3" numFmtId="0" xfId="0" applyBorder="1" applyFont="1"/>
    <xf borderId="9" fillId="0" fontId="3" numFmtId="3" xfId="0" applyAlignment="1" applyBorder="1" applyFont="1" applyNumberFormat="1">
      <alignment readingOrder="0"/>
    </xf>
    <xf borderId="9" fillId="0" fontId="3" numFmtId="9" xfId="0" applyAlignment="1" applyBorder="1" applyFont="1" applyNumberFormat="1">
      <alignment readingOrder="0"/>
    </xf>
    <xf borderId="10" fillId="0" fontId="3" numFmtId="0" xfId="0" applyBorder="1" applyFont="1"/>
    <xf borderId="9" fillId="0" fontId="1" numFmtId="0" xfId="0" applyBorder="1" applyFont="1"/>
    <xf borderId="0" fillId="0" fontId="5" numFmtId="0" xfId="0" applyFont="1"/>
    <xf borderId="0" fillId="0" fontId="6" numFmtId="0" xfId="0" applyAlignment="1" applyFont="1">
      <alignment readingOrder="0"/>
    </xf>
    <xf borderId="0" fillId="0" fontId="6" numFmtId="0" xfId="0" applyFont="1"/>
    <xf borderId="0" fillId="0" fontId="7" numFmtId="0" xfId="0" applyFont="1"/>
    <xf borderId="2" fillId="0" fontId="3" numFmtId="0" xfId="0" applyBorder="1" applyFont="1"/>
    <xf borderId="2" fillId="0" fontId="8" numFmtId="0" xfId="0" applyAlignment="1" applyBorder="1" applyFont="1">
      <alignment horizontal="center"/>
    </xf>
    <xf borderId="1" fillId="0" fontId="3" numFmtId="0" xfId="0" applyAlignment="1" applyBorder="1" applyFont="1">
      <alignment horizontal="right"/>
    </xf>
    <xf borderId="11" fillId="0" fontId="3" numFmtId="0" xfId="0" applyBorder="1" applyFont="1"/>
    <xf borderId="0" fillId="0" fontId="8" numFmtId="0" xfId="0" applyFont="1"/>
    <xf borderId="4" fillId="0" fontId="8" numFmtId="0" xfId="0" applyBorder="1" applyFont="1"/>
    <xf borderId="4" fillId="0" fontId="8" numFmtId="0" xfId="0" applyAlignment="1" applyBorder="1" applyFont="1">
      <alignment horizontal="center"/>
    </xf>
    <xf borderId="6" fillId="0" fontId="3" numFmtId="0" xfId="0" applyBorder="1" applyFont="1"/>
    <xf borderId="6" fillId="0" fontId="8" numFmtId="0" xfId="0" applyAlignment="1" applyBorder="1" applyFont="1">
      <alignment horizontal="center"/>
    </xf>
    <xf borderId="9" fillId="0" fontId="8" numFmtId="0" xfId="0" applyAlignment="1" applyBorder="1" applyFont="1">
      <alignment readingOrder="0"/>
    </xf>
    <xf borderId="9" fillId="0" fontId="8" numFmtId="0" xfId="0" applyAlignment="1" applyBorder="1" applyFont="1">
      <alignment readingOrder="0" shrinkToFit="0" vertical="center" wrapText="1"/>
    </xf>
    <xf borderId="9" fillId="0" fontId="8" numFmtId="3" xfId="0" applyAlignment="1" applyBorder="1" applyFont="1" applyNumberFormat="1">
      <alignment readingOrder="0"/>
    </xf>
    <xf borderId="9" fillId="0" fontId="8" numFmtId="0" xfId="0" applyBorder="1" applyFont="1"/>
    <xf borderId="0" fillId="0" fontId="9" numFmtId="0" xfId="0" applyFont="1"/>
    <xf borderId="2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0" fillId="0" fontId="10" numFmtId="0" xfId="0" applyFont="1"/>
    <xf borderId="0" fillId="0" fontId="11" numFmtId="0" xfId="0" applyFont="1"/>
    <xf borderId="4" fillId="0" fontId="1" numFmtId="0" xfId="0" applyAlignment="1" applyBorder="1" applyFont="1">
      <alignment horizontal="center"/>
    </xf>
    <xf borderId="9" fillId="0" fontId="8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0" fillId="0" fontId="5" numFmtId="10" xfId="0" applyAlignment="1" applyFont="1" applyNumberFormat="1">
      <alignment horizontal="center"/>
    </xf>
    <xf borderId="0" fillId="0" fontId="3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8.0"/>
    <col customWidth="1" min="2" max="2" width="12.13"/>
    <col customWidth="1" min="3" max="3" width="10.13"/>
    <col customWidth="1" min="4" max="4" width="12.13"/>
    <col customWidth="1" min="5" max="5" width="9.13"/>
    <col customWidth="1" min="6" max="6" width="12.13"/>
    <col customWidth="1" min="7" max="7" width="8.5"/>
    <col customWidth="1" min="8" max="26" width="10.63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ht="12.75" customHeight="1">
      <c r="A4" s="5" t="s">
        <v>8</v>
      </c>
      <c r="B4" s="6" t="s">
        <v>9</v>
      </c>
      <c r="C4" s="6" t="s">
        <v>9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</row>
    <row r="5" ht="12.75" customHeight="1">
      <c r="A5" s="7"/>
      <c r="B5" s="8" t="s">
        <v>14</v>
      </c>
      <c r="C5" s="8" t="s">
        <v>14</v>
      </c>
      <c r="D5" s="8" t="s">
        <v>14</v>
      </c>
      <c r="E5" s="8" t="s">
        <v>14</v>
      </c>
      <c r="F5" s="8" t="s">
        <v>15</v>
      </c>
      <c r="G5" s="8" t="s">
        <v>16</v>
      </c>
      <c r="H5" s="8" t="s">
        <v>17</v>
      </c>
    </row>
    <row r="6" ht="12.75" customHeight="1">
      <c r="A6" s="9" t="s">
        <v>18</v>
      </c>
      <c r="B6" s="10"/>
      <c r="C6" s="10"/>
      <c r="D6" s="10"/>
      <c r="E6" s="10"/>
      <c r="F6" s="10"/>
      <c r="G6" s="10"/>
      <c r="H6" s="11"/>
    </row>
    <row r="7" ht="12.75" customHeight="1">
      <c r="A7" s="12" t="s">
        <v>19</v>
      </c>
      <c r="B7" s="13"/>
      <c r="C7" s="13"/>
      <c r="D7" s="14">
        <v>3100000.0</v>
      </c>
      <c r="E7" s="13">
        <f t="shared" ref="E7:E10" si="1">SUM(B7:D7)</f>
        <v>3100000</v>
      </c>
      <c r="F7" s="15">
        <v>1.0</v>
      </c>
      <c r="G7" s="12">
        <v>4.0</v>
      </c>
      <c r="H7" s="13">
        <f t="shared" ref="H7:H10" si="2">+E7*F7*G7</f>
        <v>12400000</v>
      </c>
    </row>
    <row r="8" ht="12.75" customHeight="1">
      <c r="A8" s="12" t="s">
        <v>20</v>
      </c>
      <c r="B8" s="13"/>
      <c r="C8" s="13"/>
      <c r="D8" s="14">
        <v>2850000.0</v>
      </c>
      <c r="E8" s="13">
        <f t="shared" si="1"/>
        <v>2850000</v>
      </c>
      <c r="F8" s="15">
        <v>1.0</v>
      </c>
      <c r="G8" s="12">
        <v>4.0</v>
      </c>
      <c r="H8" s="13">
        <f t="shared" si="2"/>
        <v>11400000</v>
      </c>
    </row>
    <row r="9" ht="12.75" customHeight="1">
      <c r="A9" s="12" t="s">
        <v>21</v>
      </c>
      <c r="B9" s="13"/>
      <c r="C9" s="13"/>
      <c r="D9" s="14">
        <v>1200000.0</v>
      </c>
      <c r="E9" s="13">
        <f t="shared" si="1"/>
        <v>1200000</v>
      </c>
      <c r="F9" s="15">
        <v>1.0</v>
      </c>
      <c r="G9" s="12">
        <v>4.0</v>
      </c>
      <c r="H9" s="13">
        <f t="shared" si="2"/>
        <v>4800000</v>
      </c>
    </row>
    <row r="10" ht="12.75" customHeight="1">
      <c r="A10" s="12" t="s">
        <v>22</v>
      </c>
      <c r="B10" s="13"/>
      <c r="C10" s="13"/>
      <c r="D10" s="13"/>
      <c r="E10" s="13">
        <f t="shared" si="1"/>
        <v>0</v>
      </c>
      <c r="F10" s="15">
        <v>1.0</v>
      </c>
      <c r="G10" s="12">
        <v>4.0</v>
      </c>
      <c r="H10" s="13">
        <f t="shared" si="2"/>
        <v>0</v>
      </c>
    </row>
    <row r="11" ht="12.75" customHeight="1">
      <c r="A11" s="9" t="s">
        <v>10</v>
      </c>
      <c r="B11" s="16"/>
      <c r="C11" s="16"/>
      <c r="D11" s="16"/>
      <c r="E11" s="16"/>
      <c r="F11" s="16"/>
      <c r="G11" s="16"/>
      <c r="H11" s="17">
        <f>SUM(H6:H10)</f>
        <v>28600000</v>
      </c>
    </row>
    <row r="12" ht="12.75" customHeight="1">
      <c r="A12" s="18"/>
    </row>
    <row r="13" ht="12.75" customHeight="1">
      <c r="A13" s="19" t="s">
        <v>23</v>
      </c>
    </row>
    <row r="14" ht="12.75" customHeight="1">
      <c r="A14" s="20"/>
    </row>
    <row r="15" ht="12.75" customHeight="1">
      <c r="A15" s="20"/>
    </row>
    <row r="16" ht="12.75" customHeight="1">
      <c r="A16" s="20"/>
    </row>
    <row r="17" ht="12.75" customHeight="1">
      <c r="A17" s="20"/>
    </row>
    <row r="18" ht="12.75" customHeight="1">
      <c r="A18" s="1"/>
    </row>
    <row r="19" ht="12.75" customHeight="1">
      <c r="A19" s="21" t="s">
        <v>4</v>
      </c>
    </row>
    <row r="20" ht="12.75" customHeight="1">
      <c r="A20" s="21" t="s">
        <v>4</v>
      </c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5.25"/>
    <col customWidth="1" min="2" max="2" width="24.5"/>
    <col customWidth="1" min="3" max="3" width="16.88"/>
    <col customWidth="1" min="4" max="4" width="20.13"/>
    <col customWidth="1" min="5" max="5" width="9.0"/>
    <col customWidth="1" min="6" max="6" width="8.0"/>
    <col customWidth="1" min="7" max="26" width="10.63"/>
  </cols>
  <sheetData>
    <row r="1" ht="12.75" customHeight="1">
      <c r="A1" s="1" t="s">
        <v>24</v>
      </c>
    </row>
    <row r="2" ht="12.75" customHeight="1"/>
    <row r="3" ht="12.75" customHeight="1">
      <c r="A3" s="22" t="s">
        <v>4</v>
      </c>
      <c r="B3" s="23" t="s">
        <v>4</v>
      </c>
      <c r="C3" s="24" t="s">
        <v>25</v>
      </c>
      <c r="D3" s="25" t="s">
        <v>26</v>
      </c>
      <c r="E3" s="23" t="s">
        <v>27</v>
      </c>
      <c r="F3" s="23" t="s">
        <v>25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2.75" customHeight="1">
      <c r="A4" s="27" t="s">
        <v>28</v>
      </c>
      <c r="B4" s="28" t="s">
        <v>29</v>
      </c>
      <c r="C4" s="4" t="s">
        <v>30</v>
      </c>
      <c r="D4" s="4" t="s">
        <v>31</v>
      </c>
      <c r="E4" s="28" t="s">
        <v>32</v>
      </c>
      <c r="F4" s="28" t="s">
        <v>7</v>
      </c>
    </row>
    <row r="5" ht="12.75" customHeight="1">
      <c r="A5" s="29"/>
      <c r="B5" s="29"/>
      <c r="C5" s="8" t="s">
        <v>33</v>
      </c>
      <c r="D5" s="8" t="s">
        <v>34</v>
      </c>
      <c r="E5" s="30" t="s">
        <v>35</v>
      </c>
      <c r="F5" s="30" t="s">
        <v>17</v>
      </c>
    </row>
    <row r="6" ht="12.75" customHeight="1">
      <c r="A6" s="31" t="s">
        <v>36</v>
      </c>
      <c r="B6" s="32" t="s">
        <v>37</v>
      </c>
      <c r="C6" s="33">
        <v>500000.0</v>
      </c>
      <c r="D6" s="34"/>
      <c r="E6" s="31">
        <v>1.0</v>
      </c>
      <c r="F6" s="34">
        <f t="shared" ref="F6:F10" si="1">(+C6+D6)*E6</f>
        <v>500000</v>
      </c>
    </row>
    <row r="7" ht="12.75" customHeight="1">
      <c r="A7" s="31" t="s">
        <v>38</v>
      </c>
      <c r="B7" s="31" t="s">
        <v>39</v>
      </c>
      <c r="C7" s="33">
        <v>20000.0</v>
      </c>
      <c r="D7" s="34"/>
      <c r="E7" s="31">
        <v>4.0</v>
      </c>
      <c r="F7" s="34">
        <f t="shared" si="1"/>
        <v>80000</v>
      </c>
    </row>
    <row r="8" ht="12.75" customHeight="1">
      <c r="A8" s="34"/>
      <c r="B8" s="34"/>
      <c r="C8" s="34"/>
      <c r="D8" s="34"/>
      <c r="E8" s="34"/>
      <c r="F8" s="34">
        <f t="shared" si="1"/>
        <v>0</v>
      </c>
    </row>
    <row r="9" ht="12.75" customHeight="1">
      <c r="A9" s="34"/>
      <c r="B9" s="34"/>
      <c r="C9" s="34"/>
      <c r="D9" s="34"/>
      <c r="E9" s="34"/>
      <c r="F9" s="34">
        <f t="shared" si="1"/>
        <v>0</v>
      </c>
    </row>
    <row r="10" ht="12.75" customHeight="1">
      <c r="A10" s="34"/>
      <c r="B10" s="34"/>
      <c r="C10" s="34"/>
      <c r="D10" s="34"/>
      <c r="E10" s="34"/>
      <c r="F10" s="34">
        <f t="shared" si="1"/>
        <v>0</v>
      </c>
    </row>
    <row r="11" ht="12.75" customHeight="1">
      <c r="A11" s="9" t="s">
        <v>10</v>
      </c>
      <c r="B11" s="16"/>
      <c r="C11" s="16"/>
      <c r="D11" s="16"/>
      <c r="E11" s="16"/>
      <c r="F11" s="17">
        <f>SUM(F6:F10)</f>
        <v>580000</v>
      </c>
    </row>
    <row r="12" ht="12.75" customHeight="1">
      <c r="B12" s="26"/>
      <c r="C12" s="26"/>
      <c r="D12" s="26"/>
      <c r="E12" s="26"/>
      <c r="F12" s="2"/>
    </row>
    <row r="13" ht="12.75" customHeight="1">
      <c r="A13" s="21"/>
    </row>
    <row r="14" ht="12.75" customHeight="1">
      <c r="A14" s="21"/>
    </row>
    <row r="15" ht="12.75" customHeight="1"/>
    <row r="16" ht="12.75" customHeight="1"/>
    <row r="17" ht="12.75" customHeight="1"/>
    <row r="18" ht="12.75" customHeight="1"/>
    <row r="19" ht="12.75" customHeight="1"/>
    <row r="20" ht="15.75" customHeight="1">
      <c r="A20" s="35"/>
    </row>
    <row r="21" ht="12.75" customHeight="1">
      <c r="A21" s="1"/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0.5"/>
    <col customWidth="1" min="2" max="26" width="10.63"/>
  </cols>
  <sheetData>
    <row r="1" ht="12.75" customHeight="1">
      <c r="A1" s="1" t="s">
        <v>40</v>
      </c>
    </row>
    <row r="2" ht="12.75" customHeight="1"/>
    <row r="3" ht="12.75" customHeight="1">
      <c r="A3" s="36" t="s">
        <v>4</v>
      </c>
      <c r="B3" s="36" t="s">
        <v>25</v>
      </c>
      <c r="C3" s="36" t="s">
        <v>4</v>
      </c>
      <c r="D3" s="36" t="s">
        <v>25</v>
      </c>
    </row>
    <row r="4" ht="12.75" customHeight="1">
      <c r="A4" s="37" t="s">
        <v>29</v>
      </c>
      <c r="B4" s="37" t="s">
        <v>26</v>
      </c>
      <c r="C4" s="37" t="s">
        <v>27</v>
      </c>
      <c r="D4" s="37" t="s">
        <v>7</v>
      </c>
    </row>
    <row r="5" ht="12.75" customHeight="1">
      <c r="A5" s="29"/>
      <c r="B5" s="38" t="s">
        <v>33</v>
      </c>
      <c r="C5" s="38"/>
      <c r="D5" s="38" t="s">
        <v>17</v>
      </c>
    </row>
    <row r="6" ht="12.75" customHeight="1">
      <c r="A6" s="31" t="s">
        <v>41</v>
      </c>
      <c r="B6" s="34"/>
      <c r="C6" s="31">
        <v>1.0</v>
      </c>
      <c r="D6" s="34">
        <f t="shared" ref="D6:D11" si="1">+B6*C6</f>
        <v>0</v>
      </c>
    </row>
    <row r="7" ht="12.75" customHeight="1">
      <c r="A7" s="31" t="s">
        <v>42</v>
      </c>
      <c r="B7" s="33">
        <v>100000.0</v>
      </c>
      <c r="C7" s="31">
        <v>1.0</v>
      </c>
      <c r="D7" s="34">
        <f t="shared" si="1"/>
        <v>100000</v>
      </c>
    </row>
    <row r="8" ht="12.75" customHeight="1">
      <c r="A8" s="31" t="s">
        <v>43</v>
      </c>
      <c r="B8" s="33">
        <v>100000.0</v>
      </c>
      <c r="C8" s="31">
        <v>1.0</v>
      </c>
      <c r="D8" s="34">
        <f t="shared" si="1"/>
        <v>100000</v>
      </c>
    </row>
    <row r="9" ht="12.75" customHeight="1">
      <c r="A9" s="31" t="s">
        <v>44</v>
      </c>
      <c r="B9" s="34"/>
      <c r="C9" s="31">
        <v>1.0</v>
      </c>
      <c r="D9" s="34">
        <f t="shared" si="1"/>
        <v>0</v>
      </c>
    </row>
    <row r="10" ht="12.75" customHeight="1">
      <c r="A10" s="31" t="s">
        <v>45</v>
      </c>
      <c r="B10" s="34"/>
      <c r="C10" s="31">
        <v>1.0</v>
      </c>
      <c r="D10" s="34">
        <f t="shared" si="1"/>
        <v>0</v>
      </c>
    </row>
    <row r="11" ht="12.75" customHeight="1">
      <c r="A11" s="31" t="s">
        <v>46</v>
      </c>
      <c r="B11" s="34"/>
      <c r="C11" s="31">
        <v>1.0</v>
      </c>
      <c r="D11" s="34">
        <f t="shared" si="1"/>
        <v>0</v>
      </c>
    </row>
    <row r="12" ht="12.75" customHeight="1">
      <c r="A12" s="9" t="s">
        <v>10</v>
      </c>
      <c r="B12" s="16"/>
      <c r="C12" s="11"/>
      <c r="D12" s="17">
        <f>SUM(D6:D11)</f>
        <v>200000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"/>
      <c r="B13" s="10"/>
      <c r="C13" s="10"/>
      <c r="D13" s="1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B14" s="10"/>
      <c r="C14" s="10"/>
      <c r="D14" s="1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B15" s="10"/>
      <c r="C15" s="10"/>
      <c r="D15" s="1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39"/>
      <c r="B16" s="10"/>
      <c r="C16" s="10"/>
      <c r="D16" s="1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/>
    <row r="18" ht="12.75" customHeight="1"/>
    <row r="19" ht="12.75" customHeight="1"/>
    <row r="20" ht="12.75" customHeight="1"/>
    <row r="21" ht="12.75" customHeight="1">
      <c r="A21" s="1"/>
    </row>
    <row r="22" ht="12.75" customHeight="1">
      <c r="A22" s="1"/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4.63"/>
    <col customWidth="1" min="2" max="2" width="12.38"/>
    <col customWidth="1" min="3" max="26" width="11.5"/>
  </cols>
  <sheetData>
    <row r="1" ht="12.75" customHeight="1">
      <c r="A1" s="40" t="s">
        <v>47</v>
      </c>
    </row>
    <row r="2" ht="12.75" customHeight="1"/>
    <row r="3" ht="12.75" customHeight="1"/>
    <row r="4" ht="12.75" customHeight="1">
      <c r="A4" s="22"/>
      <c r="B4" s="36" t="s">
        <v>25</v>
      </c>
    </row>
    <row r="5" ht="12.75" customHeight="1">
      <c r="A5" s="41" t="s">
        <v>8</v>
      </c>
      <c r="B5" s="37" t="s">
        <v>7</v>
      </c>
    </row>
    <row r="6" ht="12.75" customHeight="1">
      <c r="A6" s="29"/>
      <c r="B6" s="38" t="s">
        <v>17</v>
      </c>
    </row>
    <row r="7" ht="12.75" customHeight="1">
      <c r="A7" s="34" t="s">
        <v>48</v>
      </c>
      <c r="B7" s="42">
        <f>REMUNERACIONES!H11</f>
        <v>28600000</v>
      </c>
      <c r="C7" s="26"/>
      <c r="D7" s="26"/>
      <c r="E7" s="26"/>
    </row>
    <row r="8" ht="12.75" customHeight="1">
      <c r="A8" s="34" t="s">
        <v>24</v>
      </c>
      <c r="B8" s="42">
        <f>EQUIPOS!F11</f>
        <v>580000</v>
      </c>
      <c r="C8" s="26"/>
      <c r="D8" s="26"/>
      <c r="E8" s="26"/>
    </row>
    <row r="9" ht="12.75" customHeight="1">
      <c r="A9" s="34" t="s">
        <v>40</v>
      </c>
      <c r="B9" s="42">
        <f>SOFTWARE!D12</f>
        <v>200000</v>
      </c>
      <c r="C9" s="26"/>
      <c r="D9" s="26"/>
      <c r="E9" s="26"/>
    </row>
    <row r="10" ht="12.75" customHeight="1">
      <c r="A10" s="17" t="s">
        <v>7</v>
      </c>
      <c r="B10" s="43">
        <f>SUM(B7:B9)</f>
        <v>29380000</v>
      </c>
      <c r="C10" s="2"/>
      <c r="D10" s="2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0"/>
      <c r="B11" s="44"/>
    </row>
    <row r="12" ht="12.75" customHeight="1">
      <c r="A12" s="1"/>
      <c r="B12" s="44"/>
    </row>
    <row r="13" ht="12.75" customHeight="1">
      <c r="A13" s="1"/>
      <c r="B13" s="45"/>
    </row>
    <row r="14" ht="12.75" customHeight="1">
      <c r="A14" s="1"/>
      <c r="B14" s="45"/>
    </row>
    <row r="15" ht="12.75" customHeight="1">
      <c r="A15" s="1"/>
      <c r="B15" s="45"/>
    </row>
    <row r="16" ht="12.75" customHeight="1">
      <c r="A16" s="1"/>
      <c r="B16" s="45"/>
    </row>
    <row r="17" ht="12.75" customHeight="1">
      <c r="A17" s="1"/>
      <c r="B17" s="45"/>
    </row>
    <row r="18" ht="12.75" customHeight="1">
      <c r="A18" s="1"/>
      <c r="B18" s="45"/>
    </row>
    <row r="19" ht="12.75" customHeight="1">
      <c r="A19" s="1"/>
      <c r="B19" s="45"/>
    </row>
    <row r="20" ht="12.75" customHeight="1"/>
    <row r="21" ht="12.75" customHeight="1">
      <c r="A21" s="1"/>
      <c r="B21" s="45"/>
    </row>
    <row r="22" ht="12.75" customHeight="1">
      <c r="A22" s="1"/>
      <c r="B22" s="45"/>
    </row>
    <row r="23" ht="12.75" customHeight="1">
      <c r="A23" s="1"/>
      <c r="B23" s="45"/>
    </row>
    <row r="24" ht="12.75" customHeight="1">
      <c r="A24" s="18"/>
    </row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1999-03-29T20:02:48Z</dcterms:created>
  <dc:creator>FONDEF</dc:creator>
</cp:coreProperties>
</file>