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MATLAB\shadowtracking\data_demo\"/>
    </mc:Choice>
  </mc:AlternateContent>
  <xr:revisionPtr revIDLastSave="0" documentId="13_ncr:1_{3E7E60AD-FB31-439E-9E51-7A08E1B0A4F4}" xr6:coauthVersionLast="47" xr6:coauthVersionMax="47" xr10:uidLastSave="{00000000-0000-0000-0000-000000000000}"/>
  <bookViews>
    <workbookView xWindow="-28920" yWindow="-3165" windowWidth="29040" windowHeight="15990" tabRatio="500" xr2:uid="{00000000-000D-0000-FFFF-FFFF00000000}"/>
  </bookViews>
  <sheets>
    <sheet name="variab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4" i="1" l="1"/>
  <c r="K3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Luci Baker</author>
  </authors>
  <commentList>
    <comment ref="C1" authorId="0" shapeId="0" xr:uid="{00000000-0006-0000-0000-000001000000}">
      <text>
        <r>
          <rPr>
            <sz val="11"/>
            <color rgb="FF000000"/>
            <rFont val="Calibri"/>
            <charset val="1"/>
          </rPr>
          <t xml:space="preserve">size + shape code:
</t>
        </r>
        <r>
          <rPr>
            <sz val="9"/>
            <color rgb="FF000000"/>
            <rFont val="Tahoma"/>
            <family val="2"/>
            <charset val="1"/>
          </rPr>
          <t>d5 = 5mm disk
r10 = 10 mm rod
n = nurdle
w3 = 3mm wax cylinder</t>
        </r>
      </text>
    </comment>
    <comment ref="D1" authorId="1" shapeId="0" xr:uid="{CBAB4185-0501-41A4-83BF-B29A8F5A2AC6}">
      <text>
        <r>
          <rPr>
            <sz val="9"/>
            <color indexed="81"/>
            <rFont val="Tahoma"/>
            <family val="2"/>
          </rPr>
          <t>Particle diameter [m]</t>
        </r>
      </text>
    </comment>
    <comment ref="E1" authorId="1" shapeId="0" xr:uid="{A98DB43C-79CF-4835-9C76-722884E6595E}">
      <text>
        <r>
          <rPr>
            <sz val="9"/>
            <color indexed="81"/>
            <rFont val="Tahoma"/>
            <family val="2"/>
          </rPr>
          <t>Frequency setting of WASIRF water current pump [Hz]</t>
        </r>
      </text>
    </comment>
    <comment ref="F1" authorId="1" shapeId="0" xr:uid="{2F138665-83B8-490B-A126-1B7B290C3BCF}">
      <text>
        <r>
          <rPr>
            <sz val="9"/>
            <color indexed="81"/>
            <rFont val="Tahoma"/>
            <family val="2"/>
          </rPr>
          <t>Frequency setting of WASIRF wind motor [Hz]</t>
        </r>
      </text>
    </comment>
    <comment ref="G1" authorId="1" shapeId="0" xr:uid="{AB48F994-0871-4386-8673-D3A6926F38DC}">
      <text>
        <r>
          <rPr>
            <sz val="9"/>
            <color indexed="81"/>
            <rFont val="Tahoma"/>
            <family val="2"/>
          </rPr>
          <t>wind speed [m/s]</t>
        </r>
      </text>
    </comment>
    <comment ref="H1" authorId="1" shapeId="0" xr:uid="{9785CA16-5F31-437D-8DB9-32795CBA650C}">
      <text>
        <r>
          <rPr>
            <sz val="9"/>
            <color indexed="81"/>
            <rFont val="Tahoma"/>
            <family val="2"/>
          </rPr>
          <t>water depth [m]</t>
        </r>
      </text>
    </comment>
    <comment ref="I1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fetch (distance from wavemaker) of upstream end of ROI </t>
        </r>
      </text>
    </comment>
    <comment ref="J1" authorId="0" shapeId="0" xr:uid="{00000000-0006-0000-0000-000003000000}">
      <text>
        <r>
          <rPr>
            <sz val="9"/>
            <color rgb="FF000000"/>
            <rFont val="Tahoma"/>
            <family val="2"/>
          </rPr>
          <t xml:space="preserve">fetch (distance from wavemaker) of downstream end of ROI </t>
        </r>
      </text>
    </comment>
    <comment ref="K1" authorId="1" shapeId="0" xr:uid="{F58FC180-54B9-48FE-B9C0-7295C9E990D0}">
      <text>
        <r>
          <rPr>
            <sz val="9"/>
            <color indexed="81"/>
            <rFont val="Tahoma"/>
            <family val="2"/>
          </rPr>
          <t>particle rise velocity [m/s]</t>
        </r>
      </text>
    </comment>
    <comment ref="L1" authorId="0" shapeId="0" xr:uid="{00000000-0006-0000-0000-000004000000}">
      <text>
        <r>
          <rPr>
            <sz val="9"/>
            <color rgb="FF000000"/>
            <rFont val="Tahoma"/>
            <family val="2"/>
            <charset val="1"/>
          </rPr>
          <t>acquisition frequency of images (if not pulsed) or image bursts (if pulsed)</t>
        </r>
      </text>
    </comment>
    <comment ref="M1" authorId="0" shapeId="0" xr:uid="{00000000-0006-0000-0000-000005000000}">
      <text>
        <r>
          <rPr>
            <sz val="9"/>
            <color rgb="FF000000"/>
            <rFont val="Tahoma"/>
            <family val="2"/>
            <charset val="1"/>
          </rPr>
          <t>interval between images in a burst (if pulsed)</t>
        </r>
      </text>
    </comment>
    <comment ref="N1" authorId="1" shapeId="0" xr:uid="{38BD026C-D9A2-406B-875F-0B851DE7A991}">
      <text>
        <r>
          <rPr>
            <sz val="9"/>
            <color indexed="81"/>
            <rFont val="Tahoma"/>
            <family val="2"/>
          </rPr>
          <t>camera exposure time [μs]</t>
        </r>
      </text>
    </comment>
    <comment ref="O1" authorId="1" shapeId="0" xr:uid="{9F36BB9E-9F46-4B68-AE91-99483B50FE32}">
      <text>
        <r>
          <rPr>
            <sz val="9"/>
            <color indexed="81"/>
            <rFont val="Tahoma"/>
            <family val="2"/>
          </rPr>
          <t>lens focal length</t>
        </r>
      </text>
    </comment>
    <comment ref="P1" authorId="1" shapeId="0" xr:uid="{6CF621BD-5B4B-4ABD-BE2E-755D7823224E}">
      <text>
        <r>
          <rPr>
            <sz val="9"/>
            <color indexed="81"/>
            <rFont val="Tahoma"/>
            <family val="2"/>
          </rPr>
          <t>camera aperture (f number/f-stop)</t>
        </r>
      </text>
    </comment>
    <comment ref="Q1" authorId="1" shapeId="0" xr:uid="{D457018B-A246-47BF-9B57-98C7808CFF55}">
      <text>
        <r>
          <rPr>
            <sz val="9"/>
            <color indexed="81"/>
            <rFont val="Tahoma"/>
            <family val="2"/>
          </rPr>
          <t>LED power level (Amps)</t>
        </r>
      </text>
    </comment>
    <comment ref="R1" authorId="1" shapeId="0" xr:uid="{A58BEE9F-309D-412D-A95A-570F70F54344}">
      <text>
        <r>
          <rPr>
            <sz val="9"/>
            <color indexed="81"/>
            <rFont val="Tahoma"/>
            <family val="2"/>
          </rPr>
          <t>water temperature [deg C]</t>
        </r>
      </text>
    </comment>
    <comment ref="S1" authorId="0" shapeId="0" xr:uid="{00000000-0006-0000-0000-000006000000}">
      <text>
        <r>
          <rPr>
            <sz val="9"/>
            <color rgb="FF000000"/>
            <rFont val="Tahoma"/>
            <family val="2"/>
            <charset val="1"/>
          </rPr>
          <t>adaptive binarization sensitivity</t>
        </r>
      </text>
    </comment>
    <comment ref="T1" authorId="1" shapeId="0" xr:uid="{D1B75178-A586-46F9-A261-96DFDC1CE27C}">
      <text>
        <r>
          <rPr>
            <sz val="9"/>
            <color indexed="81"/>
            <rFont val="Tahoma"/>
            <family val="2"/>
          </rPr>
          <t>lower area threshold for detected particles [px^2]</t>
        </r>
      </text>
    </comment>
    <comment ref="U1" authorId="1" shapeId="0" xr:uid="{66447F98-CFFC-49C9-9936-C8EE7D9C97E4}">
      <text>
        <r>
          <rPr>
            <sz val="9"/>
            <color indexed="81"/>
            <rFont val="Tahoma"/>
            <family val="2"/>
          </rPr>
          <t>upper area threshold for detected particles [px^2]</t>
        </r>
      </text>
    </comment>
    <comment ref="V1" authorId="1" shapeId="0" xr:uid="{95E3EFF9-6815-404D-A958-5C875F7B7CAF}">
      <text>
        <r>
          <rPr>
            <sz val="9"/>
            <color indexed="81"/>
            <rFont val="Tahoma"/>
            <family val="2"/>
          </rPr>
          <t>lower length threshold for detected particles' major axis [px]</t>
        </r>
      </text>
    </comment>
    <comment ref="W1" authorId="1" shapeId="0" xr:uid="{413E3972-934F-4287-BEE2-06BAE19E00A3}">
      <text>
        <r>
          <rPr>
            <sz val="9"/>
            <color indexed="81"/>
            <rFont val="Tahoma"/>
            <family val="2"/>
          </rPr>
          <t>upper length threshold for detected particles' major axis [px]</t>
        </r>
      </text>
    </comment>
    <comment ref="X1" authorId="1" shapeId="0" xr:uid="{08EA70CB-28EA-4A75-855B-4D8E2B63A9C5}">
      <text>
        <r>
          <rPr>
            <sz val="9"/>
            <color indexed="81"/>
            <rFont val="Tahoma"/>
            <family val="2"/>
          </rPr>
          <t>lower length threshold for detected particles' minor axis [px]</t>
        </r>
      </text>
    </comment>
    <comment ref="Y1" authorId="1" shapeId="0" xr:uid="{F296DD08-048C-4212-BEB3-4B3A8C316294}">
      <text>
        <r>
          <rPr>
            <sz val="9"/>
            <color indexed="81"/>
            <rFont val="Tahoma"/>
            <family val="2"/>
          </rPr>
          <t>upper length threshold for detected particles' minor axis [px]</t>
        </r>
      </text>
    </comment>
    <comment ref="Z1" authorId="0" shapeId="0" xr:uid="{00000000-0006-0000-0000-000007000000}">
      <text>
        <r>
          <rPr>
            <sz val="9"/>
            <color rgb="FF000000"/>
            <rFont val="Tahoma"/>
            <family val="2"/>
            <charset val="1"/>
          </rPr>
          <t>Z-AG: 
offsets between actual imaged field of view (FOV) and calibration/bkgd FOV (if camera shifts during expt) [px]</t>
        </r>
      </text>
    </comment>
    <comment ref="AH1" authorId="1" shapeId="0" xr:uid="{BB07E7D4-69FA-430E-AF34-13B8DB954490}">
      <text>
        <r>
          <rPr>
            <sz val="9"/>
            <color indexed="81"/>
            <rFont val="Tahoma"/>
            <family val="2"/>
          </rPr>
          <t>scaled offset to particle axis lengths (del_dr or del_lr)</t>
        </r>
      </text>
    </comment>
    <comment ref="AI1" authorId="1" shapeId="0" xr:uid="{ECB18651-15CD-4F30-90CD-1BCC22AB4CA2}">
      <text>
        <r>
          <rPr>
            <sz val="9"/>
            <color indexed="81"/>
            <rFont val="Tahoma"/>
            <family val="2"/>
          </rPr>
          <t>multiplication factor for offset value (K*del_dr0 or K*del_lr0)</t>
        </r>
      </text>
    </comment>
  </commentList>
</comments>
</file>

<file path=xl/sharedStrings.xml><?xml version="1.0" encoding="utf-8"?>
<sst xmlns="http://schemas.openxmlformats.org/spreadsheetml/2006/main" count="38" uniqueCount="38">
  <si>
    <t>Run</t>
  </si>
  <si>
    <t>Date</t>
  </si>
  <si>
    <t>Particle type</t>
  </si>
  <si>
    <t>Dp_m</t>
  </si>
  <si>
    <t>Current pump freq_Hz</t>
  </si>
  <si>
    <t>Wind motor freq_Hz</t>
  </si>
  <si>
    <r>
      <rPr>
        <b/>
        <sz val="10"/>
        <color rgb="FF000000"/>
        <rFont val="Arial"/>
        <charset val="1"/>
      </rPr>
      <t>W</t>
    </r>
    <r>
      <rPr>
        <b/>
        <sz val="11"/>
        <color rgb="FF000000"/>
        <rFont val="Liberation Sans1"/>
        <charset val="1"/>
      </rPr>
      <t>ind speed_m/s</t>
    </r>
  </si>
  <si>
    <t>Water depth_m</t>
  </si>
  <si>
    <t>ROI_x1_m</t>
  </si>
  <si>
    <t>ROI_x2_m</t>
  </si>
  <si>
    <t>rise vel_m_s</t>
  </si>
  <si>
    <t>imaging freq_Hz</t>
  </si>
  <si>
    <t>interval_us</t>
  </si>
  <si>
    <t>exposure_us</t>
  </si>
  <si>
    <t>lens _mm</t>
  </si>
  <si>
    <t>fstop</t>
  </si>
  <si>
    <t>LED current_A</t>
  </si>
  <si>
    <t>ad bin sensitivity</t>
  </si>
  <si>
    <t>area threshold 1_px</t>
  </si>
  <si>
    <t>area threshold 2_px</t>
  </si>
  <si>
    <t>maj ax thres1</t>
  </si>
  <si>
    <t>maj ax thres2</t>
  </si>
  <si>
    <t>min ax thres1</t>
  </si>
  <si>
    <t>min ax thres2</t>
  </si>
  <si>
    <t>camA_offset_x</t>
  </si>
  <si>
    <t>camA_offset_y</t>
  </si>
  <si>
    <t>camC_offset_x</t>
  </si>
  <si>
    <t>camC_offset_y</t>
  </si>
  <si>
    <t>camB_offset_x</t>
  </si>
  <si>
    <t>camB_offset_y</t>
  </si>
  <si>
    <t>camD_offset_x</t>
  </si>
  <si>
    <t>camD_offset_y</t>
  </si>
  <si>
    <t>water temp C</t>
  </si>
  <si>
    <t>r20</t>
  </si>
  <si>
    <t>d7</t>
  </si>
  <si>
    <t>K</t>
  </si>
  <si>
    <t>d</t>
  </si>
  <si>
    <t>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</si>
</sst>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Calibri"/>
      <charset val="1"/>
    </font>
    <font>
      <b/>
      <sz val="11"/>
      <color rgb="FF000000"/>
      <name val="Liberation Sans1"/>
      <charset val="1"/>
    </font>
    <font>
      <b/>
      <sz val="10"/>
      <color rgb="FF000000"/>
      <name val="Arial"/>
      <charset val="1"/>
    </font>
    <font>
      <b/>
      <sz val="11"/>
      <color rgb="FF000000"/>
      <name val="Calibri"/>
      <charset val="1"/>
    </font>
    <font>
      <sz val="9"/>
      <color rgb="FF000000"/>
      <name val="Tahoma"/>
      <family val="2"/>
      <charset val="1"/>
    </font>
    <font>
      <sz val="9"/>
      <color indexed="81"/>
      <name val="Tahoma"/>
      <family val="2"/>
    </font>
    <font>
      <b/>
      <sz val="11"/>
      <color rgb="FF000000"/>
      <name val="Calibri"/>
      <family val="2"/>
    </font>
    <font>
      <sz val="9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E2EFDA"/>
        <bgColor rgb="FFDDEBF7"/>
      </patternFill>
    </fill>
    <fill>
      <patternFill patternType="solid">
        <fgColor rgb="FFFFF2CC"/>
        <bgColor rgb="FFE2EFDA"/>
      </patternFill>
    </fill>
    <fill>
      <patternFill patternType="solid">
        <fgColor rgb="FFDDEBF7"/>
        <bgColor rgb="FFE2EFDA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0" fontId="3" fillId="0" borderId="1" xfId="0" applyFont="1" applyBorder="1"/>
    <xf numFmtId="0" fontId="0" fillId="2" borderId="0" xfId="0" applyFill="1"/>
    <xf numFmtId="14" fontId="0" fillId="2" borderId="0" xfId="0" applyNumberFormat="1" applyFill="1"/>
    <xf numFmtId="11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5" borderId="1" xfId="0" applyFont="1" applyFill="1" applyBorder="1" applyAlignment="1">
      <alignment wrapText="1"/>
    </xf>
    <xf numFmtId="0" fontId="0" fillId="6" borderId="0" xfId="0" applyFill="1"/>
    <xf numFmtId="0" fontId="3" fillId="6" borderId="1" xfId="0" applyFont="1" applyFill="1" applyBorder="1" applyAlignment="1">
      <alignment wrapText="1"/>
    </xf>
    <xf numFmtId="0" fontId="6" fillId="6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D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A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"/>
  <sheetViews>
    <sheetView tabSelected="1" topLeftCell="J1" zoomScaleNormal="100" workbookViewId="0">
      <selection activeCell="AI11" sqref="AI11"/>
    </sheetView>
  </sheetViews>
  <sheetFormatPr defaultColWidth="9.140625" defaultRowHeight="15"/>
  <cols>
    <col min="1" max="1" width="4.85546875" customWidth="1"/>
    <col min="2" max="2" width="10.28515625" customWidth="1"/>
    <col min="19" max="21" width="12.5703125" customWidth="1"/>
    <col min="22" max="25" width="9.7109375" customWidth="1"/>
    <col min="26" max="26" width="7.42578125" customWidth="1"/>
    <col min="27" max="27" width="7.7109375" customWidth="1"/>
    <col min="28" max="30" width="7.28515625" customWidth="1"/>
    <col min="31" max="31" width="7.42578125" customWidth="1"/>
    <col min="32" max="32" width="7.28515625" customWidth="1"/>
    <col min="33" max="33" width="7.5703125" customWidth="1"/>
  </cols>
  <sheetData>
    <row r="1" spans="1:35" s="6" customFormat="1" ht="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3" t="s">
        <v>32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16" t="s">
        <v>36</v>
      </c>
      <c r="AI1" s="15" t="s">
        <v>35</v>
      </c>
    </row>
    <row r="2" spans="1:35">
      <c r="A2" s="7">
        <v>1</v>
      </c>
      <c r="B2" s="8">
        <v>44725</v>
      </c>
      <c r="C2" s="7" t="s">
        <v>37</v>
      </c>
      <c r="D2" s="9">
        <v>3.0000000000000001E-3</v>
      </c>
      <c r="E2" s="7">
        <v>0</v>
      </c>
      <c r="F2" s="7">
        <v>60</v>
      </c>
      <c r="G2" s="7">
        <v>16</v>
      </c>
      <c r="H2" s="7">
        <v>0.6</v>
      </c>
      <c r="I2" s="7">
        <v>6.6</v>
      </c>
      <c r="J2" s="7">
        <v>7.6</v>
      </c>
      <c r="K2" s="7">
        <f>0.0375</f>
        <v>3.7499999999999999E-2</v>
      </c>
      <c r="L2" s="7">
        <v>30</v>
      </c>
      <c r="M2" s="7"/>
      <c r="N2" s="7">
        <v>7000</v>
      </c>
      <c r="O2" s="7">
        <v>35</v>
      </c>
      <c r="P2" s="7">
        <v>0.2</v>
      </c>
      <c r="Q2" s="7">
        <v>1</v>
      </c>
      <c r="R2" s="12"/>
      <c r="S2" s="10">
        <v>0.59</v>
      </c>
      <c r="T2" s="10">
        <v>500</v>
      </c>
      <c r="U2" s="10">
        <v>3500</v>
      </c>
      <c r="V2" s="10">
        <v>0</v>
      </c>
      <c r="W2" s="10">
        <v>60</v>
      </c>
      <c r="X2" s="10">
        <v>0</v>
      </c>
      <c r="Y2" s="10">
        <v>60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4"/>
      <c r="AI2" s="14"/>
    </row>
    <row r="3" spans="1:35">
      <c r="A3" s="7">
        <v>2</v>
      </c>
      <c r="B3" s="8">
        <v>44725</v>
      </c>
      <c r="C3" s="7" t="s">
        <v>33</v>
      </c>
      <c r="D3" s="9">
        <v>0.02</v>
      </c>
      <c r="E3" s="7">
        <v>0</v>
      </c>
      <c r="F3" s="7">
        <v>60</v>
      </c>
      <c r="G3" s="7">
        <v>16</v>
      </c>
      <c r="H3" s="7">
        <v>0.6</v>
      </c>
      <c r="I3" s="7">
        <v>6.6</v>
      </c>
      <c r="J3" s="7">
        <v>7.6</v>
      </c>
      <c r="K3" s="7">
        <f>0.022</f>
        <v>2.1999999999999999E-2</v>
      </c>
      <c r="L3" s="7">
        <v>30</v>
      </c>
      <c r="M3" s="7"/>
      <c r="N3" s="7">
        <v>7000</v>
      </c>
      <c r="O3" s="7">
        <v>35</v>
      </c>
      <c r="P3" s="7">
        <v>0.2</v>
      </c>
      <c r="Q3" s="7">
        <v>1</v>
      </c>
      <c r="R3" s="12"/>
      <c r="S3" s="10">
        <v>0.59</v>
      </c>
      <c r="T3" s="10">
        <v>300</v>
      </c>
      <c r="U3" s="10">
        <v>24000</v>
      </c>
      <c r="V3" s="10">
        <v>0</v>
      </c>
      <c r="W3" s="10">
        <v>500</v>
      </c>
      <c r="X3" s="10">
        <v>0</v>
      </c>
      <c r="Y3" s="10">
        <v>60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4">
        <v>0</v>
      </c>
      <c r="AI3" s="14">
        <v>1</v>
      </c>
    </row>
    <row r="4" spans="1:35">
      <c r="A4" s="7">
        <v>3</v>
      </c>
      <c r="B4" s="8">
        <v>44726</v>
      </c>
      <c r="C4" s="7" t="s">
        <v>34</v>
      </c>
      <c r="D4" s="9">
        <v>7.0000000000000001E-3</v>
      </c>
      <c r="E4" s="7">
        <v>0</v>
      </c>
      <c r="F4" s="7">
        <v>60</v>
      </c>
      <c r="G4" s="7">
        <v>16</v>
      </c>
      <c r="H4" s="7">
        <v>0.6</v>
      </c>
      <c r="I4" s="7">
        <v>6.6</v>
      </c>
      <c r="J4" s="7">
        <v>7.6</v>
      </c>
      <c r="K4" s="7">
        <f>0.0195</f>
        <v>1.95E-2</v>
      </c>
      <c r="L4" s="7">
        <v>30</v>
      </c>
      <c r="M4" s="7"/>
      <c r="N4" s="7">
        <v>7000</v>
      </c>
      <c r="O4" s="7">
        <v>35</v>
      </c>
      <c r="P4" s="7">
        <v>0.2</v>
      </c>
      <c r="Q4" s="7">
        <v>1</v>
      </c>
      <c r="R4" s="12"/>
      <c r="S4" s="10">
        <v>0.59</v>
      </c>
      <c r="T4" s="10">
        <v>500</v>
      </c>
      <c r="U4" s="10">
        <v>10000</v>
      </c>
      <c r="V4" s="10">
        <v>0</v>
      </c>
      <c r="W4" s="10">
        <v>200</v>
      </c>
      <c r="X4" s="10">
        <v>0</v>
      </c>
      <c r="Y4" s="10">
        <v>200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4">
        <v>0</v>
      </c>
      <c r="AI4" s="14">
        <v>0.8</v>
      </c>
    </row>
  </sheetData>
  <pageMargins left="0.7" right="0.7" top="0.3" bottom="0.3" header="0.51180555555555496" footer="0.51180555555555496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 Baker</dc:creator>
  <dc:description/>
  <cp:lastModifiedBy>Luci Baker</cp:lastModifiedBy>
  <cp:revision>64</cp:revision>
  <dcterms:created xsi:type="dcterms:W3CDTF">2021-11-03T17:32:56Z</dcterms:created>
  <dcterms:modified xsi:type="dcterms:W3CDTF">2023-07-18T04:34:25Z</dcterms:modified>
  <dc:language>en-US</dc:language>
</cp:coreProperties>
</file>