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timbo/Documents/Uni Work/CSD2550/Block 2/MovieBox Git/Project Report/"/>
    </mc:Choice>
  </mc:AlternateContent>
  <bookViews>
    <workbookView xWindow="0" yWindow="460" windowWidth="28800" windowHeight="1668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B25" i="4"/>
  <c r="C25" i="4"/>
  <c r="D26" i="4" a="1"/>
  <c r="D26" i="4"/>
  <c r="E26" i="4" a="1"/>
  <c r="E26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A32" i="4"/>
  <c r="B36" i="4"/>
  <c r="B40" i="4"/>
  <c r="F26" i="1" a="1"/>
  <c r="F26" i="1"/>
  <c r="E26" i="1" a="1"/>
  <c r="E26" i="1"/>
  <c r="D26" i="1" a="1"/>
  <c r="D26" i="1"/>
  <c r="C25" i="1"/>
  <c r="B25" i="1"/>
  <c r="B35" i="4"/>
  <c r="B39" i="4"/>
  <c r="A32" i="1"/>
  <c r="B36" i="1"/>
  <c r="B41" i="1"/>
  <c r="B37" i="1"/>
  <c r="B42" i="1"/>
  <c r="B35" i="1"/>
  <c r="B40" i="1"/>
</calcChain>
</file>

<file path=xl/sharedStrings.xml><?xml version="1.0" encoding="utf-8"?>
<sst xmlns="http://schemas.openxmlformats.org/spreadsheetml/2006/main" count="83" uniqueCount="44">
  <si>
    <t>Average contribution</t>
  </si>
  <si>
    <t>Weighted  Mark</t>
  </si>
  <si>
    <t>Percentage Mark Change</t>
  </si>
  <si>
    <t>Final Mark</t>
  </si>
  <si>
    <t>Task</t>
  </si>
  <si>
    <t>Alice Contribution</t>
  </si>
  <si>
    <t>Bob Contribution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</si>
  <si>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</si>
  <si>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</si>
  <si>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</si>
  <si>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</si>
  <si>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</si>
  <si>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</si>
  <si>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</si>
  <si>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</si>
  <si>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</si>
  <si>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</si>
  <si>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Customer tracking/recommendation</t>
  </si>
  <si>
    <t>CMS viewing products</t>
  </si>
  <si>
    <t>CMS adding products</t>
  </si>
  <si>
    <t>CMS editing products</t>
  </si>
  <si>
    <t>CMS management customer orders</t>
  </si>
  <si>
    <t>Simple AJAX</t>
  </si>
  <si>
    <t>Complex AJAX</t>
  </si>
  <si>
    <t>Front end testing</t>
  </si>
  <si>
    <t>HTML validation</t>
  </si>
  <si>
    <t>JavaScript unit tests</t>
  </si>
  <si>
    <t>PHP unit tests</t>
  </si>
  <si>
    <t>JavaScript code quality</t>
  </si>
  <si>
    <t>PHP code quality</t>
  </si>
  <si>
    <t>Final report project description</t>
  </si>
  <si>
    <t>Final report security/privacy/legal</t>
  </si>
  <si>
    <t>TOTAL:</t>
  </si>
  <si>
    <t>Ordering of products by price etc.</t>
  </si>
  <si>
    <t>Alice</t>
  </si>
  <si>
    <t>Bob</t>
  </si>
  <si>
    <t>MARKS CONTRIBUTED:</t>
  </si>
  <si>
    <t>CMS staff login</t>
  </si>
  <si>
    <t>Timbo Contribution</t>
  </si>
  <si>
    <t>Monika Contribution</t>
  </si>
  <si>
    <t>Yusuf Contribution</t>
  </si>
  <si>
    <t>Timbo</t>
  </si>
  <si>
    <t>Monika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</si>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</sst>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x14ac:dyDescent="0.2">
      <c r="A1" s="1" t="s">
        <v>4</v>
      </c>
      <c r="B1" s="1" t="s">
        <v>10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12</v>
      </c>
      <c r="H1" s="1" t="s">
        <v>7</v>
      </c>
      <c r="L1" s="1"/>
    </row>
    <row r="2" spans="1:12" x14ac:dyDescent="0.2">
      <c r="A2" s="3" t="s">
        <v>8</v>
      </c>
      <c r="B2" s="6">
        <v>5</v>
      </c>
      <c r="C2" s="6">
        <v>0</v>
      </c>
      <c r="D2" s="7">
        <v>0.3</v>
      </c>
      <c r="E2" s="7">
        <v>0.7</v>
      </c>
      <c r="F2" s="7">
        <v>0</v>
      </c>
      <c r="G2" t="str">
        <f>IF(SUM(D2:F2)&lt;&gt;1,IF(SUM(D2:F2)=0, "Not implemented", "Error"),"Ok")</f>
        <v>Ok</v>
      </c>
      <c r="H2" s="2"/>
    </row>
    <row r="3" spans="1:12" x14ac:dyDescent="0.2">
      <c r="A3" s="4" t="s">
        <v>9</v>
      </c>
      <c r="B3" s="6">
        <v>5</v>
      </c>
      <c r="C3" s="6">
        <v>0</v>
      </c>
      <c r="D3" s="7">
        <v>1</v>
      </c>
      <c r="E3" s="7">
        <v>0</v>
      </c>
      <c r="F3" s="7">
        <v>0</v>
      </c>
      <c r="G3" t="str">
        <f t="shared" ref="G3:G24" si="0">IF(SUM(D3:F3)&lt;&gt;1,IF(SUM(D3:F3)=0, "Not implemented", "Error"),"Ok")</f>
        <v>Ok</v>
      </c>
      <c r="H3" s="2"/>
    </row>
    <row r="4" spans="1:12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s="7">
        <v>1</v>
      </c>
      <c r="G4" t="str">
        <f t="shared" si="0"/>
        <v>Ok</v>
      </c>
      <c r="H4" s="2"/>
    </row>
    <row r="5" spans="1:12" x14ac:dyDescent="0.2">
      <c r="A5" t="s">
        <v>33</v>
      </c>
      <c r="B5" s="6">
        <v>5</v>
      </c>
      <c r="C5" s="6">
        <v>0</v>
      </c>
      <c r="D5" s="7">
        <v>1</v>
      </c>
      <c r="E5" s="7">
        <v>0</v>
      </c>
      <c r="F5" s="7">
        <v>0</v>
      </c>
      <c r="G5" t="str">
        <f t="shared" si="0"/>
        <v>Ok</v>
      </c>
    </row>
    <row r="6" spans="1:12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s="7">
        <v>1</v>
      </c>
      <c r="G6" t="str">
        <f t="shared" si="0"/>
        <v>Ok</v>
      </c>
    </row>
    <row r="7" spans="1:12" x14ac:dyDescent="0.2">
      <c r="A7" t="s">
        <v>15</v>
      </c>
      <c r="B7" s="6">
        <v>3</v>
      </c>
      <c r="C7" s="6">
        <v>0</v>
      </c>
      <c r="D7" s="7">
        <v>1</v>
      </c>
      <c r="E7" s="7">
        <v>0</v>
      </c>
      <c r="F7" s="7">
        <v>0</v>
      </c>
      <c r="G7" t="str">
        <f t="shared" si="0"/>
        <v>Ok</v>
      </c>
    </row>
    <row r="8" spans="1:12" x14ac:dyDescent="0.2">
      <c r="A8" t="s">
        <v>16</v>
      </c>
      <c r="B8" s="6">
        <v>4</v>
      </c>
      <c r="C8" s="6">
        <v>0</v>
      </c>
      <c r="D8" s="7">
        <v>1</v>
      </c>
      <c r="E8" s="7">
        <v>0</v>
      </c>
      <c r="F8" s="7">
        <v>0</v>
      </c>
      <c r="G8" t="str">
        <f t="shared" si="0"/>
        <v>Ok</v>
      </c>
    </row>
    <row r="9" spans="1:12" x14ac:dyDescent="0.2">
      <c r="A9" s="4" t="s">
        <v>17</v>
      </c>
      <c r="B9" s="6">
        <v>10</v>
      </c>
      <c r="C9" s="6">
        <v>0</v>
      </c>
      <c r="D9" s="7">
        <v>1</v>
      </c>
      <c r="E9" s="7">
        <v>0</v>
      </c>
      <c r="F9" s="7">
        <v>0</v>
      </c>
      <c r="G9" t="str">
        <f t="shared" si="0"/>
        <v>Ok</v>
      </c>
    </row>
    <row r="10" spans="1:12" x14ac:dyDescent="0.2">
      <c r="A10" s="2" t="s">
        <v>37</v>
      </c>
      <c r="B10" s="6">
        <v>2</v>
      </c>
      <c r="C10" s="6">
        <v>0</v>
      </c>
      <c r="D10" s="7">
        <v>1</v>
      </c>
      <c r="E10" s="7">
        <v>0</v>
      </c>
      <c r="F10" s="7">
        <v>0</v>
      </c>
      <c r="G10" t="str">
        <f t="shared" si="0"/>
        <v>Ok</v>
      </c>
    </row>
    <row r="11" spans="1:12" x14ac:dyDescent="0.2">
      <c r="A11" t="s">
        <v>18</v>
      </c>
      <c r="B11" s="6">
        <v>2</v>
      </c>
      <c r="C11" s="6">
        <v>0</v>
      </c>
      <c r="D11" s="7">
        <v>1</v>
      </c>
      <c r="E11" s="7">
        <v>0</v>
      </c>
      <c r="F11" s="7">
        <v>0</v>
      </c>
      <c r="G11" t="str">
        <f t="shared" si="0"/>
        <v>Ok</v>
      </c>
    </row>
    <row r="12" spans="1:12" x14ac:dyDescent="0.2">
      <c r="A12" t="s">
        <v>19</v>
      </c>
      <c r="B12" s="6">
        <v>2</v>
      </c>
      <c r="C12" s="6">
        <v>0</v>
      </c>
      <c r="D12" s="7">
        <v>1</v>
      </c>
      <c r="E12" s="7">
        <v>0</v>
      </c>
      <c r="F12" s="7">
        <v>0</v>
      </c>
      <c r="G12" t="str">
        <f t="shared" si="0"/>
        <v>Ok</v>
      </c>
    </row>
    <row r="13" spans="1:12" x14ac:dyDescent="0.2">
      <c r="A13" t="s">
        <v>20</v>
      </c>
      <c r="B13" s="6">
        <v>2</v>
      </c>
      <c r="C13" s="6">
        <v>0</v>
      </c>
      <c r="D13" s="7">
        <v>1</v>
      </c>
      <c r="E13" s="7">
        <v>0</v>
      </c>
      <c r="F13" s="7">
        <v>0</v>
      </c>
      <c r="G13" t="str">
        <f t="shared" si="0"/>
        <v>Ok</v>
      </c>
    </row>
    <row r="14" spans="1:12" x14ac:dyDescent="0.2">
      <c r="A14" t="s">
        <v>21</v>
      </c>
      <c r="B14" s="6">
        <v>2</v>
      </c>
      <c r="C14" s="6">
        <v>0</v>
      </c>
      <c r="D14" s="7">
        <v>1</v>
      </c>
      <c r="E14" s="7">
        <v>0</v>
      </c>
      <c r="F14" s="7">
        <v>0</v>
      </c>
      <c r="G14" t="str">
        <f t="shared" si="0"/>
        <v>Ok</v>
      </c>
    </row>
    <row r="15" spans="1:12" x14ac:dyDescent="0.2">
      <c r="A15" t="s">
        <v>22</v>
      </c>
      <c r="B15" s="6">
        <v>4</v>
      </c>
      <c r="C15" s="6">
        <v>0</v>
      </c>
      <c r="D15" s="7">
        <v>0.4</v>
      </c>
      <c r="E15" s="7">
        <v>0.3</v>
      </c>
      <c r="F15" s="7">
        <v>0.3</v>
      </c>
      <c r="G15" t="str">
        <f t="shared" si="0"/>
        <v>Ok</v>
      </c>
    </row>
    <row r="16" spans="1:12" x14ac:dyDescent="0.2">
      <c r="A16" t="s">
        <v>23</v>
      </c>
      <c r="B16" s="6">
        <v>6</v>
      </c>
      <c r="C16" s="6">
        <v>0</v>
      </c>
      <c r="D16" s="7">
        <v>0.4</v>
      </c>
      <c r="E16" s="7">
        <v>0.3</v>
      </c>
      <c r="F16" s="7">
        <v>0.3</v>
      </c>
      <c r="G16" t="str">
        <f t="shared" si="0"/>
        <v>Ok</v>
      </c>
    </row>
    <row r="17" spans="1:7" x14ac:dyDescent="0.2">
      <c r="A17" t="s">
        <v>24</v>
      </c>
      <c r="B17" s="6">
        <v>2.5</v>
      </c>
      <c r="C17" s="6">
        <v>0</v>
      </c>
      <c r="D17" s="7">
        <v>0</v>
      </c>
      <c r="E17" s="7">
        <v>1</v>
      </c>
      <c r="F17" s="7">
        <v>0</v>
      </c>
      <c r="G17" t="str">
        <f t="shared" si="0"/>
        <v>Ok</v>
      </c>
    </row>
    <row r="18" spans="1:7" x14ac:dyDescent="0.2">
      <c r="A18" t="s">
        <v>25</v>
      </c>
      <c r="B18" s="6">
        <v>2.5</v>
      </c>
      <c r="C18" s="6">
        <v>0</v>
      </c>
      <c r="D18" s="7">
        <v>0</v>
      </c>
      <c r="E18" s="7">
        <v>1</v>
      </c>
      <c r="F18" s="7">
        <v>0</v>
      </c>
      <c r="G18" t="str">
        <f t="shared" si="0"/>
        <v>Ok</v>
      </c>
    </row>
    <row r="19" spans="1:7" x14ac:dyDescent="0.2">
      <c r="A19" t="s">
        <v>26</v>
      </c>
      <c r="B19" s="6">
        <v>2.5</v>
      </c>
      <c r="C19" s="6">
        <v>0</v>
      </c>
      <c r="D19" s="7">
        <v>0</v>
      </c>
      <c r="E19" s="7">
        <v>1</v>
      </c>
      <c r="F19" s="7">
        <v>0</v>
      </c>
      <c r="G19" t="str">
        <f t="shared" si="0"/>
        <v>Ok</v>
      </c>
    </row>
    <row r="20" spans="1:7" x14ac:dyDescent="0.2">
      <c r="A20" t="s">
        <v>27</v>
      </c>
      <c r="B20" s="6">
        <v>2.5</v>
      </c>
      <c r="C20" s="6">
        <v>0</v>
      </c>
      <c r="D20" s="7">
        <v>0</v>
      </c>
      <c r="E20" s="7">
        <v>1</v>
      </c>
      <c r="F20" s="7">
        <v>0</v>
      </c>
      <c r="G20" t="str">
        <f t="shared" si="0"/>
        <v>Ok</v>
      </c>
    </row>
    <row r="21" spans="1:7" x14ac:dyDescent="0.2">
      <c r="A21" t="s">
        <v>28</v>
      </c>
      <c r="B21" s="6">
        <v>2.5</v>
      </c>
      <c r="C21" s="6">
        <v>0</v>
      </c>
      <c r="D21" s="7">
        <v>0.4</v>
      </c>
      <c r="E21" s="7">
        <v>0.3</v>
      </c>
      <c r="F21" s="7">
        <v>0.3</v>
      </c>
      <c r="G21" t="str">
        <f t="shared" si="0"/>
        <v>Ok</v>
      </c>
    </row>
    <row r="22" spans="1:7" x14ac:dyDescent="0.2">
      <c r="A22" t="s">
        <v>29</v>
      </c>
      <c r="B22" s="6">
        <v>2.5</v>
      </c>
      <c r="C22" s="6">
        <v>0</v>
      </c>
      <c r="D22" s="7">
        <v>0.4</v>
      </c>
      <c r="E22" s="7">
        <v>0.3</v>
      </c>
      <c r="F22" s="7">
        <v>0.3</v>
      </c>
      <c r="G22" t="str">
        <f t="shared" si="0"/>
        <v>Ok</v>
      </c>
    </row>
    <row r="23" spans="1:7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s="7">
        <v>1</v>
      </c>
      <c r="G23" t="str">
        <f t="shared" si="0"/>
        <v>Ok</v>
      </c>
    </row>
    <row r="24" spans="1:7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s="7">
        <v>1</v>
      </c>
      <c r="G24" t="str">
        <f t="shared" si="0"/>
        <v>Ok</v>
      </c>
    </row>
    <row r="25" spans="1:7" x14ac:dyDescent="0.2">
      <c r="A25" s="1" t="s">
        <v>32</v>
      </c>
      <c r="B25" s="5">
        <f>SUM(B2:B24)</f>
        <v>80</v>
      </c>
      <c r="C25" s="5">
        <f>SUM(C2:C24)</f>
        <v>0</v>
      </c>
    </row>
    <row r="26" spans="1:7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  <c r="F26" s="5">
        <f t="array" ref="F26">SUM(C2:C24*F2:F24)</f>
        <v>0</v>
      </c>
    </row>
    <row r="27" spans="1:7" x14ac:dyDescent="0.2">
      <c r="A27" s="1"/>
      <c r="B27" s="5"/>
      <c r="C27" s="6"/>
    </row>
    <row r="28" spans="1:7" x14ac:dyDescent="0.2">
      <c r="A28" s="1" t="s">
        <v>2</v>
      </c>
    </row>
    <row r="29" spans="1:7" x14ac:dyDescent="0.2">
      <c r="A29" s="2">
        <v>0.33</v>
      </c>
    </row>
    <row r="31" spans="1:7" x14ac:dyDescent="0.2">
      <c r="A31" s="1" t="s">
        <v>0</v>
      </c>
    </row>
    <row r="32" spans="1:7" x14ac:dyDescent="0.2">
      <c r="A32" s="2">
        <f>AVERAGE(D26,E26,F26)</f>
        <v>0</v>
      </c>
    </row>
    <row r="34" spans="1:2" x14ac:dyDescent="0.2">
      <c r="A34" s="1" t="s">
        <v>1</v>
      </c>
    </row>
    <row r="35" spans="1:2" x14ac:dyDescent="0.2">
      <c r="A35" t="s">
        <v>41</v>
      </c>
      <c r="B35" s="2">
        <f>IF(D26=0,0,C25  + C25 * $A29*(D26-A32)/A32)</f>
        <v>0</v>
      </c>
    </row>
    <row r="36" spans="1:2" x14ac:dyDescent="0.2">
      <c r="A36" t="s">
        <v>42</v>
      </c>
      <c r="B36" s="2">
        <f>IF(E26=0,0,C25  + C25 * $A29*(E26-A32)/A32)</f>
        <v>0</v>
      </c>
    </row>
    <row r="37" spans="1:2" x14ac:dyDescent="0.2">
      <c r="A37" t="s">
        <v>43</v>
      </c>
      <c r="B37" s="2">
        <f>IF(F26=0,0,C25  + C25 * $A29*(F26-A32)/A32)</f>
        <v>0</v>
      </c>
    </row>
    <row r="39" spans="1:2" x14ac:dyDescent="0.2">
      <c r="A39" s="1" t="s">
        <v>3</v>
      </c>
    </row>
    <row r="40" spans="1:2" x14ac:dyDescent="0.2">
      <c r="A40" t="s">
        <v>41</v>
      </c>
      <c r="B40" s="2">
        <f>IF(B35&gt;B25,B25, B35)</f>
        <v>0</v>
      </c>
    </row>
    <row r="41" spans="1:2" x14ac:dyDescent="0.2">
      <c r="A41" t="s">
        <v>42</v>
      </c>
      <c r="B41" s="2">
        <f>IF(B36&gt;B25,B25, B36)</f>
        <v>0</v>
      </c>
    </row>
    <row r="42" spans="1:2" x14ac:dyDescent="0.2">
      <c r="A42" t="s">
        <v>43</v>
      </c>
      <c r="B42" s="2">
        <f>IF(B37&gt;B25,B25, B37)</f>
        <v>0</v>
      </c>
    </row>
  </sheetData>
  <pageMargins left="0.7" right="0.7" top="0.75" bottom="0.75" header="0.3" footer="0.3"/>
  <pageSetup paperSize="9" orientation="portrait" verticalDpi="0" r:id="rId1"/>
  <ignoredErrors>
    <ignoredError sqref="G2 G3:G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8.83203125" customWidth="1"/>
    <col min="7" max="7" width="0.1640625" hidden="1" customWidth="1"/>
    <col min="8" max="8" width="23.5" customWidth="1"/>
    <col min="9" max="9" width="16.83203125" customWidth="1"/>
    <col min="10" max="10" width="12.6640625" customWidth="1"/>
  </cols>
  <sheetData>
    <row r="1" spans="1:11" x14ac:dyDescent="0.2">
      <c r="A1" s="1" t="s">
        <v>4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12</v>
      </c>
      <c r="G1" s="1" t="s">
        <v>7</v>
      </c>
      <c r="K1" s="1"/>
    </row>
    <row r="2" spans="1:11" x14ac:dyDescent="0.2">
      <c r="A2" s="3" t="s">
        <v>8</v>
      </c>
      <c r="B2" s="6">
        <v>5</v>
      </c>
      <c r="C2" s="6">
        <v>0</v>
      </c>
      <c r="D2" s="7">
        <v>0</v>
      </c>
      <c r="E2" s="7">
        <v>0</v>
      </c>
      <c r="F2" t="str">
        <f t="shared" ref="F2:F24" si="0">IF(SUM(D2:E2)&lt;&gt;1,IF(SUM(D2:E2)=0, "Not implemented", "Error"),"Ok")</f>
        <v>Not implemented</v>
      </c>
      <c r="G2" s="2"/>
    </row>
    <row r="3" spans="1:11" x14ac:dyDescent="0.2">
      <c r="A3" s="4" t="s">
        <v>9</v>
      </c>
      <c r="B3" s="6">
        <v>5</v>
      </c>
      <c r="C3" s="6">
        <v>0</v>
      </c>
      <c r="D3" s="7">
        <v>0</v>
      </c>
      <c r="E3" s="7">
        <v>0</v>
      </c>
      <c r="F3" t="str">
        <f t="shared" si="0"/>
        <v>Not implemented</v>
      </c>
      <c r="G3" s="2"/>
    </row>
    <row r="4" spans="1:11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t="str">
        <f t="shared" si="0"/>
        <v>Not implemented</v>
      </c>
      <c r="G4" s="2"/>
    </row>
    <row r="5" spans="1:11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t="str">
        <f t="shared" si="0"/>
        <v>Not implemented</v>
      </c>
    </row>
    <row r="6" spans="1:11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t="str">
        <f t="shared" si="0"/>
        <v>Not implemented</v>
      </c>
    </row>
    <row r="7" spans="1:11" x14ac:dyDescent="0.2">
      <c r="A7" t="s">
        <v>15</v>
      </c>
      <c r="B7" s="6">
        <v>3</v>
      </c>
      <c r="C7" s="6">
        <v>0</v>
      </c>
      <c r="D7" s="7">
        <v>0</v>
      </c>
      <c r="E7" s="7">
        <v>0</v>
      </c>
      <c r="F7" t="str">
        <f t="shared" si="0"/>
        <v>Not implemented</v>
      </c>
    </row>
    <row r="8" spans="1:11" x14ac:dyDescent="0.2">
      <c r="A8" t="s">
        <v>16</v>
      </c>
      <c r="B8" s="6">
        <v>4</v>
      </c>
      <c r="C8" s="6">
        <v>0</v>
      </c>
      <c r="D8" s="7">
        <v>0</v>
      </c>
      <c r="E8" s="7">
        <v>0</v>
      </c>
      <c r="F8" t="str">
        <f t="shared" si="0"/>
        <v>Not implemented</v>
      </c>
    </row>
    <row r="9" spans="1:11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t="str">
        <f t="shared" si="0"/>
        <v>Not implemented</v>
      </c>
    </row>
    <row r="10" spans="1:11" x14ac:dyDescent="0.2">
      <c r="A10" s="2" t="s">
        <v>37</v>
      </c>
      <c r="B10" s="6">
        <v>2</v>
      </c>
      <c r="C10" s="6">
        <v>0</v>
      </c>
      <c r="D10" s="7">
        <v>0</v>
      </c>
      <c r="E10" s="7">
        <v>0</v>
      </c>
      <c r="F10" t="str">
        <f t="shared" si="0"/>
        <v>Not implemented</v>
      </c>
    </row>
    <row r="11" spans="1:11" x14ac:dyDescent="0.2">
      <c r="A11" t="s">
        <v>18</v>
      </c>
      <c r="B11" s="6">
        <v>2</v>
      </c>
      <c r="C11" s="6">
        <v>0</v>
      </c>
      <c r="D11" s="7">
        <v>0</v>
      </c>
      <c r="E11" s="7">
        <v>0</v>
      </c>
      <c r="F11" t="str">
        <f t="shared" si="0"/>
        <v>Not implemented</v>
      </c>
    </row>
    <row r="12" spans="1:11" x14ac:dyDescent="0.2">
      <c r="A12" t="s">
        <v>19</v>
      </c>
      <c r="B12" s="6">
        <v>2</v>
      </c>
      <c r="C12" s="6">
        <v>0</v>
      </c>
      <c r="D12" s="7">
        <v>0</v>
      </c>
      <c r="E12" s="7">
        <v>0</v>
      </c>
      <c r="F12" t="str">
        <f t="shared" si="0"/>
        <v>Not implemented</v>
      </c>
    </row>
    <row r="13" spans="1:11" x14ac:dyDescent="0.2">
      <c r="A13" t="s">
        <v>20</v>
      </c>
      <c r="B13" s="6">
        <v>2</v>
      </c>
      <c r="C13" s="6">
        <v>0</v>
      </c>
      <c r="D13" s="7">
        <v>0</v>
      </c>
      <c r="E13" s="7">
        <v>0</v>
      </c>
      <c r="F13" t="str">
        <f t="shared" si="0"/>
        <v>Not implemented</v>
      </c>
    </row>
    <row r="14" spans="1:11" x14ac:dyDescent="0.2">
      <c r="A14" t="s">
        <v>21</v>
      </c>
      <c r="B14" s="6">
        <v>2</v>
      </c>
      <c r="C14" s="6">
        <v>0</v>
      </c>
      <c r="D14" s="7">
        <v>0</v>
      </c>
      <c r="E14" s="7">
        <v>0</v>
      </c>
      <c r="F14" t="str">
        <f t="shared" si="0"/>
        <v>Not implemented</v>
      </c>
    </row>
    <row r="15" spans="1:11" x14ac:dyDescent="0.2">
      <c r="A15" t="s">
        <v>22</v>
      </c>
      <c r="B15" s="6">
        <v>4</v>
      </c>
      <c r="C15" s="6">
        <v>0</v>
      </c>
      <c r="D15" s="7">
        <v>0</v>
      </c>
      <c r="E15" s="7">
        <v>0</v>
      </c>
      <c r="F15" t="str">
        <f t="shared" si="0"/>
        <v>Not implemented</v>
      </c>
    </row>
    <row r="16" spans="1:11" x14ac:dyDescent="0.2">
      <c r="A16" t="s">
        <v>23</v>
      </c>
      <c r="B16" s="6">
        <v>6</v>
      </c>
      <c r="C16" s="6">
        <v>0</v>
      </c>
      <c r="D16" s="7">
        <v>0</v>
      </c>
      <c r="E16" s="7">
        <v>0</v>
      </c>
      <c r="F16" t="str">
        <f t="shared" si="0"/>
        <v>Not implemented</v>
      </c>
    </row>
    <row r="17" spans="1:6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t="str">
        <f t="shared" si="0"/>
        <v>Not implemented</v>
      </c>
    </row>
    <row r="18" spans="1:6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t="str">
        <f t="shared" si="0"/>
        <v>Not implemented</v>
      </c>
    </row>
    <row r="19" spans="1:6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t="str">
        <f t="shared" si="0"/>
        <v>Not implemented</v>
      </c>
    </row>
    <row r="20" spans="1:6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t="str">
        <f t="shared" si="0"/>
        <v>Not implemented</v>
      </c>
    </row>
    <row r="21" spans="1:6" x14ac:dyDescent="0.2">
      <c r="A21" t="s">
        <v>28</v>
      </c>
      <c r="B21" s="6">
        <v>2.5</v>
      </c>
      <c r="C21" s="6">
        <v>0</v>
      </c>
      <c r="D21" s="7">
        <v>0</v>
      </c>
      <c r="E21" s="7">
        <v>0</v>
      </c>
      <c r="F21" t="str">
        <f t="shared" si="0"/>
        <v>Not implemented</v>
      </c>
    </row>
    <row r="22" spans="1:6" x14ac:dyDescent="0.2">
      <c r="A22" t="s">
        <v>29</v>
      </c>
      <c r="B22" s="6">
        <v>2.5</v>
      </c>
      <c r="C22" s="6">
        <v>0</v>
      </c>
      <c r="D22" s="7">
        <v>0</v>
      </c>
      <c r="E22" s="7">
        <v>0</v>
      </c>
      <c r="F22" t="str">
        <f t="shared" si="0"/>
        <v>Not implemented</v>
      </c>
    </row>
    <row r="23" spans="1:6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t="str">
        <f t="shared" si="0"/>
        <v>Not implemented</v>
      </c>
    </row>
    <row r="24" spans="1:6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t="str">
        <f t="shared" si="0"/>
        <v>Not implemented</v>
      </c>
    </row>
    <row r="25" spans="1:6" x14ac:dyDescent="0.2">
      <c r="A25" s="1" t="s">
        <v>32</v>
      </c>
      <c r="B25" s="5">
        <f>SUM(B2:B24)</f>
        <v>80</v>
      </c>
      <c r="C25" s="5">
        <f>SUM(C2:C24)</f>
        <v>0</v>
      </c>
    </row>
    <row r="26" spans="1:6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</row>
    <row r="27" spans="1:6" x14ac:dyDescent="0.2">
      <c r="A27" s="1"/>
      <c r="B27" s="5"/>
      <c r="C27" s="6"/>
    </row>
    <row r="28" spans="1:6" x14ac:dyDescent="0.2">
      <c r="A28" s="1" t="s">
        <v>2</v>
      </c>
    </row>
    <row r="29" spans="1:6" x14ac:dyDescent="0.2">
      <c r="A29" s="2">
        <v>0.33</v>
      </c>
    </row>
    <row r="31" spans="1:6" x14ac:dyDescent="0.2">
      <c r="A31" s="1" t="s">
        <v>0</v>
      </c>
    </row>
    <row r="32" spans="1:6" x14ac:dyDescent="0.2">
      <c r="A32" s="2">
        <f>AVERAGE(D26,E26)</f>
        <v>0</v>
      </c>
    </row>
    <row r="34" spans="1:2" x14ac:dyDescent="0.2">
      <c r="A34" s="1" t="s">
        <v>1</v>
      </c>
    </row>
    <row r="35" spans="1:2" x14ac:dyDescent="0.2">
      <c r="A35" t="s">
        <v>34</v>
      </c>
      <c r="B35" s="2">
        <f>IF(D26=0,0,C25  + C25 * $A29*(D26-A32)/A32)</f>
        <v>0</v>
      </c>
    </row>
    <row r="36" spans="1:2" x14ac:dyDescent="0.2">
      <c r="A36" t="s">
        <v>35</v>
      </c>
      <c r="B36" s="2">
        <f>IF(E26=0,0,C25  + C25 * $A29*(E26-A32)/A32)</f>
        <v>0</v>
      </c>
    </row>
    <row r="38" spans="1:2" x14ac:dyDescent="0.2">
      <c r="A38" s="1" t="s">
        <v>3</v>
      </c>
    </row>
    <row r="39" spans="1:2" x14ac:dyDescent="0.2">
      <c r="A39" t="s">
        <v>34</v>
      </c>
      <c r="B39" s="2">
        <f>IF(B35&gt;B25,B25, B35)</f>
        <v>0</v>
      </c>
    </row>
    <row r="40" spans="1:2" x14ac:dyDescent="0.2">
      <c r="A40" t="s">
        <v>35</v>
      </c>
      <c r="B40" s="2">
        <f>IF(B36&gt;B25,B25, B36)</f>
        <v>0</v>
      </c>
    </row>
  </sheetData>
  <pageMargins left="0.7" right="0.7" top="0.75" bottom="0.75" header="0.3" footer="0.3"/>
  <pageSetup paperSize="9" orientation="portrait" verticalDpi="0" r:id="rId1"/>
  <ignoredErrors>
    <ignoredError sqref="F2:F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2017-03-29T11:22:58Z</dcterms:modified>
</cp:coreProperties>
</file>