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Interview Info's\FitFlo Interview\Manual Testing of FitFlo\"/>
    </mc:Choice>
  </mc:AlternateContent>
  <xr:revisionPtr revIDLastSave="0" documentId="13_ncr:1_{C511AE94-E6A5-4439-A7A7-B00F408977CE}" xr6:coauthVersionLast="47" xr6:coauthVersionMax="47" xr10:uidLastSave="{00000000-0000-0000-0000-000000000000}"/>
  <bookViews>
    <workbookView xWindow="-110" yWindow="-110" windowWidth="19420" windowHeight="11020" xr2:uid="{1E8F8FC3-EA46-4274-BB57-9682E662DAAE}"/>
  </bookViews>
  <sheets>
    <sheet name="TestCases" sheetId="1" r:id="rId1"/>
    <sheet name="SummaryReport" sheetId="2" r:id="rId2"/>
    <sheet name="Test 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F14" i="2" s="1"/>
  <c r="F15" i="2" s="1"/>
  <c r="I10" i="2" s="1"/>
  <c r="L4" i="1"/>
  <c r="E14" i="2" s="1"/>
  <c r="E15" i="2" s="1"/>
  <c r="I9" i="2" s="1"/>
  <c r="L3" i="1"/>
  <c r="D14" i="2" s="1"/>
  <c r="D15" i="2" s="1"/>
  <c r="I8" i="2" s="1"/>
  <c r="L2" i="1"/>
  <c r="L6" i="1" l="1"/>
  <c r="G14" i="2" s="1"/>
  <c r="G15" i="2" s="1"/>
  <c r="C14" i="2"/>
  <c r="C15" i="2" s="1"/>
  <c r="I7" i="2" s="1"/>
</calcChain>
</file>

<file path=xl/sharedStrings.xml><?xml version="1.0" encoding="utf-8"?>
<sst xmlns="http://schemas.openxmlformats.org/spreadsheetml/2006/main" count="387" uniqueCount="228">
  <si>
    <t>Product Name</t>
  </si>
  <si>
    <t>FitFlo</t>
  </si>
  <si>
    <t>TC Start Date</t>
  </si>
  <si>
    <t>13/11/2023</t>
  </si>
  <si>
    <t>TC Execution Start Date</t>
  </si>
  <si>
    <t>TEST CASE</t>
  </si>
  <si>
    <t>Module Name</t>
  </si>
  <si>
    <t>Register and Login</t>
  </si>
  <si>
    <t>TC End Date</t>
  </si>
  <si>
    <t>TC Execution End Date</t>
  </si>
  <si>
    <t>PASS</t>
  </si>
  <si>
    <t>Epic</t>
  </si>
  <si>
    <t>Test Case Developed By</t>
  </si>
  <si>
    <t>Dipa Ghosh</t>
  </si>
  <si>
    <t>FAIL</t>
  </si>
  <si>
    <t>Developer Name (TL)</t>
  </si>
  <si>
    <t>Test Case Reviewed By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</si>
  <si>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</si>
  <si>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</si>
  <si>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</si>
  <si>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</si>
  <si>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</si>
  <si>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</si>
  <si>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</si>
  <si>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</si>
  <si>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</si>
  <si>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</si>
  <si>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</si>
  <si>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</si>
  <si>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 xml:space="preserve">Bug Screen Shot </t>
  </si>
  <si>
    <t>Dev Comments</t>
  </si>
  <si>
    <t>Final Status</t>
  </si>
  <si>
    <t>Remarks</t>
  </si>
  <si>
    <t>User 
Management</t>
  </si>
  <si>
    <t>UI Testing</t>
  </si>
  <si>
    <t>Register</t>
  </si>
  <si>
    <t>Checking spelling or grammatical mistakes</t>
  </si>
  <si>
    <t>No spelling or grammatical mistakes</t>
  </si>
  <si>
    <t>Found as per expectation</t>
  </si>
  <si>
    <t>N/A</t>
  </si>
  <si>
    <t>Passed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</si>
  <si>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</si>
  <si>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</si>
  <si>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</si>
  <si>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</si>
  <si>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Not found as per expectation</t>
  </si>
  <si>
    <t xml:space="preserve"> Bug 1</t>
  </si>
  <si>
    <t>Failed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</si>
  <si>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</si>
  <si>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</si>
  <si>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</si>
  <si>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</si>
  <si>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Checking 'Remember Me' field is available for future use and login</t>
  </si>
  <si>
    <t>Field should be present</t>
  </si>
  <si>
    <t>Bug 2</t>
  </si>
  <si>
    <t>Functional Testing</t>
  </si>
  <si>
    <t>Keeping mandatory fields blank</t>
  </si>
  <si>
    <t>Sholud not allow user to register and pop an error message</t>
  </si>
  <si>
    <t>Checking firstname and lastname field is case insensitive</t>
  </si>
  <si>
    <t>Should accept the provided input</t>
  </si>
  <si>
    <t>AbbCcDd
uuXXggDD</t>
  </si>
  <si>
    <t>Entering blank or space at first position in firstname and lastname field</t>
  </si>
  <si>
    <t>Should not accept the provided input</t>
  </si>
  <si>
    <t xml:space="preserve">   Aakk
   kkhhQQ    </t>
  </si>
  <si>
    <t>Entering  blank or space at last position of firstname and lastname field</t>
  </si>
  <si>
    <t xml:space="preserve">BBggn   
qgKnnj   </t>
  </si>
  <si>
    <t>Checking alert message for all mandatory fields</t>
  </si>
  <si>
    <t>Should pop an error message</t>
  </si>
  <si>
    <t>Inputing firstname and lastname with special characters</t>
  </si>
  <si>
    <t>*&amp;&amp;&amp;*())))
**###@%%</t>
  </si>
  <si>
    <t>Inputing firstname and lastname with numbers</t>
  </si>
  <si>
    <t>66754455
7589699</t>
  </si>
  <si>
    <t>Inputing firstname and lastname with decimal numbers</t>
  </si>
  <si>
    <t>78.756
87.987</t>
  </si>
  <si>
    <t>Inputing firstname and lastname with alphanumeric characters</t>
  </si>
  <si>
    <t>John88
lizz44</t>
  </si>
  <si>
    <t>Inputing firstname and lastname with alphabets</t>
  </si>
  <si>
    <t>John
Austin</t>
  </si>
  <si>
    <t>Entering comma between alphabets for firstname and lastname</t>
  </si>
  <si>
    <t>jjs,iioo
jjdh,dhu</t>
  </si>
  <si>
    <t>Validating an email id can only be used one time</t>
  </si>
  <si>
    <t>Should not allow user to register and  display a pop message</t>
  </si>
  <si>
    <t>Found as per expectation with an error message</t>
  </si>
  <si>
    <t>dipaghosh33135@gmail.com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</si>
  <si>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</si>
  <si>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</si>
  <si>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</si>
  <si>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</si>
  <si>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dipaghosh137@gmail.com</t>
  </si>
  <si>
    <t>Checking password and confirm field values are masked</t>
  </si>
  <si>
    <t>Should be masked</t>
  </si>
  <si>
    <t>john8888</t>
  </si>
  <si>
    <t>Inputing invalid combinations of characters in password and confirm password field</t>
  </si>
  <si>
    <t>Should not allow user to register and display a pop message</t>
  </si>
  <si>
    <t>*5uggkdsl#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</si>
  <si>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</si>
  <si>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</si>
  <si>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</si>
  <si>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</si>
  <si>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</si>
  <si>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</si>
  <si>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</si>
  <si>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</si>
  <si>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</si>
  <si>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>Checking registration with invalid email address</t>
  </si>
  <si>
    <t>Should not allow user to register and pop an error message</t>
  </si>
  <si>
    <t>smith@g.co</t>
  </si>
  <si>
    <t>Checking registration button with valid credentials</t>
  </si>
  <si>
    <t>Firstname: Dipa
Lastname: Ghosh
Email: dipaghosh33135@gmail.com
Password: sandipsan</t>
  </si>
  <si>
    <t>Checking confirmation mail sent to the registered email</t>
  </si>
  <si>
    <t>Sent successfully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</si>
  <si>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</si>
  <si>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</si>
  <si>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</si>
  <si>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</si>
  <si>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</si>
  <si>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</si>
  <si>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</si>
  <si>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</si>
  <si>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</si>
  <si>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</si>
  <si>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Functioning unsuccessfully</t>
  </si>
  <si>
    <t>Functionality Testing</t>
  </si>
  <si>
    <t>Login</t>
  </si>
  <si>
    <t>Keeping email and password field blank</t>
  </si>
  <si>
    <t>Should not allow user to login and display an error messeage</t>
  </si>
  <si>
    <t>Checking if the data in password is masked</t>
  </si>
  <si>
    <t>john@8888</t>
  </si>
  <si>
    <t>Checking login wrong credentials in email and password field</t>
  </si>
  <si>
    <t>fgcfh@nndj.com
hdjui44</t>
  </si>
  <si>
    <t>Checking login valid credentials in email and password field</t>
  </si>
  <si>
    <t>Email: dipaghosh137@gmail.com
Password: sandipsan</t>
  </si>
  <si>
    <t>Verifying ‘Forgot Password’ functionality</t>
  </si>
  <si>
    <t>Should sent an email for recovering password</t>
  </si>
  <si>
    <t>Checking by selecting ‘Forgot your password?’ multiple times</t>
  </si>
  <si>
    <t>Account should be temporarily restricted 
and a message should be displayed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</si>
  <si>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</si>
  <si>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</si>
  <si>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</si>
  <si>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</si>
  <si>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</si>
  <si>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</si>
  <si>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Email: dipaghosh137@gmail.com
Password: sandip</t>
  </si>
  <si>
    <t>Verifying inputing old password on 'Set a New Password'</t>
  </si>
  <si>
    <t>Should not allow user to login and display an error message</t>
  </si>
  <si>
    <t>Email: dipaghosh137@gmail.com
Previous password: sandip     New Password: sandip</t>
  </si>
  <si>
    <t>Verifying login with the newly changed password</t>
  </si>
  <si>
    <t>Should allow user to login</t>
  </si>
  <si>
    <t>Checking if the link gets dissolved setting a new password</t>
  </si>
  <si>
    <t>Link should get dissolved</t>
  </si>
  <si>
    <t>Checking the 'try another way' taking other options to recover</t>
  </si>
  <si>
    <t>Should allow user to try another ways</t>
  </si>
  <si>
    <t>Improvement 
Scopes</t>
  </si>
  <si>
    <t xml:space="preserve"> 2. A maximum length of the password should be defined</t>
  </si>
  <si>
    <t>3. There should be a 'confirm password' field</t>
  </si>
  <si>
    <t>4. There should be a 'log in with google' field</t>
  </si>
  <si>
    <t>4. There should be a 'log in with facebook' field</t>
  </si>
  <si>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</si>
  <si>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</si>
  <si>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</si>
  <si>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</si>
  <si>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</si>
  <si>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</si>
  <si>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</si>
  <si>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</si>
  <si>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</si>
  <si>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</si>
  <si>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</si>
  <si>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</si>
  <si>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</si>
  <si>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</si>
  <si>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Description</t>
  </si>
  <si>
    <t>Register &amp; Login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</si>
  <si>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</si>
  <si>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</si>
  <si>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</si>
  <si>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</si>
  <si>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</si>
  <si>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</si>
  <si>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</si>
  <si>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</si>
  <si>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</si>
  <si>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</si>
  <si>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</si>
  <si>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</si>
  <si>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</si>
  <si>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</si>
  <si>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</si>
  <si>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</si>
  <si>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</si>
  <si>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</si>
  <si>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</si>
  <si>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</si>
  <si>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</si>
  <si>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</si>
  <si>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</si>
  <si>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</si>
  <si>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</si>
  <si>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5. 'Try another way' option should be enabled to recover password in other ways</t>
  </si>
  <si>
    <t>1. There should be a 'remember me' field for further use of users</t>
  </si>
  <si>
    <t xml:space="preserve">Bug 3 </t>
  </si>
  <si>
    <t xml:space="preserve">Bug 4 </t>
  </si>
  <si>
    <t>Bug 5</t>
  </si>
  <si>
    <t xml:space="preserve">Bug 6 </t>
  </si>
  <si>
    <t xml:space="preserve">Bug 7 </t>
  </si>
  <si>
    <t xml:space="preserve">Bug 8 </t>
  </si>
  <si>
    <t xml:space="preserve">Bug 9 </t>
  </si>
  <si>
    <t>Bug 10</t>
  </si>
  <si>
    <t xml:space="preserve">Bug 11 </t>
  </si>
  <si>
    <t>Bug 13</t>
  </si>
  <si>
    <t>Bug 14</t>
  </si>
  <si>
    <t>Bug 15</t>
  </si>
  <si>
    <t>Bug 16</t>
  </si>
  <si>
    <t>Not found as per expactation. As there is an underline below the 'Forgot your password?' field</t>
  </si>
  <si>
    <t>Not found as per expectation. As there is no 'remember me' field</t>
  </si>
  <si>
    <t>Not Found as per expectation. As there is no confirm password field</t>
  </si>
  <si>
    <t>Not found as per expectation. As the option is not working further by clicking it</t>
  </si>
  <si>
    <t>Bug 17</t>
  </si>
  <si>
    <t>Di pa
Gho sh</t>
  </si>
  <si>
    <t>Taking space between alphabets for firstname and lastname</t>
  </si>
  <si>
    <t xml:space="preserve">By clicking 'Enter', Not switching to another field </t>
  </si>
  <si>
    <t xml:space="preserve">Bug 12 </t>
  </si>
  <si>
    <t>Bug 18</t>
  </si>
  <si>
    <t>(51/51)*100 = 100</t>
  </si>
  <si>
    <t>(0/51)*100 = 0</t>
  </si>
  <si>
    <t>(33/51)*100 = 64.70</t>
  </si>
  <si>
    <t>(18/51)*100 = 35.30</t>
  </si>
  <si>
    <t>16/11/2023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</si>
</sst>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4"/>
      <name val="Times New Roman"/>
      <family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name val="Verdana"/>
      <family val="2"/>
      <charset val="1"/>
    </font>
    <font>
      <sz val="10"/>
      <color rgb="FF000000"/>
      <name val="Arial"/>
      <family val="2"/>
      <charset val="1"/>
    </font>
    <font>
      <b/>
      <sz val="12"/>
      <color rgb="FFFFFFFF"/>
      <name val="Times New Roman"/>
      <family val="1"/>
    </font>
    <font>
      <sz val="12"/>
      <color rgb="FFFFFFFF"/>
      <name val="Times New Roman"/>
      <family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4"/>
      <name val="Calibri"/>
      <family val="2"/>
    </font>
    <font>
      <sz val="11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b/>
      <sz val="14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rgb="FFDCE6F2"/>
      </patternFill>
    </fill>
    <fill>
      <patternFill patternType="solid">
        <fgColor theme="5" tint="0.39997558519241921"/>
        <bgColor rgb="FFB6DDE8"/>
      </patternFill>
    </fill>
    <fill>
      <patternFill patternType="solid">
        <fgColor rgb="FF99FF99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theme="0" tint="-0.14999847407452621"/>
        <bgColor rgb="FFE6B9B8"/>
      </patternFill>
    </fill>
    <fill>
      <patternFill patternType="solid">
        <fgColor rgb="FFC6D9F0"/>
        <bgColor rgb="FFB6DDE8"/>
      </patternFill>
    </fill>
    <fill>
      <patternFill patternType="solid">
        <fgColor theme="8" tint="-0.249977111117893"/>
        <bgColor rgb="FF000080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5" tint="0.79998168889431442"/>
        <bgColor rgb="FFDBEEF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9" tint="0.79998168889431442"/>
        <bgColor rgb="FFDBEEF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2" xfId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wrapText="1"/>
    </xf>
    <xf numFmtId="0" fontId="9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0" xfId="0" applyFill="1"/>
    <xf numFmtId="0" fontId="4" fillId="0" borderId="0" xfId="0" applyFont="1" applyAlignment="1">
      <alignment horizontal="left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2" fillId="10" borderId="9" xfId="0" applyFont="1" applyFill="1" applyBorder="1"/>
    <xf numFmtId="0" fontId="13" fillId="11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vertical="center"/>
    </xf>
    <xf numFmtId="0" fontId="8" fillId="11" borderId="1" xfId="0" applyFont="1" applyFill="1" applyBorder="1" applyAlignment="1">
      <alignment horizontal="center" vertical="top"/>
    </xf>
    <xf numFmtId="0" fontId="18" fillId="11" borderId="1" xfId="0" applyFont="1" applyFill="1" applyBorder="1"/>
    <xf numFmtId="0" fontId="19" fillId="11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top"/>
    </xf>
    <xf numFmtId="0" fontId="13" fillId="12" borderId="1" xfId="0" applyFont="1" applyFill="1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vertical="center"/>
    </xf>
    <xf numFmtId="0" fontId="19" fillId="12" borderId="1" xfId="0" applyFont="1" applyFill="1" applyBorder="1" applyAlignment="1">
      <alignment horizontal="left" vertical="center"/>
    </xf>
    <xf numFmtId="0" fontId="18" fillId="12" borderId="1" xfId="0" applyFont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/>
    <xf numFmtId="0" fontId="1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vertical="top" wrapText="1"/>
    </xf>
    <xf numFmtId="0" fontId="13" fillId="11" borderId="1" xfId="0" applyFont="1" applyFill="1" applyBorder="1" applyAlignment="1">
      <alignment horizontal="left" vertical="top" wrapText="1"/>
    </xf>
    <xf numFmtId="0" fontId="1" fillId="0" borderId="1" xfId="1" applyBorder="1" applyAlignment="1" applyProtection="1">
      <alignment horizontal="left" vertical="center" wrapText="1"/>
    </xf>
    <xf numFmtId="0" fontId="13" fillId="0" borderId="1" xfId="1" applyFont="1" applyBorder="1" applyAlignment="1" applyProtection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13" fillId="12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vertical="center" wrapText="1"/>
    </xf>
    <xf numFmtId="0" fontId="17" fillId="12" borderId="1" xfId="0" applyFont="1" applyFill="1" applyBorder="1" applyAlignment="1">
      <alignment horizontal="left" vertical="center"/>
    </xf>
    <xf numFmtId="0" fontId="0" fillId="12" borderId="1" xfId="0" applyFill="1" applyBorder="1"/>
    <xf numFmtId="0" fontId="13" fillId="11" borderId="1" xfId="0" applyFont="1" applyFill="1" applyBorder="1" applyAlignment="1">
      <alignment vertical="center"/>
    </xf>
    <xf numFmtId="0" fontId="21" fillId="13" borderId="1" xfId="0" applyFont="1" applyFill="1" applyBorder="1"/>
    <xf numFmtId="0" fontId="23" fillId="13" borderId="1" xfId="0" applyFont="1" applyFill="1" applyBorder="1" applyAlignment="1">
      <alignment vertical="center" wrapText="1"/>
    </xf>
    <xf numFmtId="0" fontId="22" fillId="13" borderId="1" xfId="0" applyFont="1" applyFill="1" applyBorder="1" applyAlignment="1">
      <alignment horizontal="left" vertical="center" wrapText="1"/>
    </xf>
    <xf numFmtId="0" fontId="22" fillId="13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4" fillId="12" borderId="1" xfId="0" applyFont="1" applyFill="1" applyBorder="1"/>
    <xf numFmtId="0" fontId="17" fillId="12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/>
    <xf numFmtId="0" fontId="27" fillId="0" borderId="0" xfId="0" applyFont="1"/>
    <xf numFmtId="0" fontId="14" fillId="15" borderId="10" xfId="0" applyFont="1" applyFill="1" applyBorder="1" applyAlignment="1">
      <alignment horizontal="right"/>
    </xf>
    <xf numFmtId="0" fontId="14" fillId="15" borderId="11" xfId="0" applyFont="1" applyFill="1" applyBorder="1" applyAlignment="1">
      <alignment horizontal="right"/>
    </xf>
    <xf numFmtId="0" fontId="28" fillId="17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1" fillId="19" borderId="10" xfId="0" applyFont="1" applyFill="1" applyBorder="1" applyAlignment="1">
      <alignment horizontal="center" vertical="top" wrapText="1"/>
    </xf>
    <xf numFmtId="0" fontId="31" fillId="19" borderId="13" xfId="0" applyFont="1" applyFill="1" applyBorder="1" applyAlignment="1">
      <alignment horizontal="center" vertical="top" wrapText="1"/>
    </xf>
    <xf numFmtId="0" fontId="31" fillId="19" borderId="14" xfId="0" applyFont="1" applyFill="1" applyBorder="1" applyAlignment="1">
      <alignment horizontal="center" vertical="top" wrapText="1"/>
    </xf>
    <xf numFmtId="0" fontId="10" fillId="0" borderId="0" xfId="0" applyFont="1"/>
    <xf numFmtId="0" fontId="10" fillId="0" borderId="0" xfId="0" applyFont="1" applyAlignment="1">
      <alignment vertical="center"/>
    </xf>
    <xf numFmtId="0" fontId="17" fillId="20" borderId="10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7" fillId="22" borderId="13" xfId="0" applyFont="1" applyFill="1" applyBorder="1" applyAlignment="1">
      <alignment horizontal="center" vertical="center"/>
    </xf>
    <xf numFmtId="0" fontId="17" fillId="23" borderId="13" xfId="0" applyFont="1" applyFill="1" applyBorder="1" applyAlignment="1">
      <alignment horizontal="center" vertical="center"/>
    </xf>
    <xf numFmtId="0" fontId="17" fillId="24" borderId="13" xfId="0" applyFont="1" applyFill="1" applyBorder="1" applyAlignment="1">
      <alignment horizontal="center" vertical="center"/>
    </xf>
    <xf numFmtId="0" fontId="13" fillId="25" borderId="14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2" fillId="26" borderId="11" xfId="0" applyFont="1" applyFill="1" applyBorder="1" applyAlignment="1">
      <alignment horizontal="center"/>
    </xf>
    <xf numFmtId="0" fontId="32" fillId="26" borderId="15" xfId="0" applyFont="1" applyFill="1" applyBorder="1" applyAlignment="1">
      <alignment horizontal="center"/>
    </xf>
    <xf numFmtId="0" fontId="32" fillId="26" borderId="15" xfId="0" applyFont="1" applyFill="1" applyBorder="1" applyAlignment="1">
      <alignment horizontal="center" wrapText="1"/>
    </xf>
    <xf numFmtId="0" fontId="32" fillId="26" borderId="4" xfId="0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vertical="top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4" fillId="27" borderId="12" xfId="0" applyFont="1" applyFill="1" applyBorder="1" applyAlignment="1">
      <alignment horizontal="center" vertical="center"/>
    </xf>
    <xf numFmtId="0" fontId="34" fillId="29" borderId="12" xfId="0" applyFont="1" applyFill="1" applyBorder="1" applyAlignment="1">
      <alignment horizontal="center" vertical="center"/>
    </xf>
    <xf numFmtId="0" fontId="34" fillId="2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top" wrapText="1"/>
    </xf>
    <xf numFmtId="0" fontId="15" fillId="11" borderId="1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24" fillId="0" borderId="1" xfId="0" applyFont="1" applyBorder="1"/>
    <xf numFmtId="0" fontId="14" fillId="0" borderId="1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top"/>
    </xf>
    <xf numFmtId="0" fontId="14" fillId="0" borderId="17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/>
    </xf>
    <xf numFmtId="0" fontId="14" fillId="16" borderId="4" xfId="0" applyFont="1" applyFill="1" applyBorder="1" applyAlignment="1">
      <alignment horizontal="left" vertical="center" wrapText="1"/>
    </xf>
    <xf numFmtId="0" fontId="30" fillId="18" borderId="12" xfId="0" applyFont="1" applyFill="1" applyBorder="1" applyAlignment="1">
      <alignment horizontal="center" vertical="center" wrapText="1"/>
    </xf>
    <xf numFmtId="0" fontId="33" fillId="28" borderId="1" xfId="0" applyFont="1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Cases Report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SummaryReport!$I$6</c:f>
              <c:strCache>
                <c:ptCount val="1"/>
                <c:pt idx="0">
                  <c:v>Total No.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F0C-4CB9-BE5D-1CAF3467E2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F0C-4CB9-BE5D-1CAF3467E2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F0C-4CB9-BE5D-1CAF3467E2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F0C-4CB9-BE5D-1CAF3467E240}"/>
              </c:ext>
            </c:extLst>
          </c:dPt>
          <c:dLbls>
            <c:dLbl>
              <c:idx val="0"/>
              <c:layout>
                <c:manualLayout>
                  <c:x val="-0.16523775153105863"/>
                  <c:y val="-0.1014140419947506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PASS: </a:t>
                    </a:r>
                    <a:fld id="{24744F64-5676-4CC6-B440-B3217920FD7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0C-4CB9-BE5D-1CAF3467E240}"/>
                </c:ext>
              </c:extLst>
            </c:dLbl>
            <c:dLbl>
              <c:idx val="1"/>
              <c:layout>
                <c:manualLayout>
                  <c:x val="0.1747150043744532"/>
                  <c:y val="6.497265966754155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FAIL : </a:t>
                    </a:r>
                    <a:fld id="{25862042-607C-4044-92ED-251425F1A6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0C-4CB9-BE5D-1CAF3467E240}"/>
                </c:ext>
              </c:extLst>
            </c:dLbl>
            <c:dLbl>
              <c:idx val="2"/>
              <c:layout>
                <c:manualLayout>
                  <c:x val="-0.22399081364829396"/>
                  <c:y val="9.808544765237678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Not Executed : </a:t>
                    </a:r>
                    <a:fld id="{C47494D9-F6A1-4F10-AC21-5942105D9D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0C-4CB9-BE5D-1CAF3467E240}"/>
                </c:ext>
              </c:extLst>
            </c:dLbl>
            <c:dLbl>
              <c:idx val="3"/>
              <c:layout>
                <c:manualLayout>
                  <c:x val="0.1627115048118985"/>
                  <c:y val="4.600211431904345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Out of Scope: </a:t>
                    </a:r>
                    <a:fld id="{A3690079-B3DF-4C33-B13B-355FE9BD605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0C-4CB9-BE5D-1CAF3467E24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SummaryReport!$J$7:$J$10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SummaryReport!$I$7:$I$10</c:f>
              <c:numCache>
                <c:formatCode>General</c:formatCode>
                <c:ptCount val="4"/>
                <c:pt idx="0">
                  <c:v>33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C-4CB9-BE5D-1CAF3467E240}"/>
            </c:ext>
          </c:extLst>
        </c:ser>
        <c:ser>
          <c:idx val="1"/>
          <c:order val="1"/>
          <c:tx>
            <c:strRef>
              <c:f>SummaryReport!$J$6</c:f>
              <c:strCache>
                <c:ptCount val="1"/>
                <c:pt idx="0">
                  <c:v>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5EF-4E23-9345-67D786A10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5EF-4E23-9345-67D786A10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5EF-4E23-9345-67D786A103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5EF-4E23-9345-67D786A103B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SummaryReport!$J$7:$J$10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SummaryReport!$J$7:$J$10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C-4CB9-BE5D-1CAF3467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10312</xdr:colOff>
      <xdr:row>11</xdr:row>
      <xdr:rowOff>5516</xdr:rowOff>
    </xdr:from>
    <xdr:to>
      <xdr:col>11</xdr:col>
      <xdr:colOff>1977190</xdr:colOff>
      <xdr:row>22</xdr:row>
      <xdr:rowOff>125609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64E9B7-2F26-8F04-D195-438D892C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gcfh@nndj.comhdjui44" TargetMode="External"/><Relationship Id="rId13" Type="http://schemas.openxmlformats.org/officeDocument/2006/relationships/hyperlink" Target="https://drive.google.com/file/d/14FkuEzs87dEJmHx2oIKTEIf30fHjEVO8/view?usp=drive_link" TargetMode="External"/><Relationship Id="rId18" Type="http://schemas.openxmlformats.org/officeDocument/2006/relationships/hyperlink" Target="https://drive.google.com/file/d/1sRPSqXlVPZdtgPxPzENaB7TIG0a8DJ0F/view?usp=drive_link" TargetMode="External"/><Relationship Id="rId26" Type="http://schemas.openxmlformats.org/officeDocument/2006/relationships/hyperlink" Target="https://drive.google.com/file/d/119QS4DF_pmnYU0TpcN6ppr4fNBgU2nlv/view?usp=drive_link" TargetMode="External"/><Relationship Id="rId3" Type="http://schemas.openxmlformats.org/officeDocument/2006/relationships/hyperlink" Target="mailto:hgfhghjgh@yuygh" TargetMode="External"/><Relationship Id="rId21" Type="http://schemas.openxmlformats.org/officeDocument/2006/relationships/hyperlink" Target="https://drive.google.com/file/d/10P59bFoO3q4koff_yRKpnR88AXhB9TCz/view?usp=drive_link" TargetMode="External"/><Relationship Id="rId7" Type="http://schemas.openxmlformats.org/officeDocument/2006/relationships/hyperlink" Target="mailto:john@8888" TargetMode="External"/><Relationship Id="rId12" Type="http://schemas.openxmlformats.org/officeDocument/2006/relationships/hyperlink" Target="https://drive.google.com/file/d/1eWZILK77aaZm9I9PHWnmumUsB-AhVpxi/view?usp=drive_link" TargetMode="External"/><Relationship Id="rId17" Type="http://schemas.openxmlformats.org/officeDocument/2006/relationships/hyperlink" Target="https://drive.google.com/file/d/12q8ohDgbYzuESCQASvabyokojK8MUS_3/view?usp=drive_link" TargetMode="External"/><Relationship Id="rId25" Type="http://schemas.openxmlformats.org/officeDocument/2006/relationships/hyperlink" Target="https://drive.google.com/file/d/1k0fB-_2TnluhWkoe5VgtNsOZ1NjCOVRd/view?usp=drive_link" TargetMode="External"/><Relationship Id="rId2" Type="http://schemas.openxmlformats.org/officeDocument/2006/relationships/hyperlink" Target="mailto:dipaghosh33135@gmail.com" TargetMode="External"/><Relationship Id="rId16" Type="http://schemas.openxmlformats.org/officeDocument/2006/relationships/hyperlink" Target="https://drive.google.com/file/d/1PeOqbIAOILpRvGq7f7BixWKMxNDNw1sr/view?usp=drive_link" TargetMode="External"/><Relationship Id="rId20" Type="http://schemas.openxmlformats.org/officeDocument/2006/relationships/hyperlink" Target="https://drive.google.com/file/d/1o59H7WBNSk4ml3FALVJd9sZViLPWIHti/view?usp=drive_link" TargetMode="External"/><Relationship Id="rId1" Type="http://schemas.openxmlformats.org/officeDocument/2006/relationships/hyperlink" Target="https://play.google.com/store/apps/details?id=com.fit.flo.app&amp;hl=en&amp;gl=US" TargetMode="External"/><Relationship Id="rId6" Type="http://schemas.openxmlformats.org/officeDocument/2006/relationships/hyperlink" Target="mailto:tamannasana44@gmail.com" TargetMode="External"/><Relationship Id="rId11" Type="http://schemas.openxmlformats.org/officeDocument/2006/relationships/hyperlink" Target="https://drive.google.com/file/d/1QShgW30lLJUl0C9TBrOd7SzRL0yvCNtG/view?usp=drive_link" TargetMode="External"/><Relationship Id="rId24" Type="http://schemas.openxmlformats.org/officeDocument/2006/relationships/hyperlink" Target="https://drive.google.com/file/d/1quSLuWv_-dPWLOMoWBrqVrghTVmLnLrW/view?usp=drive_link" TargetMode="External"/><Relationship Id="rId5" Type="http://schemas.openxmlformats.org/officeDocument/2006/relationships/hyperlink" Target="mailto:hjfyvj@975" TargetMode="External"/><Relationship Id="rId15" Type="http://schemas.openxmlformats.org/officeDocument/2006/relationships/hyperlink" Target="https://drive.google.com/file/d/1XLcBPF4UvEttZ2_vSJKUuYPq_96PLuHq/view?usp=drive_link" TargetMode="External"/><Relationship Id="rId23" Type="http://schemas.openxmlformats.org/officeDocument/2006/relationships/hyperlink" Target="https://drive.google.com/file/d/1TEgUuWUqiN4k-3dhBZ7s-FammNc-dTtC/view?usp=drive_link" TargetMode="External"/><Relationship Id="rId10" Type="http://schemas.openxmlformats.org/officeDocument/2006/relationships/hyperlink" Target="https://drive.google.com/file/d/1ndfs--5r62AGIuuYAoGptGBBfTRRHb1A/view?usp=drive_link" TargetMode="External"/><Relationship Id="rId19" Type="http://schemas.openxmlformats.org/officeDocument/2006/relationships/hyperlink" Target="https://drive.google.com/file/d/1COa8XKu2Le1OzMakCPH5H4NecCraXL0Y/view?usp=drive_link" TargetMode="External"/><Relationship Id="rId4" Type="http://schemas.openxmlformats.org/officeDocument/2006/relationships/hyperlink" Target="mailto:dipaghosh137@gmail.com" TargetMode="External"/><Relationship Id="rId9" Type="http://schemas.openxmlformats.org/officeDocument/2006/relationships/hyperlink" Target="mailto:smith@g.co" TargetMode="External"/><Relationship Id="rId14" Type="http://schemas.openxmlformats.org/officeDocument/2006/relationships/hyperlink" Target="https://drive.google.com/file/d/19u82cFRfAfLWHCRy-M-eeyTT2M42NtuI/view?usp=drive_link" TargetMode="External"/><Relationship Id="rId22" Type="http://schemas.openxmlformats.org/officeDocument/2006/relationships/hyperlink" Target="https://drive.google.com/file/d/1UDFB59YTuuYZtjllcEpSFvOG89ha46c7/view?usp=drive_link" TargetMode="External"/><Relationship Id="rId27" Type="http://schemas.openxmlformats.org/officeDocument/2006/relationships/hyperlink" Target="https://drive.google.com/file/d/1b2uuuMzU90ETmj9vTAO5Bx7ve7KW4D8e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33BC-A3CA-4062-91E9-E36DC565AC4B}">
  <dimension ref="A1:AID125"/>
  <sheetViews>
    <sheetView tabSelected="1" zoomScale="73" zoomScaleNormal="70" workbookViewId="0">
      <selection activeCell="H3" sqref="H3"/>
    </sheetView>
  </sheetViews>
  <sheetFormatPr defaultColWidth="11.54296875" defaultRowHeight="14.5"/>
  <cols>
    <col min="1" max="1" width="5.453125" customWidth="1"/>
    <col min="2" max="2" width="15.1796875" customWidth="1"/>
    <col min="3" max="3" width="18.1796875" customWidth="1"/>
    <col min="4" max="4" width="14.81640625" customWidth="1"/>
    <col min="5" max="5" width="60.81640625" bestFit="1" customWidth="1"/>
    <col min="6" max="6" width="50" customWidth="1"/>
    <col min="7" max="7" width="41" customWidth="1"/>
    <col min="8" max="8" width="25.81640625" customWidth="1"/>
    <col min="9" max="9" width="28.54296875" customWidth="1"/>
    <col min="10" max="10" width="14.26953125" customWidth="1"/>
    <col min="11" max="11" width="17.36328125" customWidth="1"/>
    <col min="12" max="12" width="31.7265625" customWidth="1"/>
    <col min="13" max="13" width="61.54296875" customWidth="1"/>
  </cols>
  <sheetData>
    <row r="1" spans="1:914" ht="29.25" customHeight="1" thickBot="1">
      <c r="A1" s="128" t="s">
        <v>0</v>
      </c>
      <c r="B1" s="128"/>
      <c r="C1" s="2" t="s">
        <v>1</v>
      </c>
      <c r="D1" s="1" t="s">
        <v>2</v>
      </c>
      <c r="E1" s="3" t="s">
        <v>3</v>
      </c>
      <c r="F1" s="4" t="s">
        <v>4</v>
      </c>
      <c r="G1" s="3" t="s">
        <v>3</v>
      </c>
      <c r="H1" s="5"/>
      <c r="I1" s="5"/>
      <c r="J1" s="6"/>
      <c r="K1" s="129" t="s">
        <v>5</v>
      </c>
      <c r="L1" s="130"/>
    </row>
    <row r="2" spans="1:914" ht="32.25" customHeight="1" thickBot="1">
      <c r="A2" s="128" t="s">
        <v>6</v>
      </c>
      <c r="B2" s="128"/>
      <c r="C2" s="8" t="s">
        <v>7</v>
      </c>
      <c r="D2" s="1" t="s">
        <v>8</v>
      </c>
      <c r="E2" s="8" t="s">
        <v>227</v>
      </c>
      <c r="F2" s="4" t="s">
        <v>9</v>
      </c>
      <c r="G2" s="8" t="s">
        <v>227</v>
      </c>
      <c r="H2" s="5"/>
      <c r="I2" s="5"/>
      <c r="J2" s="6"/>
      <c r="K2" s="9" t="s">
        <v>10</v>
      </c>
      <c r="L2" s="10">
        <f>COUNTIF(K8:K63, "Passed")</f>
        <v>33</v>
      </c>
    </row>
    <row r="3" spans="1:914" ht="33" customHeight="1" thickBot="1">
      <c r="A3" s="128" t="s">
        <v>11</v>
      </c>
      <c r="B3" s="128"/>
      <c r="C3" s="8"/>
      <c r="D3" s="1" t="s">
        <v>12</v>
      </c>
      <c r="E3" s="8" t="s">
        <v>13</v>
      </c>
      <c r="F3" s="11"/>
      <c r="G3" s="8"/>
      <c r="H3" s="5"/>
      <c r="I3" s="5"/>
      <c r="J3" s="6"/>
      <c r="K3" s="12" t="s">
        <v>14</v>
      </c>
      <c r="L3" s="10">
        <f>COUNTIF(K8:K239, "Failed")</f>
        <v>18</v>
      </c>
    </row>
    <row r="4" spans="1:914" ht="34.5" customHeight="1" thickBot="1">
      <c r="A4" s="128" t="s">
        <v>15</v>
      </c>
      <c r="B4" s="128"/>
      <c r="C4" s="8"/>
      <c r="D4" s="1" t="s">
        <v>16</v>
      </c>
      <c r="E4" s="8"/>
      <c r="F4" s="11"/>
      <c r="G4" s="8"/>
      <c r="H4" s="5"/>
      <c r="I4" s="5"/>
      <c r="J4" s="6"/>
      <c r="K4" s="13" t="s">
        <v>17</v>
      </c>
      <c r="L4" s="10">
        <f>COUNTIF(K7:K239, "Not Executed")</f>
        <v>0</v>
      </c>
    </row>
    <row r="5" spans="1:914" s="18" customFormat="1" ht="31.5" customHeight="1" thickBot="1">
      <c r="A5" s="126" t="s">
        <v>18</v>
      </c>
      <c r="B5" s="126"/>
      <c r="C5" s="127"/>
      <c r="D5" s="127"/>
      <c r="E5" s="127"/>
      <c r="F5" s="127"/>
      <c r="G5" s="127"/>
      <c r="H5" s="14"/>
      <c r="I5" s="14"/>
      <c r="J5" s="15"/>
      <c r="K5" s="16" t="s">
        <v>19</v>
      </c>
      <c r="L5" s="17">
        <f>COUNTIF(K7:K239, "Out of Scope")</f>
        <v>0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</row>
    <row r="6" spans="1:914" ht="21.75" customHeight="1">
      <c r="A6" s="5"/>
      <c r="B6" s="19"/>
      <c r="C6" s="19"/>
      <c r="D6" s="19"/>
      <c r="E6" s="5"/>
      <c r="F6" s="5"/>
      <c r="G6" s="5"/>
      <c r="H6" s="5"/>
      <c r="I6" s="5"/>
      <c r="J6" s="6"/>
      <c r="K6" s="20" t="s">
        <v>20</v>
      </c>
      <c r="L6" s="21">
        <f>SUM(L2:L5)</f>
        <v>51</v>
      </c>
    </row>
    <row r="7" spans="1:914" s="25" customFormat="1" ht="37.5" customHeight="1" thickBot="1">
      <c r="A7" s="22" t="s">
        <v>21</v>
      </c>
      <c r="B7" s="23" t="s">
        <v>22</v>
      </c>
      <c r="C7" s="23" t="s">
        <v>23</v>
      </c>
      <c r="D7" s="23" t="s">
        <v>24</v>
      </c>
      <c r="E7" s="24" t="s">
        <v>25</v>
      </c>
      <c r="F7" s="24" t="s">
        <v>26</v>
      </c>
      <c r="G7" s="24" t="s">
        <v>27</v>
      </c>
      <c r="H7" s="24" t="s">
        <v>28</v>
      </c>
      <c r="I7" s="24" t="s">
        <v>29</v>
      </c>
      <c r="J7" s="24" t="s">
        <v>30</v>
      </c>
      <c r="K7" s="24" t="s">
        <v>31</v>
      </c>
      <c r="L7" s="24" t="s">
        <v>32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</row>
    <row r="8" spans="1:914" s="32" customFormat="1" ht="30" customHeight="1" thickBot="1">
      <c r="A8" s="26">
        <v>1</v>
      </c>
      <c r="B8" s="116" t="s">
        <v>33</v>
      </c>
      <c r="C8" s="117" t="s">
        <v>34</v>
      </c>
      <c r="D8" s="116" t="s">
        <v>35</v>
      </c>
      <c r="E8" s="27" t="s">
        <v>36</v>
      </c>
      <c r="F8" s="27" t="s">
        <v>37</v>
      </c>
      <c r="G8" s="27" t="s">
        <v>38</v>
      </c>
      <c r="H8" s="27" t="s">
        <v>39</v>
      </c>
      <c r="I8" s="28"/>
      <c r="J8" s="29"/>
      <c r="K8" s="30" t="s">
        <v>40</v>
      </c>
      <c r="L8" s="31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</row>
    <row r="9" spans="1:914" s="32" customFormat="1" ht="30" customHeight="1" thickBot="1">
      <c r="A9" s="26">
        <v>2</v>
      </c>
      <c r="B9" s="116"/>
      <c r="C9" s="117"/>
      <c r="D9" s="116"/>
      <c r="E9" s="27" t="s">
        <v>41</v>
      </c>
      <c r="F9" s="27" t="s">
        <v>42</v>
      </c>
      <c r="G9" s="27" t="s">
        <v>38</v>
      </c>
      <c r="H9" s="27" t="s">
        <v>39</v>
      </c>
      <c r="I9" s="28"/>
      <c r="J9" s="29"/>
      <c r="K9" s="30" t="s">
        <v>40</v>
      </c>
      <c r="L9" s="31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</row>
    <row r="10" spans="1:914" s="32" customFormat="1" ht="30" customHeight="1" thickBot="1">
      <c r="A10" s="26">
        <v>3</v>
      </c>
      <c r="B10" s="116"/>
      <c r="C10" s="117"/>
      <c r="D10" s="116"/>
      <c r="E10" s="27" t="s">
        <v>43</v>
      </c>
      <c r="F10" s="27" t="s">
        <v>44</v>
      </c>
      <c r="G10" s="27" t="s">
        <v>45</v>
      </c>
      <c r="H10" s="27" t="s">
        <v>39</v>
      </c>
      <c r="I10" s="135" t="s">
        <v>46</v>
      </c>
      <c r="J10" s="33"/>
      <c r="K10" s="34" t="s">
        <v>47</v>
      </c>
      <c r="L10" s="35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</row>
    <row r="11" spans="1:914" s="32" customFormat="1" ht="30" customHeight="1" thickBot="1">
      <c r="A11" s="26">
        <v>4</v>
      </c>
      <c r="B11" s="116"/>
      <c r="C11" s="117"/>
      <c r="D11" s="116"/>
      <c r="E11" s="27" t="s">
        <v>48</v>
      </c>
      <c r="F11" s="27" t="s">
        <v>49</v>
      </c>
      <c r="G11" s="27" t="s">
        <v>38</v>
      </c>
      <c r="H11" s="27" t="s">
        <v>39</v>
      </c>
      <c r="I11" s="28"/>
      <c r="J11" s="33"/>
      <c r="K11" s="30" t="s">
        <v>40</v>
      </c>
      <c r="L11" s="35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</row>
    <row r="12" spans="1:914" s="32" customFormat="1" ht="30" customHeight="1" thickBot="1">
      <c r="A12" s="26">
        <v>5</v>
      </c>
      <c r="B12" s="116"/>
      <c r="C12" s="117"/>
      <c r="D12" s="116"/>
      <c r="E12" s="27" t="s">
        <v>50</v>
      </c>
      <c r="F12" s="27" t="s">
        <v>51</v>
      </c>
      <c r="G12" s="27" t="s">
        <v>38</v>
      </c>
      <c r="H12" s="27" t="s">
        <v>39</v>
      </c>
      <c r="I12" s="28"/>
      <c r="J12" s="33"/>
      <c r="K12" s="30" t="s">
        <v>40</v>
      </c>
      <c r="L12" s="35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</row>
    <row r="13" spans="1:914" s="32" customFormat="1" ht="30" customHeight="1" thickBot="1">
      <c r="A13" s="26">
        <v>6</v>
      </c>
      <c r="B13" s="116"/>
      <c r="C13" s="117"/>
      <c r="D13" s="116"/>
      <c r="E13" s="27" t="s">
        <v>52</v>
      </c>
      <c r="F13" s="27" t="s">
        <v>53</v>
      </c>
      <c r="G13" s="27" t="s">
        <v>214</v>
      </c>
      <c r="H13" s="27" t="s">
        <v>39</v>
      </c>
      <c r="I13" s="135" t="s">
        <v>54</v>
      </c>
      <c r="J13" s="33"/>
      <c r="K13" s="34" t="s">
        <v>47</v>
      </c>
      <c r="L13" s="35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</row>
    <row r="14" spans="1:914" s="42" customFormat="1" ht="16.5" customHeight="1" thickBot="1">
      <c r="A14" s="36"/>
      <c r="B14" s="116"/>
      <c r="C14" s="37"/>
      <c r="D14" s="116"/>
      <c r="E14" s="38"/>
      <c r="F14" s="38"/>
      <c r="G14" s="38"/>
      <c r="H14" s="38"/>
      <c r="I14" s="38"/>
      <c r="J14" s="39"/>
      <c r="K14" s="40"/>
      <c r="L14" s="41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</row>
    <row r="15" spans="1:914" s="47" customFormat="1" ht="32.25" customHeight="1" thickBot="1">
      <c r="A15" s="43">
        <v>7</v>
      </c>
      <c r="B15" s="116"/>
      <c r="C15" s="124" t="s">
        <v>55</v>
      </c>
      <c r="D15" s="116"/>
      <c r="E15" s="44" t="s">
        <v>56</v>
      </c>
      <c r="F15" s="45" t="s">
        <v>42</v>
      </c>
      <c r="G15" s="45" t="s">
        <v>57</v>
      </c>
      <c r="H15" s="45" t="s">
        <v>39</v>
      </c>
      <c r="I15" s="28"/>
      <c r="J15" s="46"/>
      <c r="K15" s="34" t="s">
        <v>40</v>
      </c>
      <c r="L15" s="4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</row>
    <row r="16" spans="1:914" s="47" customFormat="1" ht="28.5" customHeight="1" thickBot="1">
      <c r="A16" s="43">
        <v>8</v>
      </c>
      <c r="B16" s="116"/>
      <c r="C16" s="125"/>
      <c r="D16" s="116"/>
      <c r="E16" s="44" t="s">
        <v>58</v>
      </c>
      <c r="F16" s="27" t="s">
        <v>59</v>
      </c>
      <c r="G16" s="45" t="s">
        <v>38</v>
      </c>
      <c r="H16" s="45" t="s">
        <v>60</v>
      </c>
      <c r="I16" s="28"/>
      <c r="J16" s="46"/>
      <c r="K16" s="34" t="s">
        <v>40</v>
      </c>
      <c r="L16" s="48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</row>
    <row r="17" spans="1:914" s="47" customFormat="1" ht="28.5" customHeight="1" thickBot="1">
      <c r="A17" s="43">
        <v>9</v>
      </c>
      <c r="B17" s="116"/>
      <c r="C17" s="125"/>
      <c r="D17" s="116"/>
      <c r="E17" s="49" t="s">
        <v>61</v>
      </c>
      <c r="F17" s="27" t="s">
        <v>62</v>
      </c>
      <c r="G17" s="45" t="s">
        <v>38</v>
      </c>
      <c r="H17" s="45" t="s">
        <v>63</v>
      </c>
      <c r="I17" s="135" t="s">
        <v>200</v>
      </c>
      <c r="J17" s="46"/>
      <c r="K17" s="34" t="s">
        <v>47</v>
      </c>
      <c r="L17" s="48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</row>
    <row r="18" spans="1:914" s="47" customFormat="1" ht="28.5" customHeight="1" thickBot="1">
      <c r="A18" s="43">
        <v>10</v>
      </c>
      <c r="B18" s="116"/>
      <c r="C18" s="125"/>
      <c r="D18" s="116"/>
      <c r="E18" s="49" t="s">
        <v>64</v>
      </c>
      <c r="F18" s="27" t="s">
        <v>62</v>
      </c>
      <c r="G18" s="45" t="s">
        <v>45</v>
      </c>
      <c r="H18" s="45" t="s">
        <v>65</v>
      </c>
      <c r="I18" s="135" t="s">
        <v>201</v>
      </c>
      <c r="J18" s="50"/>
      <c r="K18" s="34" t="s">
        <v>47</v>
      </c>
      <c r="L18" s="4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</row>
    <row r="19" spans="1:914" s="47" customFormat="1" ht="28.5" customHeight="1" thickBot="1">
      <c r="A19" s="43">
        <v>11</v>
      </c>
      <c r="B19" s="116"/>
      <c r="C19" s="125"/>
      <c r="D19" s="116"/>
      <c r="E19" s="49" t="s">
        <v>66</v>
      </c>
      <c r="F19" s="27" t="s">
        <v>67</v>
      </c>
      <c r="G19" s="45" t="s">
        <v>45</v>
      </c>
      <c r="H19" s="45" t="s">
        <v>39</v>
      </c>
      <c r="I19" s="135" t="s">
        <v>202</v>
      </c>
      <c r="J19" s="46"/>
      <c r="K19" s="34" t="s">
        <v>47</v>
      </c>
      <c r="L19" s="4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</row>
    <row r="20" spans="1:914" s="47" customFormat="1" ht="28.5" customHeight="1" thickBot="1">
      <c r="A20" s="43">
        <v>12</v>
      </c>
      <c r="B20" s="116"/>
      <c r="C20" s="125"/>
      <c r="D20" s="116"/>
      <c r="E20" s="44" t="s">
        <v>68</v>
      </c>
      <c r="F20" s="27" t="s">
        <v>62</v>
      </c>
      <c r="G20" s="45" t="s">
        <v>45</v>
      </c>
      <c r="H20" s="45" t="s">
        <v>69</v>
      </c>
      <c r="I20" s="135" t="s">
        <v>203</v>
      </c>
      <c r="J20" s="46"/>
      <c r="K20" s="34" t="s">
        <v>47</v>
      </c>
      <c r="L20" s="4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</row>
    <row r="21" spans="1:914" s="47" customFormat="1" ht="28.5" customHeight="1" thickBot="1">
      <c r="A21" s="43">
        <v>13</v>
      </c>
      <c r="B21" s="116"/>
      <c r="C21" s="125"/>
      <c r="D21" s="116"/>
      <c r="E21" s="44" t="s">
        <v>70</v>
      </c>
      <c r="F21" s="27" t="s">
        <v>62</v>
      </c>
      <c r="G21" s="45" t="s">
        <v>45</v>
      </c>
      <c r="H21" s="45" t="s">
        <v>71</v>
      </c>
      <c r="I21" s="135" t="s">
        <v>204</v>
      </c>
      <c r="J21" s="46"/>
      <c r="K21" s="34" t="s">
        <v>47</v>
      </c>
      <c r="L21" s="4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</row>
    <row r="22" spans="1:914" s="47" customFormat="1" ht="28.5" customHeight="1" thickBot="1">
      <c r="A22" s="43">
        <v>14</v>
      </c>
      <c r="B22" s="116"/>
      <c r="C22" s="125"/>
      <c r="D22" s="116"/>
      <c r="E22" s="44" t="s">
        <v>72</v>
      </c>
      <c r="F22" s="27" t="s">
        <v>62</v>
      </c>
      <c r="G22" s="45" t="s">
        <v>45</v>
      </c>
      <c r="H22" s="45" t="s">
        <v>73</v>
      </c>
      <c r="I22" s="135" t="s">
        <v>205</v>
      </c>
      <c r="J22" s="46"/>
      <c r="K22" s="34" t="s">
        <v>47</v>
      </c>
      <c r="L22" s="4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</row>
    <row r="23" spans="1:914" s="47" customFormat="1" ht="28.5" customHeight="1" thickBot="1">
      <c r="A23" s="43">
        <v>15</v>
      </c>
      <c r="B23" s="116"/>
      <c r="C23" s="125"/>
      <c r="D23" s="116"/>
      <c r="E23" s="44" t="s">
        <v>74</v>
      </c>
      <c r="F23" s="27" t="s">
        <v>59</v>
      </c>
      <c r="G23" s="45" t="s">
        <v>38</v>
      </c>
      <c r="H23" s="45" t="s">
        <v>75</v>
      </c>
      <c r="I23" s="28"/>
      <c r="J23" s="46"/>
      <c r="K23" s="34" t="s">
        <v>40</v>
      </c>
      <c r="L23" s="4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</row>
    <row r="24" spans="1:914" s="47" customFormat="1" ht="28.5" customHeight="1" thickBot="1">
      <c r="A24" s="43">
        <v>16</v>
      </c>
      <c r="B24" s="116"/>
      <c r="C24" s="125"/>
      <c r="D24" s="116"/>
      <c r="E24" s="44" t="s">
        <v>76</v>
      </c>
      <c r="F24" s="27" t="s">
        <v>59</v>
      </c>
      <c r="G24" s="45" t="s">
        <v>38</v>
      </c>
      <c r="H24" s="45" t="s">
        <v>77</v>
      </c>
      <c r="I24" s="28"/>
      <c r="J24" s="46"/>
      <c r="K24" s="34" t="s">
        <v>40</v>
      </c>
      <c r="L24" s="4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</row>
    <row r="25" spans="1:914" s="47" customFormat="1" ht="28.5" customHeight="1" thickBot="1">
      <c r="A25" s="43">
        <v>17</v>
      </c>
      <c r="B25" s="116"/>
      <c r="C25" s="125"/>
      <c r="D25" s="116"/>
      <c r="E25" s="44" t="s">
        <v>78</v>
      </c>
      <c r="F25" s="27" t="s">
        <v>62</v>
      </c>
      <c r="G25" s="45" t="s">
        <v>45</v>
      </c>
      <c r="H25" s="45" t="s">
        <v>79</v>
      </c>
      <c r="I25" s="135" t="s">
        <v>206</v>
      </c>
      <c r="J25" s="46"/>
      <c r="K25" s="34" t="s">
        <v>47</v>
      </c>
      <c r="L25" s="4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</row>
    <row r="26" spans="1:914" s="47" customFormat="1" ht="28.5" customHeight="1" thickBot="1">
      <c r="A26" s="43">
        <v>18</v>
      </c>
      <c r="B26" s="116"/>
      <c r="C26" s="125"/>
      <c r="D26" s="116"/>
      <c r="E26" s="44" t="s">
        <v>219</v>
      </c>
      <c r="F26" s="27" t="s">
        <v>62</v>
      </c>
      <c r="G26" s="45" t="s">
        <v>45</v>
      </c>
      <c r="H26" s="45" t="s">
        <v>218</v>
      </c>
      <c r="I26" s="135" t="s">
        <v>207</v>
      </c>
      <c r="J26" s="46"/>
      <c r="K26" s="34" t="s">
        <v>47</v>
      </c>
      <c r="L26" s="4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</row>
    <row r="27" spans="1:914" s="47" customFormat="1" ht="33" customHeight="1" thickBot="1">
      <c r="A27" s="43">
        <v>19</v>
      </c>
      <c r="B27" s="116"/>
      <c r="C27" s="125"/>
      <c r="D27" s="116"/>
      <c r="E27" s="44" t="s">
        <v>80</v>
      </c>
      <c r="F27" s="51" t="s">
        <v>81</v>
      </c>
      <c r="G27" s="45" t="s">
        <v>82</v>
      </c>
      <c r="H27" s="52" t="s">
        <v>83</v>
      </c>
      <c r="I27" s="28"/>
      <c r="J27" s="45"/>
      <c r="K27" s="34" t="s">
        <v>40</v>
      </c>
      <c r="L27" s="4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</row>
    <row r="28" spans="1:914" s="47" customFormat="1" ht="30" customHeight="1" thickBot="1">
      <c r="A28" s="43">
        <v>20</v>
      </c>
      <c r="B28" s="116"/>
      <c r="C28" s="125"/>
      <c r="D28" s="116"/>
      <c r="E28" s="49" t="s">
        <v>84</v>
      </c>
      <c r="F28" s="45" t="s">
        <v>85</v>
      </c>
      <c r="G28" s="45" t="s">
        <v>82</v>
      </c>
      <c r="H28" s="53" t="s">
        <v>86</v>
      </c>
      <c r="I28" s="28"/>
      <c r="J28" s="45"/>
      <c r="K28" s="34" t="s">
        <v>40</v>
      </c>
      <c r="L28" s="4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</row>
    <row r="29" spans="1:914" s="47" customFormat="1" ht="30" customHeight="1" thickBot="1">
      <c r="A29" s="43">
        <v>21</v>
      </c>
      <c r="B29" s="116"/>
      <c r="C29" s="125"/>
      <c r="D29" s="116"/>
      <c r="E29" s="49" t="s">
        <v>87</v>
      </c>
      <c r="F29" s="45" t="s">
        <v>59</v>
      </c>
      <c r="G29" s="45" t="s">
        <v>38</v>
      </c>
      <c r="H29" s="52" t="s">
        <v>88</v>
      </c>
      <c r="I29" s="28"/>
      <c r="J29" s="45"/>
      <c r="K29" s="34" t="s">
        <v>40</v>
      </c>
      <c r="L29" s="4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</row>
    <row r="30" spans="1:914" s="47" customFormat="1" ht="29.25" customHeight="1" thickBot="1">
      <c r="A30" s="43">
        <v>22</v>
      </c>
      <c r="B30" s="116"/>
      <c r="C30" s="125"/>
      <c r="D30" s="116"/>
      <c r="E30" s="27" t="s">
        <v>89</v>
      </c>
      <c r="F30" s="27" t="s">
        <v>90</v>
      </c>
      <c r="G30" s="45" t="s">
        <v>38</v>
      </c>
      <c r="H30" s="45" t="s">
        <v>91</v>
      </c>
      <c r="I30" s="28"/>
      <c r="J30" s="45"/>
      <c r="K30" s="34" t="s">
        <v>40</v>
      </c>
      <c r="L30" s="3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</row>
    <row r="31" spans="1:914" s="47" customFormat="1" ht="33.75" customHeight="1" thickBot="1">
      <c r="A31" s="43">
        <v>23</v>
      </c>
      <c r="B31" s="116"/>
      <c r="C31" s="125"/>
      <c r="D31" s="116"/>
      <c r="E31" s="27" t="s">
        <v>92</v>
      </c>
      <c r="F31" s="27" t="s">
        <v>93</v>
      </c>
      <c r="G31" s="45" t="s">
        <v>38</v>
      </c>
      <c r="H31" s="45" t="s">
        <v>94</v>
      </c>
      <c r="I31" s="28"/>
      <c r="J31" s="45"/>
      <c r="K31" s="34" t="s">
        <v>40</v>
      </c>
      <c r="L31" s="34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</row>
    <row r="32" spans="1:914" s="47" customFormat="1" ht="29.25" customHeight="1" thickBot="1">
      <c r="A32" s="43">
        <v>24</v>
      </c>
      <c r="B32" s="116"/>
      <c r="C32" s="125"/>
      <c r="D32" s="116"/>
      <c r="E32" s="27" t="s">
        <v>95</v>
      </c>
      <c r="F32" s="27" t="s">
        <v>96</v>
      </c>
      <c r="G32" s="45" t="s">
        <v>38</v>
      </c>
      <c r="H32" s="45" t="s">
        <v>97</v>
      </c>
      <c r="I32" s="28"/>
      <c r="J32" s="45"/>
      <c r="K32" s="34" t="s">
        <v>40</v>
      </c>
      <c r="L32" s="3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</row>
    <row r="33" spans="1:914" s="47" customFormat="1" ht="29.25" customHeight="1" thickBot="1">
      <c r="A33" s="43">
        <v>25</v>
      </c>
      <c r="B33" s="116"/>
      <c r="C33" s="125"/>
      <c r="D33" s="116"/>
      <c r="E33" s="27" t="s">
        <v>98</v>
      </c>
      <c r="F33" s="27" t="s">
        <v>96</v>
      </c>
      <c r="G33" s="45" t="s">
        <v>38</v>
      </c>
      <c r="H33" s="53" t="s">
        <v>99</v>
      </c>
      <c r="I33" s="28"/>
      <c r="J33" s="45"/>
      <c r="K33" s="34" t="s">
        <v>40</v>
      </c>
      <c r="L33" s="34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</row>
    <row r="34" spans="1:914" s="47" customFormat="1" ht="29.25" customHeight="1" thickBot="1">
      <c r="A34" s="43">
        <v>26</v>
      </c>
      <c r="B34" s="116"/>
      <c r="C34" s="125"/>
      <c r="D34" s="116"/>
      <c r="E34" s="27" t="s">
        <v>100</v>
      </c>
      <c r="F34" s="27" t="s">
        <v>96</v>
      </c>
      <c r="G34" s="45" t="s">
        <v>38</v>
      </c>
      <c r="H34" s="45" t="s">
        <v>101</v>
      </c>
      <c r="I34" s="28"/>
      <c r="J34" s="45"/>
      <c r="K34" s="34" t="s">
        <v>40</v>
      </c>
      <c r="L34" s="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</row>
    <row r="35" spans="1:914" s="47" customFormat="1" ht="30.75" customHeight="1" thickBot="1">
      <c r="A35" s="43">
        <v>27</v>
      </c>
      <c r="B35" s="116"/>
      <c r="C35" s="125"/>
      <c r="D35" s="116"/>
      <c r="E35" s="27" t="s">
        <v>102</v>
      </c>
      <c r="F35" s="27" t="s">
        <v>93</v>
      </c>
      <c r="G35" s="45" t="s">
        <v>215</v>
      </c>
      <c r="H35" s="54" t="s">
        <v>103</v>
      </c>
      <c r="I35" s="135" t="s">
        <v>208</v>
      </c>
      <c r="J35" s="45"/>
      <c r="K35" s="34" t="s">
        <v>47</v>
      </c>
      <c r="L35" s="34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</row>
    <row r="36" spans="1:914" s="47" customFormat="1" ht="29.25" customHeight="1" thickBot="1">
      <c r="A36" s="43">
        <v>28</v>
      </c>
      <c r="B36" s="116"/>
      <c r="C36" s="125"/>
      <c r="D36" s="116"/>
      <c r="E36" s="27" t="s">
        <v>104</v>
      </c>
      <c r="F36" s="27" t="s">
        <v>105</v>
      </c>
      <c r="G36" s="45" t="s">
        <v>45</v>
      </c>
      <c r="H36" s="55" t="s">
        <v>106</v>
      </c>
      <c r="I36" s="135" t="s">
        <v>221</v>
      </c>
      <c r="J36" s="45"/>
      <c r="K36" s="34" t="s">
        <v>47</v>
      </c>
      <c r="L36" s="34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</row>
    <row r="37" spans="1:914" s="47" customFormat="1" ht="30" customHeight="1" thickBot="1">
      <c r="A37" s="43">
        <v>29</v>
      </c>
      <c r="B37" s="116"/>
      <c r="C37" s="125"/>
      <c r="D37" s="116"/>
      <c r="E37" s="45" t="s">
        <v>107</v>
      </c>
      <c r="F37" s="45" t="s">
        <v>96</v>
      </c>
      <c r="G37" s="45" t="s">
        <v>38</v>
      </c>
      <c r="H37" s="54" t="s">
        <v>108</v>
      </c>
      <c r="I37" s="28"/>
      <c r="J37" s="45"/>
      <c r="K37" s="34" t="s">
        <v>40</v>
      </c>
      <c r="L37" s="34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</row>
    <row r="38" spans="1:914" s="47" customFormat="1" ht="30" customHeight="1" thickBot="1">
      <c r="A38" s="43">
        <v>30</v>
      </c>
      <c r="B38" s="116"/>
      <c r="C38" s="125"/>
      <c r="D38" s="116"/>
      <c r="E38" s="45" t="s">
        <v>109</v>
      </c>
      <c r="F38" s="45" t="s">
        <v>110</v>
      </c>
      <c r="G38" s="45" t="s">
        <v>38</v>
      </c>
      <c r="H38" s="54" t="s">
        <v>108</v>
      </c>
      <c r="I38" s="28"/>
      <c r="J38" s="45"/>
      <c r="K38" s="34" t="s">
        <v>40</v>
      </c>
      <c r="L38" s="34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</row>
    <row r="39" spans="1:914" s="60" customFormat="1" ht="15.75" customHeight="1" thickBot="1">
      <c r="A39" s="56"/>
      <c r="B39" s="116"/>
      <c r="C39" s="57"/>
      <c r="D39" s="116"/>
      <c r="E39" s="58"/>
      <c r="F39" s="38"/>
      <c r="G39" s="38"/>
      <c r="H39" s="38"/>
      <c r="I39" s="38"/>
      <c r="J39" s="38"/>
      <c r="K39" s="59"/>
      <c r="L39" s="5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</row>
    <row r="40" spans="1:914" s="47" customFormat="1" ht="28.5" customHeight="1" thickBot="1">
      <c r="A40" s="43">
        <v>31</v>
      </c>
      <c r="B40" s="116"/>
      <c r="C40" s="116" t="s">
        <v>111</v>
      </c>
      <c r="D40" s="116"/>
      <c r="E40" s="49" t="s">
        <v>112</v>
      </c>
      <c r="F40" s="45" t="s">
        <v>113</v>
      </c>
      <c r="G40" s="45" t="s">
        <v>114</v>
      </c>
      <c r="H40" s="53" t="s">
        <v>115</v>
      </c>
      <c r="I40" s="28"/>
      <c r="J40" s="45"/>
      <c r="K40" s="34" t="s">
        <v>40</v>
      </c>
      <c r="L40" s="34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</row>
    <row r="41" spans="1:914" s="47" customFormat="1" ht="28.5" customHeight="1" thickBot="1">
      <c r="A41" s="43">
        <v>32</v>
      </c>
      <c r="B41" s="116"/>
      <c r="C41" s="116"/>
      <c r="D41" s="116"/>
      <c r="E41" s="61" t="s">
        <v>116</v>
      </c>
      <c r="F41" s="45" t="s">
        <v>117</v>
      </c>
      <c r="G41" s="45" t="s">
        <v>114</v>
      </c>
      <c r="H41" s="45" t="s">
        <v>118</v>
      </c>
      <c r="I41" s="28"/>
      <c r="J41" s="45"/>
      <c r="K41" s="34" t="s">
        <v>40</v>
      </c>
      <c r="L41" s="34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</row>
    <row r="42" spans="1:914" s="47" customFormat="1" ht="28.5" customHeight="1" thickBot="1">
      <c r="A42" s="43">
        <v>33</v>
      </c>
      <c r="B42" s="116"/>
      <c r="C42" s="116"/>
      <c r="D42" s="116"/>
      <c r="E42" s="61" t="s">
        <v>119</v>
      </c>
      <c r="F42" s="45" t="s">
        <v>120</v>
      </c>
      <c r="G42" s="45" t="s">
        <v>121</v>
      </c>
      <c r="H42" s="45" t="s">
        <v>220</v>
      </c>
      <c r="I42" s="135" t="s">
        <v>209</v>
      </c>
      <c r="J42" s="45"/>
      <c r="K42" s="34" t="s">
        <v>47</v>
      </c>
      <c r="L42" s="34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</row>
    <row r="43" spans="1:914" s="47" customFormat="1" ht="15.75" customHeight="1" thickBot="1">
      <c r="A43" s="56"/>
      <c r="B43" s="116"/>
      <c r="C43" s="62"/>
      <c r="D43" s="121" t="s">
        <v>123</v>
      </c>
      <c r="E43" s="63"/>
      <c r="F43" s="64"/>
      <c r="G43" s="64"/>
      <c r="H43" s="64"/>
      <c r="I43" s="64"/>
      <c r="J43" s="64"/>
      <c r="K43" s="64"/>
      <c r="L43" s="6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</row>
    <row r="44" spans="1:914" s="47" customFormat="1" ht="28.5" customHeight="1" thickBot="1">
      <c r="A44" s="43">
        <v>34</v>
      </c>
      <c r="B44" s="116"/>
      <c r="C44" s="124" t="s">
        <v>34</v>
      </c>
      <c r="D44" s="122"/>
      <c r="E44" s="27" t="s">
        <v>36</v>
      </c>
      <c r="F44" s="27" t="s">
        <v>37</v>
      </c>
      <c r="G44" s="27" t="s">
        <v>38</v>
      </c>
      <c r="H44" s="27" t="s">
        <v>39</v>
      </c>
      <c r="I44" s="28"/>
      <c r="J44" s="45"/>
      <c r="K44" s="34" t="s">
        <v>40</v>
      </c>
      <c r="L44" s="3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</row>
    <row r="45" spans="1:914" s="47" customFormat="1" ht="28.5" customHeight="1" thickBot="1">
      <c r="A45" s="43">
        <v>35</v>
      </c>
      <c r="B45" s="116"/>
      <c r="C45" s="125"/>
      <c r="D45" s="122"/>
      <c r="E45" s="27" t="s">
        <v>41</v>
      </c>
      <c r="F45" s="27" t="s">
        <v>42</v>
      </c>
      <c r="G45" s="27" t="s">
        <v>38</v>
      </c>
      <c r="H45" s="27" t="s">
        <v>39</v>
      </c>
      <c r="I45" s="28"/>
      <c r="J45" s="45"/>
      <c r="K45" s="34" t="s">
        <v>40</v>
      </c>
      <c r="L45" s="34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</row>
    <row r="46" spans="1:914" s="47" customFormat="1" ht="28.5" customHeight="1" thickBot="1">
      <c r="A46" s="43">
        <v>36</v>
      </c>
      <c r="B46" s="116"/>
      <c r="C46" s="125"/>
      <c r="D46" s="122"/>
      <c r="E46" s="27" t="s">
        <v>43</v>
      </c>
      <c r="F46" s="27" t="s">
        <v>44</v>
      </c>
      <c r="G46" s="27" t="s">
        <v>45</v>
      </c>
      <c r="H46" s="27" t="s">
        <v>39</v>
      </c>
      <c r="I46" s="135" t="s">
        <v>210</v>
      </c>
      <c r="J46" s="45"/>
      <c r="K46" s="34" t="s">
        <v>47</v>
      </c>
      <c r="L46" s="34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</row>
    <row r="47" spans="1:914" s="47" customFormat="1" ht="28.5" customHeight="1" thickBot="1">
      <c r="A47" s="43">
        <v>37</v>
      </c>
      <c r="B47" s="116"/>
      <c r="C47" s="125"/>
      <c r="D47" s="122"/>
      <c r="E47" s="27" t="s">
        <v>48</v>
      </c>
      <c r="F47" s="27" t="s">
        <v>49</v>
      </c>
      <c r="G47" s="27" t="s">
        <v>38</v>
      </c>
      <c r="H47" s="27" t="s">
        <v>39</v>
      </c>
      <c r="I47" s="28"/>
      <c r="J47" s="45"/>
      <c r="K47" s="34" t="s">
        <v>40</v>
      </c>
      <c r="L47" s="34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</row>
    <row r="48" spans="1:914" s="47" customFormat="1" ht="28.5" customHeight="1" thickBot="1">
      <c r="A48" s="43">
        <v>38</v>
      </c>
      <c r="B48" s="116"/>
      <c r="C48" s="125"/>
      <c r="D48" s="122"/>
      <c r="E48" s="27" t="s">
        <v>50</v>
      </c>
      <c r="F48" s="27" t="s">
        <v>51</v>
      </c>
      <c r="G48" s="45" t="s">
        <v>213</v>
      </c>
      <c r="H48" s="27" t="s">
        <v>39</v>
      </c>
      <c r="I48" s="135" t="s">
        <v>211</v>
      </c>
      <c r="J48" s="45"/>
      <c r="K48" s="34" t="s">
        <v>47</v>
      </c>
      <c r="L48" s="34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</row>
    <row r="49" spans="1:914" s="47" customFormat="1" ht="15.75" customHeight="1" thickBot="1">
      <c r="A49" s="56"/>
      <c r="B49" s="116"/>
      <c r="C49" s="57"/>
      <c r="D49" s="122"/>
      <c r="E49" s="63"/>
      <c r="F49" s="64"/>
      <c r="G49" s="64"/>
      <c r="H49" s="64"/>
      <c r="I49" s="64"/>
      <c r="J49" s="64"/>
      <c r="K49" s="64"/>
      <c r="L49" s="6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</row>
    <row r="50" spans="1:914" s="47" customFormat="1" ht="30" customHeight="1" thickBot="1">
      <c r="A50" s="43">
        <v>39</v>
      </c>
      <c r="B50" s="116"/>
      <c r="C50" s="118" t="s">
        <v>122</v>
      </c>
      <c r="D50" s="122"/>
      <c r="E50" s="45" t="s">
        <v>124</v>
      </c>
      <c r="F50" s="45" t="s">
        <v>125</v>
      </c>
      <c r="G50" s="45" t="s">
        <v>38</v>
      </c>
      <c r="H50" s="45" t="s">
        <v>39</v>
      </c>
      <c r="I50" s="28"/>
      <c r="J50" s="45"/>
      <c r="K50" s="34" t="s">
        <v>40</v>
      </c>
      <c r="L50" s="34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</row>
    <row r="51" spans="1:914" s="47" customFormat="1" ht="30" customHeight="1" thickBot="1">
      <c r="A51" s="43">
        <v>40</v>
      </c>
      <c r="B51" s="116"/>
      <c r="C51" s="118"/>
      <c r="D51" s="122"/>
      <c r="E51" s="49" t="s">
        <v>126</v>
      </c>
      <c r="F51" s="45" t="s">
        <v>90</v>
      </c>
      <c r="G51" s="45" t="s">
        <v>38</v>
      </c>
      <c r="H51" s="53" t="s">
        <v>127</v>
      </c>
      <c r="I51" s="28"/>
      <c r="J51" s="46"/>
      <c r="K51" s="34" t="s">
        <v>40</v>
      </c>
      <c r="L51" s="4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</row>
    <row r="52" spans="1:914" s="66" customFormat="1" ht="30.75" customHeight="1" thickBot="1">
      <c r="A52" s="43">
        <v>41</v>
      </c>
      <c r="B52" s="116"/>
      <c r="C52" s="118"/>
      <c r="D52" s="122"/>
      <c r="E52" s="49" t="s">
        <v>128</v>
      </c>
      <c r="F52" s="45" t="s">
        <v>125</v>
      </c>
      <c r="G52" s="45" t="s">
        <v>38</v>
      </c>
      <c r="H52" s="53" t="s">
        <v>129</v>
      </c>
      <c r="I52" s="28"/>
      <c r="J52" s="45"/>
      <c r="K52" s="34" t="s">
        <v>40</v>
      </c>
      <c r="L52" s="4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</row>
    <row r="53" spans="1:914" s="47" customFormat="1" ht="30" customHeight="1" thickBot="1">
      <c r="A53" s="43">
        <v>42</v>
      </c>
      <c r="B53" s="116"/>
      <c r="C53" s="118"/>
      <c r="D53" s="122"/>
      <c r="E53" s="49" t="s">
        <v>130</v>
      </c>
      <c r="F53" s="45" t="s">
        <v>96</v>
      </c>
      <c r="G53" s="45" t="s">
        <v>38</v>
      </c>
      <c r="H53" s="54" t="s">
        <v>131</v>
      </c>
      <c r="I53" s="28"/>
      <c r="J53" s="45"/>
      <c r="K53" s="34" t="s">
        <v>40</v>
      </c>
      <c r="L53" s="4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</row>
    <row r="54" spans="1:914" s="47" customFormat="1" ht="31.5" customHeight="1" thickBot="1">
      <c r="A54" s="43">
        <v>43</v>
      </c>
      <c r="B54" s="116"/>
      <c r="C54" s="118"/>
      <c r="D54" s="122"/>
      <c r="E54" s="49" t="s">
        <v>132</v>
      </c>
      <c r="F54" s="45" t="s">
        <v>133</v>
      </c>
      <c r="G54" s="45" t="s">
        <v>38</v>
      </c>
      <c r="H54" s="45" t="s">
        <v>39</v>
      </c>
      <c r="I54" s="28"/>
      <c r="K54" s="34" t="s">
        <v>40</v>
      </c>
      <c r="L54" s="4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</row>
    <row r="55" spans="1:914" s="47" customFormat="1" ht="27.75" customHeight="1" thickBot="1">
      <c r="A55" s="43">
        <v>44</v>
      </c>
      <c r="B55" s="116"/>
      <c r="C55" s="118"/>
      <c r="D55" s="122"/>
      <c r="E55" s="30" t="s">
        <v>134</v>
      </c>
      <c r="F55" s="54" t="s">
        <v>135</v>
      </c>
      <c r="G55" s="45" t="s">
        <v>45</v>
      </c>
      <c r="H55" s="45" t="s">
        <v>39</v>
      </c>
      <c r="I55" s="135" t="s">
        <v>212</v>
      </c>
      <c r="J55" s="67"/>
      <c r="K55" s="34" t="s">
        <v>47</v>
      </c>
      <c r="L55" s="6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</row>
    <row r="56" spans="1:914" s="47" customFormat="1" ht="30" customHeight="1" thickBot="1">
      <c r="A56" s="43">
        <v>45</v>
      </c>
      <c r="B56" s="116"/>
      <c r="C56" s="118"/>
      <c r="D56" s="122"/>
      <c r="E56" s="49" t="s">
        <v>136</v>
      </c>
      <c r="F56" s="45" t="s">
        <v>137</v>
      </c>
      <c r="G56" s="45" t="s">
        <v>38</v>
      </c>
      <c r="H56" s="45" t="s">
        <v>39</v>
      </c>
      <c r="I56" s="28"/>
      <c r="J56" s="45"/>
      <c r="K56" s="34" t="s">
        <v>40</v>
      </c>
      <c r="L56" s="4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</row>
    <row r="57" spans="1:914" s="47" customFormat="1" ht="30" customHeight="1" thickBot="1">
      <c r="A57" s="43">
        <v>46</v>
      </c>
      <c r="B57" s="116"/>
      <c r="C57" s="118"/>
      <c r="D57" s="122"/>
      <c r="E57" s="49" t="s">
        <v>138</v>
      </c>
      <c r="F57" s="45" t="s">
        <v>139</v>
      </c>
      <c r="G57" s="45" t="s">
        <v>38</v>
      </c>
      <c r="H57" s="45" t="s">
        <v>39</v>
      </c>
      <c r="I57" s="28"/>
      <c r="J57" s="45"/>
      <c r="K57" s="34" t="s">
        <v>40</v>
      </c>
      <c r="L57" s="4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</row>
    <row r="58" spans="1:914" s="47" customFormat="1" ht="30" customHeight="1" thickBot="1">
      <c r="A58" s="43">
        <v>47</v>
      </c>
      <c r="B58" s="116"/>
      <c r="C58" s="118"/>
      <c r="D58" s="122"/>
      <c r="E58" s="49" t="s">
        <v>140</v>
      </c>
      <c r="F58" s="45" t="s">
        <v>141</v>
      </c>
      <c r="G58" s="45" t="s">
        <v>38</v>
      </c>
      <c r="H58" s="54" t="s">
        <v>142</v>
      </c>
      <c r="I58" s="28"/>
      <c r="J58" s="45"/>
      <c r="K58" s="34" t="s">
        <v>40</v>
      </c>
      <c r="L58" s="4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</row>
    <row r="59" spans="1:914" s="47" customFormat="1" ht="30" customHeight="1" thickBot="1">
      <c r="A59" s="43">
        <v>48</v>
      </c>
      <c r="B59" s="116"/>
      <c r="C59" s="118"/>
      <c r="D59" s="122"/>
      <c r="E59" s="49" t="s">
        <v>143</v>
      </c>
      <c r="F59" s="45" t="s">
        <v>144</v>
      </c>
      <c r="G59" s="45" t="s">
        <v>45</v>
      </c>
      <c r="H59" s="54" t="s">
        <v>145</v>
      </c>
      <c r="I59" s="135" t="s">
        <v>217</v>
      </c>
      <c r="J59" s="45"/>
      <c r="K59" s="34" t="s">
        <v>47</v>
      </c>
      <c r="L59" s="4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</row>
    <row r="60" spans="1:914" s="47" customFormat="1" ht="30.75" customHeight="1" thickBot="1">
      <c r="A60" s="43">
        <v>49</v>
      </c>
      <c r="B60" s="116"/>
      <c r="C60" s="118"/>
      <c r="D60" s="122"/>
      <c r="E60" s="44" t="s">
        <v>146</v>
      </c>
      <c r="F60" s="45" t="s">
        <v>147</v>
      </c>
      <c r="G60" s="45" t="s">
        <v>38</v>
      </c>
      <c r="H60" s="54" t="s">
        <v>142</v>
      </c>
      <c r="I60" s="28"/>
      <c r="J60" s="45"/>
      <c r="K60" s="34" t="s">
        <v>40</v>
      </c>
      <c r="L60" s="4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</row>
    <row r="61" spans="1:914" s="47" customFormat="1" ht="30.75" customHeight="1" thickBot="1">
      <c r="A61" s="43">
        <v>50</v>
      </c>
      <c r="B61" s="116"/>
      <c r="C61" s="118"/>
      <c r="D61" s="122"/>
      <c r="E61" s="49" t="s">
        <v>148</v>
      </c>
      <c r="F61" s="45" t="s">
        <v>149</v>
      </c>
      <c r="G61" s="45" t="s">
        <v>38</v>
      </c>
      <c r="H61" s="45" t="s">
        <v>39</v>
      </c>
      <c r="I61" s="28"/>
      <c r="J61" s="45"/>
      <c r="K61" s="34" t="s">
        <v>40</v>
      </c>
      <c r="L61" s="4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</row>
    <row r="62" spans="1:914" s="47" customFormat="1" ht="30.75" customHeight="1" thickBot="1">
      <c r="A62" s="43">
        <v>51</v>
      </c>
      <c r="B62" s="116"/>
      <c r="C62" s="118"/>
      <c r="D62" s="123"/>
      <c r="E62" s="49" t="s">
        <v>150</v>
      </c>
      <c r="F62" s="45" t="s">
        <v>151</v>
      </c>
      <c r="G62" s="45" t="s">
        <v>216</v>
      </c>
      <c r="H62" s="45" t="s">
        <v>39</v>
      </c>
      <c r="I62" s="135" t="s">
        <v>222</v>
      </c>
      <c r="J62" s="45"/>
      <c r="K62" s="34" t="s">
        <v>47</v>
      </c>
      <c r="L62" s="4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</row>
    <row r="63" spans="1:914" s="60" customFormat="1" ht="15.75" customHeight="1" thickBot="1">
      <c r="A63" s="56"/>
      <c r="B63" s="116"/>
      <c r="C63" s="69"/>
      <c r="D63" s="70"/>
      <c r="E63" s="71"/>
      <c r="F63" s="38"/>
      <c r="G63" s="38"/>
      <c r="H63" s="38"/>
      <c r="I63" s="38"/>
      <c r="J63" s="38"/>
      <c r="K63" s="59"/>
      <c r="L63" s="72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</row>
    <row r="64" spans="1:914" s="47" customFormat="1" ht="30" customHeight="1" thickBot="1">
      <c r="A64" s="43"/>
      <c r="B64" s="116"/>
      <c r="C64" s="119"/>
      <c r="D64" s="120" t="s">
        <v>152</v>
      </c>
      <c r="E64" s="49" t="s">
        <v>199</v>
      </c>
      <c r="F64" s="45"/>
      <c r="G64" s="45"/>
      <c r="H64" s="45"/>
      <c r="I64" s="28"/>
      <c r="J64" s="45"/>
      <c r="K64" s="34"/>
      <c r="L64" s="4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</row>
    <row r="65" spans="1:914" s="47" customFormat="1" ht="28.5" customHeight="1" thickBot="1">
      <c r="A65" s="43"/>
      <c r="B65" s="116"/>
      <c r="C65" s="119"/>
      <c r="D65" s="120"/>
      <c r="E65" s="49" t="s">
        <v>153</v>
      </c>
      <c r="F65" s="45"/>
      <c r="G65" s="45"/>
      <c r="H65" s="45"/>
      <c r="I65" s="28"/>
      <c r="J65" s="45"/>
      <c r="K65" s="34"/>
      <c r="L65" s="4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</row>
    <row r="66" spans="1:914" s="47" customFormat="1" ht="26.25" customHeight="1" thickBot="1">
      <c r="A66" s="43"/>
      <c r="B66" s="116"/>
      <c r="C66" s="119"/>
      <c r="D66" s="120"/>
      <c r="E66" s="45" t="s">
        <v>154</v>
      </c>
      <c r="F66" s="26"/>
      <c r="G66" s="45"/>
      <c r="H66" s="45"/>
      <c r="I66" s="28"/>
      <c r="J66" s="46"/>
      <c r="K66" s="34"/>
      <c r="L66" s="34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</row>
    <row r="67" spans="1:914" s="47" customFormat="1" ht="26.25" customHeight="1" thickBot="1">
      <c r="A67" s="43"/>
      <c r="B67" s="116"/>
      <c r="C67" s="119"/>
      <c r="D67" s="120"/>
      <c r="E67" s="45" t="s">
        <v>155</v>
      </c>
      <c r="F67" s="26"/>
      <c r="G67" s="45"/>
      <c r="H67" s="45"/>
      <c r="I67" s="28"/>
      <c r="J67" s="46"/>
      <c r="K67" s="34"/>
      <c r="L67" s="34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</row>
    <row r="68" spans="1:914" s="47" customFormat="1" ht="26.25" customHeight="1" thickBot="1">
      <c r="A68" s="43"/>
      <c r="B68" s="116"/>
      <c r="C68" s="119"/>
      <c r="D68" s="120"/>
      <c r="E68" s="45" t="s">
        <v>156</v>
      </c>
      <c r="F68" s="26"/>
      <c r="G68" s="45"/>
      <c r="H68" s="45"/>
      <c r="I68" s="28"/>
      <c r="J68" s="46"/>
      <c r="K68" s="34"/>
      <c r="L68" s="34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</row>
    <row r="69" spans="1:914" s="47" customFormat="1" ht="30" customHeight="1" thickBot="1">
      <c r="A69" s="43"/>
      <c r="B69" s="116"/>
      <c r="C69" s="119"/>
      <c r="D69" s="120"/>
      <c r="E69" s="45" t="s">
        <v>198</v>
      </c>
      <c r="F69" s="45"/>
      <c r="G69" s="45"/>
      <c r="H69" s="45"/>
      <c r="I69" s="28"/>
      <c r="J69" s="46"/>
      <c r="K69" s="34"/>
      <c r="L69" s="34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</row>
    <row r="70" spans="1:914" ht="15.75" customHeight="1">
      <c r="A70" s="73"/>
      <c r="B70" s="74"/>
      <c r="C70" s="74"/>
      <c r="D70" s="74"/>
      <c r="E70" s="75"/>
      <c r="F70" s="76"/>
      <c r="G70" s="76"/>
      <c r="H70" s="76"/>
      <c r="I70" s="76"/>
      <c r="J70" s="76"/>
      <c r="K70" s="77"/>
      <c r="L70" s="77"/>
      <c r="M70" s="78"/>
      <c r="N70" s="78"/>
      <c r="O70" s="78"/>
      <c r="P70" s="78"/>
      <c r="Q70" s="78"/>
      <c r="R70" s="78"/>
      <c r="S70" s="78"/>
      <c r="T70" s="7"/>
      <c r="U70" s="7"/>
      <c r="V70" s="7"/>
      <c r="W70" s="7"/>
      <c r="X70" s="7"/>
      <c r="Y70" s="7"/>
      <c r="Z70" s="7"/>
      <c r="AA70" s="7"/>
      <c r="AB70" s="7"/>
    </row>
    <row r="71" spans="1:914" ht="15.75" customHeight="1">
      <c r="A71" s="73"/>
      <c r="B71" s="74"/>
      <c r="C71" s="74"/>
      <c r="D71" s="74"/>
      <c r="E71" s="75"/>
      <c r="F71" s="76"/>
      <c r="G71" s="76"/>
      <c r="H71" s="76"/>
      <c r="I71" s="76"/>
      <c r="J71" s="76"/>
      <c r="K71" s="77"/>
      <c r="L71" s="77"/>
      <c r="M71" s="78"/>
      <c r="N71" s="78"/>
      <c r="O71" s="78"/>
      <c r="P71" s="78"/>
      <c r="Q71" s="78"/>
      <c r="R71" s="78"/>
      <c r="S71" s="78"/>
      <c r="T71" s="7"/>
      <c r="U71" s="7"/>
      <c r="V71" s="7"/>
      <c r="W71" s="7"/>
      <c r="X71" s="7"/>
      <c r="Y71" s="7"/>
      <c r="Z71" s="7"/>
      <c r="AA71" s="7"/>
      <c r="AB71" s="7"/>
    </row>
    <row r="72" spans="1:914" ht="15.75" customHeight="1">
      <c r="A72" s="73"/>
      <c r="B72" s="74"/>
      <c r="C72" s="74"/>
      <c r="D72" s="74"/>
      <c r="E72" s="75"/>
      <c r="F72" s="76"/>
      <c r="G72" s="76"/>
      <c r="H72" s="76"/>
      <c r="I72" s="76"/>
      <c r="J72" s="76"/>
      <c r="K72" s="77"/>
      <c r="L72" s="77"/>
      <c r="M72" s="78"/>
      <c r="N72" s="78"/>
      <c r="O72" s="78"/>
      <c r="P72" s="78"/>
      <c r="Q72" s="78"/>
      <c r="R72" s="78"/>
      <c r="S72" s="78"/>
      <c r="T72" s="7"/>
      <c r="U72" s="7"/>
      <c r="V72" s="7"/>
      <c r="W72" s="7"/>
      <c r="X72" s="7"/>
      <c r="Y72" s="7"/>
      <c r="Z72" s="7"/>
      <c r="AA72" s="7"/>
      <c r="AB72" s="7"/>
    </row>
    <row r="73" spans="1:914" ht="15.75" customHeight="1">
      <c r="A73" s="73"/>
      <c r="B73" s="74"/>
      <c r="C73" s="74"/>
      <c r="D73" s="74"/>
      <c r="E73" s="75"/>
      <c r="F73" s="76"/>
      <c r="G73" s="76"/>
      <c r="H73" s="76"/>
      <c r="I73" s="76"/>
      <c r="J73" s="76"/>
      <c r="K73" s="77"/>
      <c r="L73" s="77"/>
      <c r="M73" s="78"/>
      <c r="N73" s="78"/>
      <c r="O73" s="78"/>
      <c r="P73" s="78"/>
      <c r="Q73" s="78"/>
      <c r="R73" s="78"/>
      <c r="S73" s="78"/>
      <c r="T73" s="7"/>
      <c r="U73" s="7"/>
      <c r="V73" s="7"/>
      <c r="W73" s="7"/>
      <c r="X73" s="7"/>
      <c r="Y73" s="7"/>
      <c r="Z73" s="7"/>
      <c r="AA73" s="7"/>
      <c r="AB73" s="7"/>
    </row>
    <row r="74" spans="1:914" ht="15.75" customHeight="1">
      <c r="A74" s="73"/>
      <c r="B74" s="74"/>
      <c r="C74" s="74"/>
      <c r="D74" s="74"/>
      <c r="E74" s="74"/>
      <c r="F74" s="77"/>
      <c r="G74" s="77"/>
      <c r="H74" s="77"/>
      <c r="I74" s="77"/>
      <c r="J74" s="76"/>
      <c r="K74" s="77"/>
      <c r="L74" s="77"/>
      <c r="M74" s="78"/>
      <c r="N74" s="78"/>
      <c r="O74" s="78"/>
      <c r="P74" s="78"/>
      <c r="Q74" s="78"/>
      <c r="R74" s="78"/>
      <c r="S74" s="78"/>
      <c r="T74" s="7"/>
      <c r="U74" s="7"/>
      <c r="V74" s="7"/>
      <c r="W74" s="7"/>
      <c r="X74" s="7"/>
      <c r="Y74" s="7"/>
      <c r="Z74" s="7"/>
      <c r="AA74" s="7"/>
      <c r="AB74" s="7"/>
    </row>
    <row r="75" spans="1:914" ht="15.75" customHeight="1">
      <c r="A75" s="73"/>
      <c r="B75" s="74"/>
      <c r="C75" s="74"/>
      <c r="D75" s="74"/>
      <c r="E75" s="74"/>
      <c r="F75" s="77"/>
      <c r="G75" s="77"/>
      <c r="H75" s="77"/>
      <c r="I75" s="77"/>
      <c r="J75" s="76"/>
      <c r="K75" s="77"/>
      <c r="L75" s="77"/>
      <c r="M75" s="78"/>
      <c r="N75" s="78"/>
      <c r="O75" s="78"/>
      <c r="P75" s="78"/>
      <c r="Q75" s="78"/>
      <c r="R75" s="78"/>
      <c r="S75" s="78"/>
      <c r="T75" s="7"/>
      <c r="U75" s="7"/>
      <c r="V75" s="7"/>
      <c r="W75" s="7"/>
      <c r="X75" s="7"/>
      <c r="Y75" s="7"/>
      <c r="Z75" s="7"/>
      <c r="AA75" s="7"/>
      <c r="AB75" s="7"/>
    </row>
    <row r="76" spans="1:914" ht="15.75" customHeight="1">
      <c r="A76" s="73"/>
      <c r="B76" s="74"/>
      <c r="C76" s="74"/>
      <c r="D76" s="74"/>
      <c r="E76" s="74"/>
      <c r="F76" s="77"/>
      <c r="G76" s="77"/>
      <c r="H76" s="77"/>
      <c r="I76" s="77"/>
      <c r="J76" s="76"/>
      <c r="K76" s="77"/>
      <c r="L76" s="77"/>
      <c r="M76" s="78"/>
      <c r="N76" s="78"/>
      <c r="O76" s="78"/>
      <c r="P76" s="78"/>
      <c r="Q76" s="78"/>
      <c r="R76" s="78"/>
      <c r="S76" s="78"/>
      <c r="T76" s="7"/>
      <c r="U76" s="7"/>
      <c r="V76" s="7"/>
      <c r="W76" s="7"/>
      <c r="X76" s="7"/>
      <c r="Y76" s="7"/>
      <c r="Z76" s="7"/>
      <c r="AA76" s="7"/>
      <c r="AB76" s="7"/>
    </row>
    <row r="77" spans="1:914" ht="15.75" customHeight="1">
      <c r="A77" s="79"/>
      <c r="B77" s="79"/>
      <c r="C77" s="79"/>
      <c r="D77" s="79"/>
      <c r="E77" s="79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9"/>
      <c r="U77" s="79"/>
      <c r="V77" s="79"/>
      <c r="W77" s="79"/>
      <c r="X77" s="79"/>
      <c r="Y77" s="79"/>
      <c r="Z77" s="79"/>
      <c r="AA77" s="79"/>
      <c r="AB77" s="79"/>
    </row>
    <row r="78" spans="1:914" ht="15.75" customHeight="1">
      <c r="A78" s="79"/>
      <c r="B78" s="79"/>
      <c r="C78" s="79"/>
      <c r="D78" s="79"/>
      <c r="E78" s="79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9"/>
      <c r="U78" s="79"/>
      <c r="V78" s="79"/>
      <c r="W78" s="79"/>
      <c r="X78" s="79"/>
      <c r="Y78" s="79"/>
      <c r="Z78" s="79"/>
      <c r="AA78" s="79"/>
      <c r="AB78" s="79"/>
    </row>
    <row r="79" spans="1:914" ht="15.75" customHeight="1">
      <c r="A79" s="79"/>
      <c r="B79" s="79"/>
      <c r="C79" s="79"/>
      <c r="D79" s="79"/>
      <c r="E79" s="79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9"/>
      <c r="U79" s="79"/>
      <c r="V79" s="79"/>
      <c r="W79" s="79"/>
      <c r="X79" s="79"/>
      <c r="Y79" s="79"/>
      <c r="Z79" s="79"/>
      <c r="AA79" s="79"/>
      <c r="AB79" s="79"/>
    </row>
    <row r="80" spans="1:914" ht="15.75" customHeight="1">
      <c r="A80" s="79"/>
      <c r="B80" s="79"/>
      <c r="C80" s="79"/>
      <c r="D80" s="79"/>
      <c r="E80" s="79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9"/>
      <c r="U80" s="79"/>
      <c r="V80" s="79"/>
      <c r="W80" s="79"/>
      <c r="X80" s="79"/>
      <c r="Y80" s="79"/>
      <c r="Z80" s="79"/>
      <c r="AA80" s="79"/>
      <c r="AB80" s="79"/>
    </row>
    <row r="81" spans="1:28" ht="15.75" customHeight="1">
      <c r="A81" s="79"/>
      <c r="B81" s="79"/>
      <c r="C81" s="79"/>
      <c r="D81" s="79"/>
      <c r="E81" s="79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9"/>
      <c r="U81" s="79"/>
      <c r="V81" s="79"/>
      <c r="W81" s="79"/>
      <c r="X81" s="79"/>
      <c r="Y81" s="79"/>
      <c r="Z81" s="79"/>
      <c r="AA81" s="79"/>
      <c r="AB81" s="79"/>
    </row>
    <row r="82" spans="1:28" ht="15.75" customHeight="1">
      <c r="A82" s="79"/>
      <c r="B82" s="79"/>
      <c r="C82" s="79"/>
      <c r="D82" s="79"/>
      <c r="E82" s="79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9"/>
      <c r="U82" s="79"/>
      <c r="V82" s="79"/>
      <c r="W82" s="79"/>
      <c r="X82" s="79"/>
      <c r="Y82" s="79"/>
      <c r="Z82" s="79"/>
      <c r="AA82" s="79"/>
      <c r="AB82" s="79"/>
    </row>
    <row r="83" spans="1:28" ht="15.75" customHeight="1">
      <c r="A83" s="79"/>
      <c r="B83" s="79"/>
      <c r="C83" s="79"/>
      <c r="D83" s="79"/>
      <c r="E83" s="79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9"/>
      <c r="U83" s="79"/>
      <c r="V83" s="79"/>
      <c r="W83" s="79"/>
      <c r="X83" s="79"/>
      <c r="Y83" s="79"/>
      <c r="Z83" s="79"/>
      <c r="AA83" s="79"/>
      <c r="AB83" s="79"/>
    </row>
    <row r="84" spans="1:28" ht="15.75" customHeight="1">
      <c r="A84" s="79"/>
      <c r="B84" s="79"/>
      <c r="C84" s="79"/>
      <c r="D84" s="79"/>
      <c r="E84" s="79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9"/>
      <c r="U84" s="79"/>
      <c r="V84" s="79"/>
      <c r="W84" s="79"/>
      <c r="X84" s="79"/>
      <c r="Y84" s="79"/>
      <c r="Z84" s="79"/>
      <c r="AA84" s="79"/>
      <c r="AB84" s="79"/>
    </row>
    <row r="85" spans="1:28" ht="15.75" customHeight="1">
      <c r="A85" s="79"/>
      <c r="B85" s="79"/>
      <c r="C85" s="79"/>
      <c r="D85" s="79"/>
      <c r="E85" s="79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9"/>
      <c r="U85" s="79"/>
      <c r="V85" s="79"/>
      <c r="W85" s="79"/>
      <c r="X85" s="79"/>
      <c r="Y85" s="79"/>
      <c r="Z85" s="79"/>
      <c r="AA85" s="79"/>
      <c r="AB85" s="79"/>
    </row>
    <row r="86" spans="1:28" ht="15.75" customHeight="1">
      <c r="A86" s="79"/>
      <c r="B86" s="79"/>
      <c r="C86" s="79"/>
      <c r="D86" s="79"/>
      <c r="E86" s="79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9"/>
      <c r="U86" s="79"/>
      <c r="V86" s="79"/>
      <c r="W86" s="79"/>
      <c r="X86" s="79"/>
      <c r="Y86" s="79"/>
      <c r="Z86" s="79"/>
      <c r="AA86" s="79"/>
      <c r="AB86" s="79"/>
    </row>
    <row r="87" spans="1:28" ht="15.75" customHeight="1">
      <c r="A87" s="79"/>
      <c r="B87" s="79"/>
      <c r="C87" s="79"/>
      <c r="D87" s="79"/>
      <c r="E87" s="79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9"/>
      <c r="U87" s="79"/>
      <c r="V87" s="79"/>
      <c r="W87" s="79"/>
      <c r="X87" s="79"/>
      <c r="Y87" s="79"/>
      <c r="Z87" s="79"/>
      <c r="AA87" s="79"/>
      <c r="AB87" s="79"/>
    </row>
    <row r="88" spans="1:28" ht="15.75" customHeight="1">
      <c r="A88" s="79"/>
      <c r="B88" s="79"/>
      <c r="C88" s="79"/>
      <c r="D88" s="79"/>
      <c r="E88" s="79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9"/>
      <c r="U88" s="79"/>
      <c r="V88" s="79"/>
      <c r="W88" s="79"/>
      <c r="X88" s="79"/>
      <c r="Y88" s="79"/>
      <c r="Z88" s="79"/>
      <c r="AA88" s="79"/>
      <c r="AB88" s="79"/>
    </row>
    <row r="89" spans="1:28" ht="15.75" customHeight="1">
      <c r="A89" s="79"/>
      <c r="B89" s="79"/>
      <c r="C89" s="79"/>
      <c r="D89" s="79"/>
      <c r="E89" s="79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9"/>
      <c r="U89" s="79"/>
      <c r="V89" s="79"/>
      <c r="W89" s="79"/>
      <c r="X89" s="79"/>
      <c r="Y89" s="79"/>
      <c r="Z89" s="79"/>
      <c r="AA89" s="79"/>
      <c r="AB89" s="79"/>
    </row>
    <row r="90" spans="1:28" ht="15.75" customHeight="1">
      <c r="A90" s="79"/>
      <c r="B90" s="79"/>
      <c r="C90" s="79"/>
      <c r="D90" s="79"/>
      <c r="E90" s="79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9"/>
      <c r="U90" s="79"/>
      <c r="V90" s="79"/>
      <c r="W90" s="79"/>
      <c r="X90" s="79"/>
      <c r="Y90" s="79"/>
      <c r="Z90" s="79"/>
      <c r="AA90" s="79"/>
      <c r="AB90" s="79"/>
    </row>
    <row r="91" spans="1:28" ht="15.75" customHeight="1">
      <c r="A91" s="79"/>
      <c r="B91" s="79"/>
      <c r="C91" s="79"/>
      <c r="D91" s="79"/>
      <c r="E91" s="79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9"/>
      <c r="U91" s="79"/>
      <c r="V91" s="79"/>
      <c r="W91" s="79"/>
      <c r="X91" s="79"/>
      <c r="Y91" s="79"/>
      <c r="Z91" s="79"/>
      <c r="AA91" s="79"/>
      <c r="AB91" s="79"/>
    </row>
    <row r="92" spans="1:28" ht="15.75" customHeight="1">
      <c r="A92" s="79"/>
      <c r="B92" s="79"/>
      <c r="C92" s="79"/>
      <c r="D92" s="79"/>
      <c r="E92" s="79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9"/>
      <c r="U92" s="79"/>
      <c r="V92" s="79"/>
      <c r="W92" s="79"/>
      <c r="X92" s="79"/>
      <c r="Y92" s="79"/>
      <c r="Z92" s="79"/>
      <c r="AA92" s="79"/>
      <c r="AB92" s="79"/>
    </row>
    <row r="93" spans="1:28" ht="15.75" customHeight="1">
      <c r="A93" s="79"/>
      <c r="B93" s="79"/>
      <c r="C93" s="79"/>
      <c r="D93" s="79"/>
      <c r="E93" s="79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9"/>
      <c r="U93" s="79"/>
      <c r="V93" s="79"/>
      <c r="W93" s="79"/>
      <c r="X93" s="79"/>
      <c r="Y93" s="79"/>
      <c r="Z93" s="79"/>
      <c r="AA93" s="79"/>
      <c r="AB93" s="79"/>
    </row>
    <row r="94" spans="1:28" ht="15.75" customHeight="1">
      <c r="A94" s="79"/>
      <c r="B94" s="79"/>
      <c r="C94" s="79"/>
      <c r="D94" s="79"/>
      <c r="E94" s="79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9"/>
      <c r="U94" s="79"/>
      <c r="V94" s="79"/>
      <c r="W94" s="79"/>
      <c r="X94" s="79"/>
      <c r="Y94" s="79"/>
      <c r="Z94" s="79"/>
      <c r="AA94" s="79"/>
      <c r="AB94" s="79"/>
    </row>
    <row r="95" spans="1:28" ht="15.75" customHeight="1">
      <c r="A95" s="79"/>
      <c r="B95" s="79"/>
      <c r="C95" s="79"/>
      <c r="D95" s="79"/>
      <c r="E95" s="79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9"/>
      <c r="U95" s="79"/>
      <c r="V95" s="79"/>
      <c r="W95" s="79"/>
      <c r="X95" s="79"/>
      <c r="Y95" s="79"/>
      <c r="Z95" s="79"/>
      <c r="AA95" s="79"/>
      <c r="AB95" s="79"/>
    </row>
    <row r="96" spans="1:28" ht="15.75" customHeight="1">
      <c r="A96" s="79"/>
      <c r="B96" s="79"/>
      <c r="C96" s="79"/>
      <c r="D96" s="79"/>
      <c r="E96" s="79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9"/>
      <c r="U96" s="79"/>
      <c r="V96" s="79"/>
      <c r="W96" s="79"/>
      <c r="X96" s="79"/>
      <c r="Y96" s="79"/>
      <c r="Z96" s="79"/>
      <c r="AA96" s="79"/>
      <c r="AB96" s="79"/>
    </row>
    <row r="97" spans="1:28" ht="15.75" customHeight="1">
      <c r="A97" s="79"/>
      <c r="B97" s="79"/>
      <c r="C97" s="79"/>
      <c r="D97" s="79"/>
      <c r="E97" s="79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9"/>
      <c r="U97" s="79"/>
      <c r="V97" s="79"/>
      <c r="W97" s="79"/>
      <c r="X97" s="79"/>
      <c r="Y97" s="79"/>
      <c r="Z97" s="79"/>
      <c r="AA97" s="79"/>
      <c r="AB97" s="79"/>
    </row>
    <row r="98" spans="1:28" ht="15.75" customHeight="1">
      <c r="A98" s="79"/>
      <c r="B98" s="79"/>
      <c r="C98" s="79"/>
      <c r="D98" s="79"/>
      <c r="E98" s="79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9"/>
      <c r="U98" s="79"/>
      <c r="V98" s="79"/>
      <c r="W98" s="79"/>
      <c r="X98" s="79"/>
      <c r="Y98" s="79"/>
      <c r="Z98" s="79"/>
      <c r="AA98" s="79"/>
      <c r="AB98" s="79"/>
    </row>
    <row r="99" spans="1:28" ht="15.75" customHeight="1">
      <c r="A99" s="79"/>
      <c r="B99" s="79"/>
      <c r="C99" s="79"/>
      <c r="D99" s="79"/>
      <c r="E99" s="79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9"/>
      <c r="U99" s="79"/>
      <c r="V99" s="79"/>
      <c r="W99" s="79"/>
      <c r="X99" s="79"/>
      <c r="Y99" s="79"/>
      <c r="Z99" s="79"/>
      <c r="AA99" s="79"/>
      <c r="AB99" s="79"/>
    </row>
    <row r="100" spans="1:28" ht="15.75" customHeight="1">
      <c r="A100" s="79"/>
      <c r="B100" s="79"/>
      <c r="C100" s="79"/>
      <c r="D100" s="79"/>
      <c r="E100" s="79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9"/>
      <c r="U100" s="79"/>
      <c r="V100" s="79"/>
      <c r="W100" s="79"/>
      <c r="X100" s="79"/>
      <c r="Y100" s="79"/>
      <c r="Z100" s="79"/>
      <c r="AA100" s="79"/>
      <c r="AB100" s="79"/>
    </row>
    <row r="101" spans="1:28" ht="15.75" customHeight="1">
      <c r="A101" s="79"/>
      <c r="B101" s="79"/>
      <c r="C101" s="79"/>
      <c r="D101" s="79"/>
      <c r="E101" s="79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9"/>
      <c r="U101" s="79"/>
      <c r="V101" s="79"/>
      <c r="W101" s="79"/>
      <c r="X101" s="79"/>
      <c r="Y101" s="79"/>
      <c r="Z101" s="79"/>
      <c r="AA101" s="79"/>
      <c r="AB101" s="79"/>
    </row>
    <row r="102" spans="1:28" ht="15.75" customHeight="1">
      <c r="A102" s="79"/>
      <c r="B102" s="79"/>
      <c r="C102" s="79"/>
      <c r="D102" s="79"/>
      <c r="E102" s="79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9"/>
      <c r="U102" s="79"/>
      <c r="V102" s="79"/>
      <c r="W102" s="79"/>
      <c r="X102" s="79"/>
      <c r="Y102" s="79"/>
      <c r="Z102" s="79"/>
      <c r="AA102" s="79"/>
      <c r="AB102" s="79"/>
    </row>
    <row r="103" spans="1:28" ht="15.75" customHeight="1">
      <c r="A103" s="79"/>
      <c r="B103" s="79"/>
      <c r="C103" s="79"/>
      <c r="D103" s="79"/>
      <c r="E103" s="79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9"/>
      <c r="U103" s="79"/>
      <c r="V103" s="79"/>
      <c r="W103" s="79"/>
      <c r="X103" s="79"/>
      <c r="Y103" s="79"/>
      <c r="Z103" s="79"/>
      <c r="AA103" s="79"/>
      <c r="AB103" s="79"/>
    </row>
    <row r="104" spans="1:28" ht="15.75" customHeight="1">
      <c r="A104" s="79"/>
      <c r="B104" s="79"/>
      <c r="C104" s="79"/>
      <c r="D104" s="79"/>
      <c r="E104" s="79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9"/>
      <c r="U104" s="79"/>
      <c r="V104" s="79"/>
      <c r="W104" s="79"/>
      <c r="X104" s="79"/>
      <c r="Y104" s="79"/>
      <c r="Z104" s="79"/>
      <c r="AA104" s="79"/>
      <c r="AB104" s="79"/>
    </row>
    <row r="105" spans="1:28" ht="15.75" customHeight="1">
      <c r="A105" s="79"/>
      <c r="B105" s="79"/>
      <c r="C105" s="79"/>
      <c r="D105" s="79"/>
      <c r="E105" s="79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9"/>
      <c r="U105" s="79"/>
      <c r="V105" s="79"/>
      <c r="W105" s="79"/>
      <c r="X105" s="79"/>
      <c r="Y105" s="79"/>
      <c r="Z105" s="79"/>
      <c r="AA105" s="79"/>
      <c r="AB105" s="79"/>
    </row>
    <row r="106" spans="1:28" ht="15.75" customHeight="1">
      <c r="A106" s="79"/>
      <c r="B106" s="79"/>
      <c r="C106" s="79"/>
      <c r="D106" s="79"/>
      <c r="E106" s="79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9"/>
      <c r="U106" s="79"/>
      <c r="V106" s="79"/>
      <c r="W106" s="79"/>
      <c r="X106" s="79"/>
      <c r="Y106" s="79"/>
      <c r="Z106" s="79"/>
      <c r="AA106" s="79"/>
      <c r="AB106" s="79"/>
    </row>
    <row r="107" spans="1:28" ht="15.75" customHeight="1">
      <c r="A107" s="79"/>
      <c r="B107" s="79"/>
      <c r="C107" s="79"/>
      <c r="D107" s="79"/>
      <c r="E107" s="79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9"/>
      <c r="U107" s="79"/>
      <c r="V107" s="79"/>
      <c r="W107" s="79"/>
      <c r="X107" s="79"/>
      <c r="Y107" s="79"/>
      <c r="Z107" s="79"/>
      <c r="AA107" s="79"/>
      <c r="AB107" s="79"/>
    </row>
    <row r="108" spans="1:28" ht="15.75" customHeight="1">
      <c r="A108" s="79"/>
      <c r="B108" s="79"/>
      <c r="C108" s="79"/>
      <c r="D108" s="79"/>
      <c r="E108" s="79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9"/>
      <c r="U108" s="79"/>
      <c r="V108" s="79"/>
      <c r="W108" s="79"/>
      <c r="X108" s="79"/>
      <c r="Y108" s="79"/>
      <c r="Z108" s="79"/>
      <c r="AA108" s="79"/>
      <c r="AB108" s="79"/>
    </row>
    <row r="109" spans="1:28" ht="15.75" customHeight="1">
      <c r="A109" s="79"/>
      <c r="B109" s="79"/>
      <c r="C109" s="79"/>
      <c r="D109" s="79"/>
      <c r="E109" s="79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9"/>
      <c r="U109" s="79"/>
      <c r="V109" s="79"/>
      <c r="W109" s="79"/>
      <c r="X109" s="79"/>
      <c r="Y109" s="79"/>
      <c r="Z109" s="79"/>
      <c r="AA109" s="79"/>
      <c r="AB109" s="79"/>
    </row>
    <row r="110" spans="1:28" ht="15.75" customHeight="1">
      <c r="A110" s="79"/>
      <c r="B110" s="79"/>
      <c r="C110" s="79"/>
      <c r="D110" s="79"/>
      <c r="E110" s="79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9"/>
      <c r="U110" s="79"/>
      <c r="V110" s="79"/>
      <c r="W110" s="79"/>
      <c r="X110" s="79"/>
      <c r="Y110" s="79"/>
      <c r="Z110" s="79"/>
      <c r="AA110" s="79"/>
      <c r="AB110" s="79"/>
    </row>
    <row r="111" spans="1:28" ht="15.75" customHeight="1">
      <c r="A111" s="79"/>
      <c r="B111" s="79"/>
      <c r="C111" s="79"/>
      <c r="D111" s="79"/>
      <c r="E111" s="79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9"/>
      <c r="U111" s="79"/>
      <c r="V111" s="79"/>
      <c r="W111" s="79"/>
      <c r="X111" s="79"/>
      <c r="Y111" s="79"/>
      <c r="Z111" s="79"/>
      <c r="AA111" s="79"/>
      <c r="AB111" s="79"/>
    </row>
    <row r="112" spans="1:28" ht="15.75" customHeight="1">
      <c r="A112" s="79"/>
      <c r="B112" s="79"/>
      <c r="C112" s="79"/>
      <c r="D112" s="79"/>
      <c r="E112" s="79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9"/>
      <c r="U112" s="79"/>
      <c r="V112" s="79"/>
      <c r="W112" s="79"/>
      <c r="X112" s="79"/>
      <c r="Y112" s="79"/>
      <c r="Z112" s="79"/>
      <c r="AA112" s="79"/>
      <c r="AB112" s="79"/>
    </row>
    <row r="113" spans="1:28" ht="15.75" customHeight="1">
      <c r="A113" s="79"/>
      <c r="B113" s="79"/>
      <c r="C113" s="79"/>
      <c r="D113" s="79"/>
      <c r="E113" s="79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9"/>
      <c r="U113" s="79"/>
      <c r="V113" s="79"/>
      <c r="W113" s="79"/>
      <c r="X113" s="79"/>
      <c r="Y113" s="79"/>
      <c r="Z113" s="79"/>
      <c r="AA113" s="79"/>
      <c r="AB113" s="79"/>
    </row>
    <row r="114" spans="1:28" ht="15.75" customHeight="1">
      <c r="A114" s="79"/>
      <c r="B114" s="79"/>
      <c r="C114" s="79"/>
      <c r="D114" s="79"/>
      <c r="E114" s="79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9"/>
      <c r="U114" s="79"/>
      <c r="V114" s="79"/>
      <c r="W114" s="79"/>
      <c r="X114" s="79"/>
      <c r="Y114" s="79"/>
      <c r="Z114" s="79"/>
      <c r="AA114" s="79"/>
      <c r="AB114" s="79"/>
    </row>
    <row r="115" spans="1:28" ht="15.75" customHeight="1">
      <c r="A115" s="79"/>
      <c r="B115" s="79"/>
      <c r="C115" s="79"/>
      <c r="D115" s="79"/>
      <c r="E115" s="79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9"/>
      <c r="U115" s="79"/>
      <c r="V115" s="79"/>
      <c r="W115" s="79"/>
      <c r="X115" s="79"/>
      <c r="Y115" s="79"/>
      <c r="Z115" s="79"/>
      <c r="AA115" s="79"/>
      <c r="AB115" s="79"/>
    </row>
    <row r="116" spans="1:28" ht="15.75" customHeight="1">
      <c r="A116" s="79"/>
      <c r="B116" s="79"/>
      <c r="C116" s="79"/>
      <c r="D116" s="79"/>
      <c r="E116" s="79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9"/>
      <c r="U116" s="79"/>
      <c r="V116" s="79"/>
      <c r="W116" s="79"/>
      <c r="X116" s="79"/>
      <c r="Y116" s="79"/>
      <c r="Z116" s="79"/>
      <c r="AA116" s="79"/>
      <c r="AB116" s="79"/>
    </row>
    <row r="117" spans="1:28" ht="15.75" customHeight="1">
      <c r="A117" s="79"/>
      <c r="B117" s="79"/>
      <c r="C117" s="79"/>
      <c r="D117" s="79"/>
      <c r="E117" s="79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9"/>
      <c r="U117" s="79"/>
      <c r="V117" s="79"/>
      <c r="W117" s="79"/>
      <c r="X117" s="79"/>
      <c r="Y117" s="79"/>
      <c r="Z117" s="79"/>
      <c r="AA117" s="79"/>
      <c r="AB117" s="79"/>
    </row>
    <row r="118" spans="1:2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</row>
    <row r="119" spans="1:28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</row>
    <row r="120" spans="1:28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</row>
    <row r="121" spans="1:28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</row>
    <row r="122" spans="1:28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</row>
    <row r="123" spans="1:28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</row>
    <row r="124" spans="1:28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</row>
    <row r="125" spans="1:28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</row>
  </sheetData>
  <mergeCells count="17">
    <mergeCell ref="A5:B5"/>
    <mergeCell ref="C5:G5"/>
    <mergeCell ref="A1:B1"/>
    <mergeCell ref="K1:L1"/>
    <mergeCell ref="A2:B2"/>
    <mergeCell ref="A3:B3"/>
    <mergeCell ref="A4:B4"/>
    <mergeCell ref="B8:B69"/>
    <mergeCell ref="C8:C13"/>
    <mergeCell ref="D8:D42"/>
    <mergeCell ref="C40:C42"/>
    <mergeCell ref="C50:C62"/>
    <mergeCell ref="C64:C69"/>
    <mergeCell ref="D64:D69"/>
    <mergeCell ref="D43:D62"/>
    <mergeCell ref="C44:C48"/>
    <mergeCell ref="C15:C38"/>
  </mergeCells>
  <conditionalFormatting sqref="K8:K42 K44:K48 K50:K125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K93:K125 K44:K48 K50:K73 K8:K42" xr:uid="{5AB6B124-55E0-4992-9D74-336C6FCAF06F}">
      <formula1>"Passed,Failed,Not Executed,Out of Scope"</formula1>
      <formula2>0</formula2>
    </dataValidation>
  </dataValidations>
  <hyperlinks>
    <hyperlink ref="C1" r:id="rId1" tooltip="FitFlo" xr:uid="{A0FDE5AA-DECA-4CEE-9558-9B53DC70A764}"/>
    <hyperlink ref="H27" r:id="rId2" xr:uid="{10125F67-E6FC-4DDF-B9F7-7CD710275405}"/>
    <hyperlink ref="H28" r:id="rId3" xr:uid="{5A95F373-98F8-4CAA-8A7C-D6B9D94F18BC}"/>
    <hyperlink ref="H29" r:id="rId4" xr:uid="{4852A28D-6A27-4F58-9696-D8D6767BF56D}"/>
    <hyperlink ref="H33" r:id="rId5" xr:uid="{BE21079E-36A9-459B-AF3C-32456A209C47}"/>
    <hyperlink ref="H40" r:id="rId6" xr:uid="{B9C975CE-6FEB-4A55-852B-9B0F9F8D5582}"/>
    <hyperlink ref="H51" r:id="rId7" xr:uid="{A61ACE86-C93E-4123-81E1-70F42867CDCC}"/>
    <hyperlink ref="H52" r:id="rId8" xr:uid="{A192C4FA-0C16-49EA-BB15-2FD2A8F454A3}"/>
    <hyperlink ref="H36" r:id="rId9" xr:uid="{901B3E68-0E66-4CC9-838A-6BE5077BAA6C}"/>
    <hyperlink ref="I10" r:id="rId10" xr:uid="{AEEECEAA-A9D8-4B8B-BB93-5A786B2E16FF}"/>
    <hyperlink ref="I13" r:id="rId11" xr:uid="{92CC27C0-AC5B-4FD7-A7A5-528867E701E4}"/>
    <hyperlink ref="I17" r:id="rId12" xr:uid="{A09EA129-7D25-43B2-971B-BADC8D5D9731}"/>
    <hyperlink ref="I18" r:id="rId13" xr:uid="{8F222AEC-8D61-4D89-83E9-7ED55F8DA571}"/>
    <hyperlink ref="I19" r:id="rId14" xr:uid="{4CB05EAC-ED7E-46B2-A8F3-8B995CDB79FB}"/>
    <hyperlink ref="I20" r:id="rId15" xr:uid="{5ABC0263-E9E8-4DBA-819D-0811170C3539}"/>
    <hyperlink ref="I21" r:id="rId16" xr:uid="{926FE437-CD38-4422-9212-AA80CE12A6AA}"/>
    <hyperlink ref="I22" r:id="rId17" xr:uid="{9C611AD6-EABD-4E9B-9EC5-24E91B761569}"/>
    <hyperlink ref="I25" r:id="rId18" xr:uid="{6DB3AF92-4BC6-4A8E-AE11-D38D0865CA0D}"/>
    <hyperlink ref="I26" r:id="rId19" xr:uid="{3ACC5B1F-0137-4242-A55E-A93E00FA49FF}"/>
    <hyperlink ref="I35" r:id="rId20" xr:uid="{12B82DC0-91F5-4D55-BCE6-5A45A4A18B77}"/>
    <hyperlink ref="I36" r:id="rId21" xr:uid="{A4A5E022-3CD5-4FC1-90E2-3F265AA40BAA}"/>
    <hyperlink ref="I42" r:id="rId22" xr:uid="{0AA11C42-28A3-4B5F-A0A4-1220E784B0F0}"/>
    <hyperlink ref="I46" r:id="rId23" xr:uid="{459F9311-F8CC-4EAA-93C8-20AD8E9BAF91}"/>
    <hyperlink ref="I48" r:id="rId24" xr:uid="{E7E1D0AA-90E1-4991-B9C4-37FC14B4FED8}"/>
    <hyperlink ref="I55" r:id="rId25" xr:uid="{55E8F87A-C12A-4723-B004-1FEC18461462}"/>
    <hyperlink ref="I59" r:id="rId26" xr:uid="{C4F579C2-AEA2-4886-A8A1-9B3A3304B710}"/>
    <hyperlink ref="I62" r:id="rId27" xr:uid="{5886B0DF-0C71-49BE-92E9-D740442104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4E74-9D14-4E89-A48B-36B48AD4C29E}">
  <dimension ref="A1:Z251"/>
  <sheetViews>
    <sheetView zoomScale="76" zoomScaleNormal="94" workbookViewId="0">
      <selection activeCell="D21" sqref="D21"/>
    </sheetView>
  </sheetViews>
  <sheetFormatPr defaultColWidth="11.54296875" defaultRowHeight="14.5"/>
  <cols>
    <col min="1" max="1" width="13" customWidth="1"/>
    <col min="2" max="2" width="26.6328125" customWidth="1"/>
    <col min="3" max="3" width="19.7265625" customWidth="1"/>
    <col min="4" max="11" width="13" customWidth="1"/>
    <col min="12" max="12" width="37" customWidth="1"/>
    <col min="13" max="13" width="25.54296875" customWidth="1"/>
    <col min="14" max="14" width="19.36328125" customWidth="1"/>
    <col min="15" max="15" width="27.90625" customWidth="1"/>
    <col min="16" max="16" width="22.7265625" customWidth="1"/>
    <col min="17" max="18" width="13" customWidth="1"/>
  </cols>
  <sheetData>
    <row r="1" spans="1:26" ht="15.75" customHeight="1"/>
    <row r="2" spans="1:26" ht="15.75" customHeight="1"/>
    <row r="3" spans="1:26" ht="8.25" customHeight="1" thickBot="1"/>
    <row r="4" spans="1:26" ht="25.5" customHeight="1" thickBot="1">
      <c r="B4" s="131" t="s">
        <v>157</v>
      </c>
      <c r="C4" s="131"/>
      <c r="D4" s="131"/>
      <c r="E4" s="131"/>
      <c r="F4" s="131"/>
      <c r="G4" s="131"/>
      <c r="K4" s="80"/>
    </row>
    <row r="5" spans="1:26" ht="15.75" customHeight="1" thickBot="1">
      <c r="B5" s="81" t="s">
        <v>158</v>
      </c>
      <c r="C5" s="132" t="s">
        <v>1</v>
      </c>
      <c r="D5" s="132"/>
      <c r="E5" s="132"/>
      <c r="F5" s="132"/>
      <c r="G5" s="132"/>
    </row>
    <row r="6" spans="1:26" ht="15.75" customHeight="1" thickBot="1">
      <c r="B6" s="82" t="s">
        <v>159</v>
      </c>
      <c r="C6" s="132" t="s">
        <v>172</v>
      </c>
      <c r="D6" s="132"/>
      <c r="E6" s="132"/>
      <c r="F6" s="132"/>
      <c r="G6" s="132"/>
      <c r="I6" s="83" t="s">
        <v>160</v>
      </c>
      <c r="J6" s="83" t="s">
        <v>161</v>
      </c>
    </row>
    <row r="7" spans="1:26" ht="15.75" customHeight="1" thickBot="1">
      <c r="B7" s="81" t="s">
        <v>162</v>
      </c>
      <c r="C7" s="132"/>
      <c r="D7" s="132"/>
      <c r="E7" s="132"/>
      <c r="F7" s="132"/>
      <c r="G7" s="132"/>
      <c r="I7" s="84">
        <f>C15</f>
        <v>33</v>
      </c>
      <c r="J7" s="84" t="s">
        <v>10</v>
      </c>
    </row>
    <row r="8" spans="1:26" ht="15.75" customHeight="1" thickBot="1">
      <c r="B8" s="81" t="s">
        <v>163</v>
      </c>
      <c r="C8" s="132" t="s">
        <v>13</v>
      </c>
      <c r="D8" s="132"/>
      <c r="E8" s="132"/>
      <c r="F8" s="132"/>
      <c r="G8" s="132"/>
      <c r="I8" s="84">
        <f>D15</f>
        <v>18</v>
      </c>
      <c r="J8" s="84" t="s">
        <v>14</v>
      </c>
    </row>
    <row r="9" spans="1:26" ht="15.75" customHeight="1" thickBot="1">
      <c r="B9" s="81" t="s">
        <v>164</v>
      </c>
      <c r="C9" s="132" t="s">
        <v>13</v>
      </c>
      <c r="D9" s="132"/>
      <c r="E9" s="132"/>
      <c r="F9" s="132"/>
      <c r="G9" s="132"/>
      <c r="I9" s="84">
        <f>E15</f>
        <v>0</v>
      </c>
      <c r="J9" s="84" t="s">
        <v>17</v>
      </c>
    </row>
    <row r="10" spans="1:26" ht="15.75" customHeight="1" thickBot="1">
      <c r="B10" s="81" t="s">
        <v>165</v>
      </c>
      <c r="C10" s="132"/>
      <c r="D10" s="132"/>
      <c r="E10" s="132"/>
      <c r="F10" s="132"/>
      <c r="G10" s="132"/>
      <c r="I10" s="84">
        <f>F15</f>
        <v>0</v>
      </c>
      <c r="J10" s="84" t="s">
        <v>19</v>
      </c>
    </row>
    <row r="11" spans="1:26" ht="15.75" customHeight="1" thickBot="1">
      <c r="B11" s="133" t="s">
        <v>166</v>
      </c>
      <c r="C11" s="133"/>
      <c r="D11" s="133"/>
      <c r="E11" s="133"/>
      <c r="F11" s="133"/>
      <c r="G11" s="133"/>
    </row>
    <row r="12" spans="1:26" ht="15.75" customHeight="1" thickBot="1">
      <c r="B12" s="133"/>
      <c r="C12" s="133"/>
      <c r="D12" s="133"/>
      <c r="E12" s="133"/>
      <c r="F12" s="133"/>
      <c r="G12" s="133"/>
    </row>
    <row r="13" spans="1:26" ht="15.75" customHeight="1">
      <c r="B13" s="85" t="s">
        <v>167</v>
      </c>
      <c r="C13" s="86" t="s">
        <v>10</v>
      </c>
      <c r="D13" s="86" t="s">
        <v>14</v>
      </c>
      <c r="E13" s="86" t="s">
        <v>17</v>
      </c>
      <c r="F13" s="86" t="s">
        <v>168</v>
      </c>
      <c r="G13" s="87" t="s">
        <v>169</v>
      </c>
      <c r="L13" s="88"/>
      <c r="M13" s="88"/>
      <c r="N13" s="88"/>
      <c r="O13" s="88"/>
      <c r="P13" s="88"/>
      <c r="Q13" s="88"/>
      <c r="R13" s="88"/>
    </row>
    <row r="14" spans="1:26" ht="48" customHeight="1">
      <c r="A14" s="89"/>
      <c r="B14" s="90"/>
      <c r="C14" s="91">
        <f>TestCases!L2</f>
        <v>33</v>
      </c>
      <c r="D14" s="92">
        <f>TestCases!L3</f>
        <v>18</v>
      </c>
      <c r="E14" s="93">
        <f>TestCases!L4</f>
        <v>0</v>
      </c>
      <c r="F14" s="94">
        <f>TestCases!L5</f>
        <v>0</v>
      </c>
      <c r="G14" s="95">
        <f>TestCases!L6</f>
        <v>51</v>
      </c>
      <c r="H14" s="89"/>
      <c r="I14" s="89"/>
      <c r="J14" s="89"/>
      <c r="K14" s="89"/>
      <c r="L14" s="96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19" thickBot="1">
      <c r="B15" s="97" t="s">
        <v>170</v>
      </c>
      <c r="C15" s="98">
        <f>SUM(C14)</f>
        <v>33</v>
      </c>
      <c r="D15" s="99">
        <f>SUM(D14)</f>
        <v>18</v>
      </c>
      <c r="E15" s="98">
        <f>SUM(E14)</f>
        <v>0</v>
      </c>
      <c r="F15" s="98">
        <f>SUM(F14)</f>
        <v>0</v>
      </c>
      <c r="G15" s="100">
        <f>SUM(G14)</f>
        <v>51</v>
      </c>
      <c r="L15" s="80"/>
      <c r="M15" s="101"/>
      <c r="N15" s="101"/>
      <c r="O15" s="101"/>
      <c r="P15" s="101"/>
      <c r="Q15" s="101"/>
      <c r="R15" s="101"/>
    </row>
    <row r="16" spans="1:26" ht="15.75" customHeight="1">
      <c r="B16" s="102"/>
      <c r="C16" s="102"/>
      <c r="D16" s="102"/>
      <c r="E16" s="102"/>
      <c r="F16" s="102"/>
      <c r="G16" s="102"/>
      <c r="L16" s="80"/>
      <c r="M16" s="101"/>
      <c r="N16" s="101"/>
      <c r="O16" s="101"/>
      <c r="P16" s="101"/>
      <c r="Q16" s="101"/>
      <c r="R16" s="101"/>
    </row>
    <row r="17" spans="5:11" ht="15.75" customHeight="1">
      <c r="E17" s="88"/>
      <c r="F17" s="88"/>
      <c r="G17" s="88"/>
      <c r="H17" s="88"/>
      <c r="I17" s="88"/>
      <c r="J17" s="88"/>
      <c r="K17" s="88"/>
    </row>
    <row r="18" spans="5:11" ht="15.75" customHeight="1"/>
    <row r="19" spans="5:11" ht="15.75" customHeight="1"/>
    <row r="20" spans="5:11" ht="15.75" customHeight="1"/>
    <row r="21" spans="5:11" ht="15.75" customHeight="1"/>
    <row r="22" spans="5:11" ht="15.75" customHeight="1"/>
    <row r="23" spans="5:11" ht="15.75" customHeight="1"/>
    <row r="24" spans="5:11" ht="15.75" customHeight="1"/>
    <row r="25" spans="5:11" ht="15.75" customHeight="1"/>
    <row r="26" spans="5:11" ht="15.75" customHeight="1"/>
    <row r="27" spans="5:11" ht="15.75" customHeight="1"/>
    <row r="28" spans="5:11" ht="15.75" customHeight="1"/>
    <row r="29" spans="5:11" ht="15.75" customHeight="1"/>
    <row r="30" spans="5:11" ht="15.75" customHeight="1"/>
    <row r="31" spans="5:11" ht="15.75" customHeight="1"/>
    <row r="32" spans="5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B4:G4"/>
    <mergeCell ref="C5:G5"/>
    <mergeCell ref="C6:G6"/>
    <mergeCell ref="C7:G7"/>
    <mergeCell ref="C8:G8"/>
    <mergeCell ref="C9:G9"/>
    <mergeCell ref="C10:G10"/>
    <mergeCell ref="B11:G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F1A8-FC28-4497-A45D-B1B11CB6FD7A}">
  <dimension ref="B2:H49"/>
  <sheetViews>
    <sheetView workbookViewId="0">
      <selection activeCell="F5" sqref="F5"/>
    </sheetView>
  </sheetViews>
  <sheetFormatPr defaultColWidth="7.81640625" defaultRowHeight="14.5"/>
  <cols>
    <col min="1" max="1" width="22.1796875" customWidth="1"/>
    <col min="2" max="2" width="13.90625" customWidth="1"/>
    <col min="3" max="3" width="32.54296875" customWidth="1"/>
    <col min="4" max="4" width="53.90625" customWidth="1"/>
    <col min="5" max="5" width="20.36328125" style="103" customWidth="1"/>
  </cols>
  <sheetData>
    <row r="2" spans="2:8" ht="15" thickBot="1"/>
    <row r="3" spans="2:8" ht="13.5" customHeight="1" thickBot="1">
      <c r="B3" s="134" t="s">
        <v>173</v>
      </c>
      <c r="C3" s="134"/>
      <c r="D3" s="134"/>
      <c r="E3" s="134"/>
      <c r="F3" s="104"/>
      <c r="G3" s="104"/>
      <c r="H3" s="104"/>
    </row>
    <row r="4" spans="2:8" ht="45.75" customHeight="1" thickBot="1">
      <c r="B4" s="134"/>
      <c r="C4" s="134"/>
      <c r="D4" s="134"/>
      <c r="E4" s="134"/>
      <c r="F4" s="104"/>
      <c r="G4" s="104"/>
      <c r="H4" s="104"/>
    </row>
    <row r="5" spans="2:8" ht="44.25" customHeight="1" thickBot="1">
      <c r="B5" s="115" t="s">
        <v>21</v>
      </c>
      <c r="C5" s="113" t="s">
        <v>174</v>
      </c>
      <c r="D5" s="114" t="s">
        <v>171</v>
      </c>
      <c r="E5" s="113" t="s">
        <v>175</v>
      </c>
    </row>
    <row r="6" spans="2:8" s="108" customFormat="1" ht="27.75" customHeight="1" thickBot="1">
      <c r="B6" s="105">
        <v>1</v>
      </c>
      <c r="C6" s="106" t="s">
        <v>176</v>
      </c>
      <c r="D6" s="107" t="s">
        <v>177</v>
      </c>
      <c r="E6" s="105" t="s">
        <v>223</v>
      </c>
    </row>
    <row r="7" spans="2:8" s="108" customFormat="1" ht="29.25" customHeight="1" thickBot="1">
      <c r="B7" s="105">
        <v>2</v>
      </c>
      <c r="C7" s="109" t="s">
        <v>178</v>
      </c>
      <c r="D7" s="110" t="s">
        <v>179</v>
      </c>
      <c r="E7" s="105" t="s">
        <v>224</v>
      </c>
    </row>
    <row r="8" spans="2:8" s="111" customFormat="1" ht="27.75" customHeight="1" thickBot="1">
      <c r="B8" s="105">
        <v>3</v>
      </c>
      <c r="C8" s="109" t="s">
        <v>180</v>
      </c>
      <c r="D8" s="110" t="s">
        <v>181</v>
      </c>
      <c r="E8" s="105" t="s">
        <v>225</v>
      </c>
    </row>
    <row r="9" spans="2:8" s="111" customFormat="1" ht="29.25" customHeight="1" thickBot="1">
      <c r="B9" s="105">
        <v>4</v>
      </c>
      <c r="C9" s="109" t="s">
        <v>182</v>
      </c>
      <c r="D9" s="110" t="s">
        <v>183</v>
      </c>
      <c r="E9" s="105" t="s">
        <v>226</v>
      </c>
    </row>
    <row r="10" spans="2:8" s="111" customFormat="1" ht="28.5" customHeight="1" thickBot="1">
      <c r="B10" s="105">
        <v>5</v>
      </c>
      <c r="C10" s="109" t="s">
        <v>184</v>
      </c>
      <c r="D10" s="110" t="s">
        <v>185</v>
      </c>
      <c r="E10" s="105" t="s">
        <v>224</v>
      </c>
    </row>
    <row r="11" spans="2:8" s="111" customFormat="1" ht="27.75" customHeight="1" thickBot="1">
      <c r="B11" s="105">
        <v>6</v>
      </c>
      <c r="C11" s="109" t="s">
        <v>186</v>
      </c>
      <c r="D11" s="110" t="s">
        <v>187</v>
      </c>
      <c r="E11" s="105" t="s">
        <v>39</v>
      </c>
    </row>
    <row r="12" spans="2:8" s="111" customFormat="1" ht="29.25" customHeight="1" thickBot="1">
      <c r="B12" s="105">
        <v>7</v>
      </c>
      <c r="C12" s="109" t="s">
        <v>188</v>
      </c>
      <c r="D12" s="110" t="s">
        <v>189</v>
      </c>
      <c r="E12" s="105" t="s">
        <v>39</v>
      </c>
    </row>
    <row r="13" spans="2:8" s="111" customFormat="1" ht="29.25" customHeight="1" thickBot="1">
      <c r="B13" s="105">
        <v>8</v>
      </c>
      <c r="C13" s="109" t="s">
        <v>190</v>
      </c>
      <c r="D13" s="110" t="s">
        <v>191</v>
      </c>
      <c r="E13" s="105" t="s">
        <v>39</v>
      </c>
    </row>
    <row r="14" spans="2:8" s="111" customFormat="1" ht="28.5" customHeight="1" thickBot="1">
      <c r="B14" s="105">
        <v>9</v>
      </c>
      <c r="C14" s="109" t="s">
        <v>192</v>
      </c>
      <c r="D14" s="110" t="s">
        <v>193</v>
      </c>
      <c r="E14" s="105" t="s">
        <v>39</v>
      </c>
    </row>
    <row r="15" spans="2:8" s="111" customFormat="1" ht="28.5" customHeight="1" thickBot="1">
      <c r="B15" s="105">
        <v>10</v>
      </c>
      <c r="C15" s="109" t="s">
        <v>194</v>
      </c>
      <c r="D15" s="110" t="s">
        <v>195</v>
      </c>
      <c r="E15" s="105" t="s">
        <v>39</v>
      </c>
    </row>
    <row r="16" spans="2:8" s="111" customFormat="1" ht="28.5" customHeight="1" thickBot="1">
      <c r="B16" s="105">
        <v>11</v>
      </c>
      <c r="C16" s="109" t="s">
        <v>196</v>
      </c>
      <c r="D16" s="110" t="s">
        <v>197</v>
      </c>
      <c r="E16" s="105" t="s">
        <v>39</v>
      </c>
    </row>
    <row r="17" spans="2:2">
      <c r="B17" s="112"/>
    </row>
    <row r="18" spans="2:2">
      <c r="B18" s="112"/>
    </row>
    <row r="19" spans="2:2">
      <c r="B19" s="112"/>
    </row>
    <row r="20" spans="2:2">
      <c r="B20" s="112"/>
    </row>
    <row r="21" spans="2:2">
      <c r="B21" s="112"/>
    </row>
    <row r="22" spans="2:2">
      <c r="B22" s="112"/>
    </row>
    <row r="23" spans="2:2">
      <c r="B23" s="112"/>
    </row>
    <row r="24" spans="2:2">
      <c r="B24" s="112"/>
    </row>
    <row r="25" spans="2:2">
      <c r="B25" s="112"/>
    </row>
    <row r="26" spans="2:2">
      <c r="B26" s="112"/>
    </row>
    <row r="27" spans="2:2">
      <c r="B27" s="112"/>
    </row>
    <row r="28" spans="2:2">
      <c r="B28" s="112"/>
    </row>
    <row r="29" spans="2:2">
      <c r="B29" s="112"/>
    </row>
    <row r="30" spans="2:2">
      <c r="B30" s="112"/>
    </row>
    <row r="31" spans="2:2">
      <c r="B31" s="112"/>
    </row>
    <row r="32" spans="2:2">
      <c r="B32" s="112"/>
    </row>
    <row r="33" spans="2:2">
      <c r="B33" s="112"/>
    </row>
    <row r="34" spans="2:2">
      <c r="B34" s="112"/>
    </row>
    <row r="35" spans="2:2">
      <c r="B35" s="112"/>
    </row>
    <row r="36" spans="2:2">
      <c r="B36" s="112"/>
    </row>
    <row r="37" spans="2:2">
      <c r="B37" s="112"/>
    </row>
    <row r="38" spans="2:2">
      <c r="B38" s="112"/>
    </row>
    <row r="39" spans="2:2">
      <c r="B39" s="112"/>
    </row>
    <row r="40" spans="2:2">
      <c r="B40" s="112"/>
    </row>
    <row r="41" spans="2:2">
      <c r="B41" s="112"/>
    </row>
    <row r="42" spans="2:2">
      <c r="B42" s="112"/>
    </row>
    <row r="43" spans="2:2">
      <c r="B43" s="112"/>
    </row>
    <row r="44" spans="2:2">
      <c r="B44" s="112"/>
    </row>
    <row r="45" spans="2:2">
      <c r="B45" s="112"/>
    </row>
    <row r="46" spans="2:2">
      <c r="B46" s="112"/>
    </row>
    <row r="47" spans="2:2">
      <c r="B47" s="112"/>
    </row>
    <row r="48" spans="2:2">
      <c r="B48" s="112"/>
    </row>
    <row r="49" spans="2:2">
      <c r="B49" s="112"/>
    </row>
  </sheetData>
  <mergeCells count="1">
    <mergeCell ref="B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SummaryReport</vt:lpstr>
      <vt:lpstr>Test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FitFlo</dc:title>
  <dc:creator>Dipa Ghosh</dc:creator>
  <cp:lastModifiedBy>Dipa Ghosh</cp:lastModifiedBy>
  <dcterms:created xsi:type="dcterms:W3CDTF">2023-11-13T20:08:52Z</dcterms:created>
  <dcterms:modified xsi:type="dcterms:W3CDTF">2023-11-16T08:28:34Z</dcterms:modified>
  <cp:category>SQA-Manual Testing</cp:category>
</cp:coreProperties>
</file>