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ipa\SQA\1.MANUAL TESTING\Working Projects on Manual Testing\Manual Testing of Pickaboo\"/>
    </mc:Choice>
  </mc:AlternateContent>
  <xr:revisionPtr revIDLastSave="0" documentId="13_ncr:1_{4AC3736B-883C-4B04-8BFE-C7152EA9EE62}" xr6:coauthVersionLast="47" xr6:coauthVersionMax="47" xr10:uidLastSave="{00000000-0000-0000-0000-000000000000}"/>
  <bookViews>
    <workbookView xWindow="-110" yWindow="-110" windowWidth="19420" windowHeight="11020" xr2:uid="{E1E52708-A689-4563-93BF-4E74A66FDF76}"/>
  </bookViews>
  <sheets>
    <sheet name="Test Cases" sheetId="1" r:id="rId1"/>
    <sheet name="Test Report" sheetId="2" r:id="rId2"/>
    <sheet name="Test Matrix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" i="1" l="1"/>
  <c r="J3" i="1"/>
  <c r="J2" i="1"/>
  <c r="J5" i="1" s="1"/>
</calcChain>
</file>

<file path=xl/sharedStrings.xml><?xml version="1.0" encoding="utf-8"?>
<sst xmlns="http://schemas.openxmlformats.org/spreadsheetml/2006/main" count="339" uniqueCount="223">
  <si>
    <t>Product Name</t>
  </si>
  <si>
    <t>pickaboo</t>
  </si>
  <si>
    <t>TC Start Date</t>
  </si>
  <si>
    <t>TC Execution Start Date</t>
  </si>
  <si>
    <t>TEST CASE SUMMARY</t>
  </si>
  <si>
    <t>Module Name</t>
  </si>
  <si>
    <t>User Management</t>
  </si>
  <si>
    <t>TC End Date</t>
  </si>
  <si>
    <t>15/08/2023</t>
  </si>
  <si>
    <t>TC Execution End Date</t>
  </si>
  <si>
    <t>PASS</t>
  </si>
  <si>
    <t>Epic</t>
  </si>
  <si>
    <t>Test Case Developed By</t>
  </si>
  <si>
    <t>Dipa Ghosh</t>
  </si>
  <si>
    <t>Browser (tested)</t>
  </si>
  <si>
    <t>FAIL</t>
  </si>
  <si>
    <t>Developer Name (TL)</t>
  </si>
  <si>
    <t>Test Case Reviewed By</t>
  </si>
  <si>
    <t>Performance (tested)</t>
  </si>
  <si>
    <t>WARNING</t>
  </si>
  <si>
    <t>Test Executed by</t>
  </si>
  <si>
    <t>TOTAL</t>
  </si>
  <si>
    <t>Test case ID / Name</t>
  </si>
  <si>
    <t>Feature</t>
  </si>
  <si>
    <t>Test Case Description</t>
  </si>
  <si>
    <t>Test Data</t>
  </si>
  <si>
    <t>Step Description</t>
  </si>
  <si>
    <t>Expected Result</t>
  </si>
  <si>
    <t>Actual Result</t>
  </si>
  <si>
    <t>Status</t>
  </si>
  <si>
    <t>TC-01</t>
  </si>
  <si>
    <t>Registration</t>
  </si>
  <si>
    <t>Check name with single character</t>
  </si>
  <si>
    <t>A</t>
  </si>
  <si>
    <t xml:space="preserve">1. Go to site https://www.pickaboo.com/register/
2. give user name
3. give all data
4. continue
</t>
  </si>
  <si>
    <t>single character can not use for user name</t>
  </si>
  <si>
    <t>single character are taken
for user name so its not 
expected</t>
  </si>
  <si>
    <t>Fail</t>
  </si>
  <si>
    <t>TC-02</t>
  </si>
  <si>
    <t>Check name with number only</t>
  </si>
  <si>
    <t>number can not use for user name</t>
  </si>
  <si>
    <t>number is  taken
for user name so its not 
expected</t>
  </si>
  <si>
    <t>TC-03</t>
  </si>
  <si>
    <t>Check name with special character</t>
  </si>
  <si>
    <t>!@#$%^&amp;*(</t>
  </si>
  <si>
    <t>special charecter can not use for user name</t>
  </si>
  <si>
    <t>special character is  taken
for user name so its not 
expected</t>
  </si>
  <si>
    <t>TC-04</t>
  </si>
  <si>
    <t>Check user name field empty</t>
  </si>
  <si>
    <t>Null</t>
  </si>
  <si>
    <t xml:space="preserve">1. Go to site https://www.pickaboo.com/register/
2. do not give user name
3. give all data
4. continue
</t>
  </si>
  <si>
    <t>empty field can not use for user name</t>
  </si>
  <si>
    <t>can not use empty field as user name</t>
  </si>
  <si>
    <t>pass</t>
  </si>
  <si>
    <t>TC-05</t>
  </si>
  <si>
    <t>Check the user is able to remove text from the name field</t>
  </si>
  <si>
    <t>first data- abcde
second data - abc</t>
  </si>
  <si>
    <t>user can remove text from the name field</t>
  </si>
  <si>
    <t>As expected</t>
  </si>
  <si>
    <t>TC-06</t>
  </si>
  <si>
    <t>Check the name field more then 32 character</t>
  </si>
  <si>
    <t>fhdjeurfhngvfbd
fhshshdgfhdhed
yrhfhdgeyurutj
ghfbcndertyhfd</t>
  </si>
  <si>
    <t>user can not take more then 32 character in 
user name field</t>
  </si>
  <si>
    <t>name field taking more 
32 character</t>
  </si>
  <si>
    <t>TC-07</t>
  </si>
  <si>
    <t>Check the user should not be able to allow space in the name field.</t>
  </si>
  <si>
    <t>abc def</t>
  </si>
  <si>
    <t>user can not give space in name field</t>
  </si>
  <si>
    <t>name field are taking space</t>
  </si>
  <si>
    <t>TC-08</t>
  </si>
  <si>
    <t>Check name field with valid name</t>
  </si>
  <si>
    <t>user can use this name</t>
  </si>
  <si>
    <t>Name field should take the name</t>
  </si>
  <si>
    <t>TC-09</t>
  </si>
  <si>
    <t>Check name field with capital character only</t>
  </si>
  <si>
    <t>ABCDERFG</t>
  </si>
  <si>
    <t>TC-10</t>
  </si>
  <si>
    <t>Check name field with small character only</t>
  </si>
  <si>
    <t>abdghfyrhf</t>
  </si>
  <si>
    <t>TC-11</t>
  </si>
  <si>
    <t>Check mobile number field with character</t>
  </si>
  <si>
    <t>user can not use this number</t>
  </si>
  <si>
    <t>number fileld should not take this</t>
  </si>
  <si>
    <t>TC-12</t>
  </si>
  <si>
    <t>Check mobile number field with one numeric value</t>
  </si>
  <si>
    <t>single number are taking</t>
  </si>
  <si>
    <t>TC-13</t>
  </si>
  <si>
    <t>Check mobile number field with same 11 numeric number</t>
  </si>
  <si>
    <t>single 11 number is taking</t>
  </si>
  <si>
    <t>TC-14</t>
  </si>
  <si>
    <t>Check mobile number field with more then 11 numeric number</t>
  </si>
  <si>
    <t>TC-15</t>
  </si>
  <si>
    <t>Check mobile number field with valid number</t>
  </si>
  <si>
    <t>user can use this number</t>
  </si>
  <si>
    <t>valid number is taking</t>
  </si>
  <si>
    <t>TC-16</t>
  </si>
  <si>
    <t>Check mail field with number only</t>
  </si>
  <si>
    <t>user can not use this type of mail</t>
  </si>
  <si>
    <t>This value is not taking</t>
  </si>
  <si>
    <t>TC-17</t>
  </si>
  <si>
    <t>Check mail field with number mail</t>
  </si>
  <si>
    <t>123456@gmail.com</t>
  </si>
  <si>
    <t>This value is  taking</t>
  </si>
  <si>
    <t>TC-18</t>
  </si>
  <si>
    <t>Check mail field with special character mail</t>
  </si>
  <si>
    <t>!@#$$%%^^@gmail.com</t>
  </si>
  <si>
    <t>TC-19</t>
  </si>
  <si>
    <t>Check mail field with empty value</t>
  </si>
  <si>
    <t>null data</t>
  </si>
  <si>
    <t>TC-20</t>
  </si>
  <si>
    <t>Check mail field with special character onl;y</t>
  </si>
  <si>
    <t>!@#$%^&amp;*</t>
  </si>
  <si>
    <t>TC-21</t>
  </si>
  <si>
    <t>Check mail field with number  only</t>
  </si>
  <si>
    <t>TC-22</t>
  </si>
  <si>
    <t>check password field with no data</t>
  </si>
  <si>
    <t>user can not use this type of pasword</t>
  </si>
  <si>
    <t>TC-23</t>
  </si>
  <si>
    <t>check password field with single numeric number</t>
  </si>
  <si>
    <t>TC-24</t>
  </si>
  <si>
    <t>check password field with single character</t>
  </si>
  <si>
    <t>a</t>
  </si>
  <si>
    <t>TC-25</t>
  </si>
  <si>
    <t>check google API for sign in</t>
  </si>
  <si>
    <t>a valid gmail</t>
  </si>
  <si>
    <t>user can use google api</t>
  </si>
  <si>
    <t>google API is working</t>
  </si>
  <si>
    <t>TC-26</t>
  </si>
  <si>
    <t>check facebook API for sign in</t>
  </si>
  <si>
    <t>a valid facebook account</t>
  </si>
  <si>
    <t>user can use facebook API</t>
  </si>
  <si>
    <t>facebook api is not working</t>
  </si>
  <si>
    <t>TC-27</t>
  </si>
  <si>
    <t>Login</t>
  </si>
  <si>
    <t>check login field with wrong mobile number</t>
  </si>
  <si>
    <t xml:space="preserve">1. Go to site https://www.pickaboo.com/register/
2. click on login page
3. give all data
4. continue
</t>
  </si>
  <si>
    <t>this number will not work</t>
  </si>
  <si>
    <t>this number is not working</t>
  </si>
  <si>
    <t>TC-28</t>
  </si>
  <si>
    <t>check login field with poper number but the number is not register</t>
  </si>
  <si>
    <t>TC-29</t>
  </si>
  <si>
    <t>check login field with a number that contain more then 11 number</t>
  </si>
  <si>
    <t>TC-30</t>
  </si>
  <si>
    <t>check number field without data</t>
  </si>
  <si>
    <t>N/A</t>
  </si>
  <si>
    <t>TC-31</t>
  </si>
  <si>
    <t>check number field with valid number</t>
  </si>
  <si>
    <t>this number will  work</t>
  </si>
  <si>
    <t>this number is  working</t>
  </si>
  <si>
    <t>TC-32</t>
  </si>
  <si>
    <t>check password field without data</t>
  </si>
  <si>
    <t>this password will not work</t>
  </si>
  <si>
    <t>this password is not 
working</t>
  </si>
  <si>
    <t>TC-33</t>
  </si>
  <si>
    <t>check password field with wrong password</t>
  </si>
  <si>
    <t>TC-34</t>
  </si>
  <si>
    <t>check password field with valid password</t>
  </si>
  <si>
    <t>valid pass</t>
  </si>
  <si>
    <t>this password will  work</t>
  </si>
  <si>
    <t>this password is 
working</t>
  </si>
  <si>
    <t>Test Case Report</t>
  </si>
  <si>
    <t xml:space="preserve">Project Name  - </t>
  </si>
  <si>
    <t>Pickaboo.com</t>
  </si>
  <si>
    <t xml:space="preserve">Module Name  - </t>
  </si>
  <si>
    <t xml:space="preserve">Total No. </t>
  </si>
  <si>
    <t>Result :</t>
  </si>
  <si>
    <t>Test Case Version</t>
  </si>
  <si>
    <t>-</t>
  </si>
  <si>
    <t>Written By</t>
  </si>
  <si>
    <t>Executed By</t>
  </si>
  <si>
    <t>Percentage of passing</t>
  </si>
  <si>
    <t>New Features</t>
  </si>
  <si>
    <t>Testing Scope</t>
  </si>
  <si>
    <t>Testing Environment :</t>
  </si>
  <si>
    <t>Reviewed By</t>
  </si>
  <si>
    <t>Out of Scope</t>
  </si>
  <si>
    <t>Test Environment</t>
  </si>
  <si>
    <t xml:space="preserve">Mozila Firefox </t>
  </si>
  <si>
    <t>TEST EXECUTION REPORT</t>
  </si>
  <si>
    <t>Not Executed</t>
  </si>
  <si>
    <t>Test Case</t>
  </si>
  <si>
    <t>Out Of Scope</t>
  </si>
  <si>
    <t>Total TC</t>
  </si>
  <si>
    <t>LIMITATIONS</t>
  </si>
  <si>
    <t>Documents</t>
  </si>
  <si>
    <t xml:space="preserve">Received </t>
  </si>
  <si>
    <t>Useful</t>
  </si>
  <si>
    <t>PRD</t>
  </si>
  <si>
    <t>No</t>
  </si>
  <si>
    <t>USER STORY</t>
  </si>
  <si>
    <t>Test Metrics</t>
  </si>
  <si>
    <t>#SL</t>
  </si>
  <si>
    <t>Metrics</t>
  </si>
  <si>
    <t>Description</t>
  </si>
  <si>
    <t>Result (%)</t>
  </si>
  <si>
    <t>Percentage of Test Cases Executed</t>
  </si>
  <si>
    <t>(No. of Test Cases Executed / Total no. of Test Cases Written) * 100</t>
  </si>
  <si>
    <t>Percentage of Test Cases Not Executed</t>
  </si>
  <si>
    <t>(No. of Test Cases not Executed / Total no. of Test Cases Written) * 100</t>
  </si>
  <si>
    <t>Percentage of Test Cases Passed</t>
  </si>
  <si>
    <t>(No. of Test Cases Passed / Total no. of Test Cases Executed) * 100</t>
  </si>
  <si>
    <t>Percentage of Test Cases Failed</t>
  </si>
  <si>
    <t>(No. of Test Cases Failed / Total no. of Test Cases Executed) * 100</t>
  </si>
  <si>
    <t>Percentage of Test Cases Blocked</t>
  </si>
  <si>
    <t>(No. of Test Cases Blocked / Total no. of Test Cases Executed) * 100</t>
  </si>
  <si>
    <t>Defect Density</t>
  </si>
  <si>
    <t>No. of Defects found / Size (No. of Requirements)</t>
  </si>
  <si>
    <t>Defect Removal Efficiency (DRE)</t>
  </si>
  <si>
    <t>(Fixed Defects / (Fixed Defects + Missed Defects)) * 100</t>
  </si>
  <si>
    <t>Defect Leakage</t>
  </si>
  <si>
    <t>(No. of Defects found in UAT/ No. of Defects found in Testing) * 100</t>
  </si>
  <si>
    <t>Defect Rejection Ratio</t>
  </si>
  <si>
    <t>(No. of Defects Rejected/ Total no. of Defects Raised) * 100</t>
  </si>
  <si>
    <t>Defect Age</t>
  </si>
  <si>
    <t>Fixed date - Reported date</t>
  </si>
  <si>
    <t>Customer Satisfaction</t>
  </si>
  <si>
    <t>No. of complaints per Period of Time</t>
  </si>
  <si>
    <t>(34/34)*100 = 100</t>
  </si>
  <si>
    <t>(0/34)*100 = 0</t>
  </si>
  <si>
    <t>(27/34)*100 = 87.09</t>
  </si>
  <si>
    <t>(7/34)*100 = 12.90</t>
  </si>
  <si>
    <t>01793527330</t>
  </si>
  <si>
    <t>more then 11 number is not taking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</si>
</sst>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name val="Calibri"/>
    </font>
    <font>
      <sz val="10"/>
      <name val="Calibri"/>
      <family val="2"/>
    </font>
    <font>
      <b/>
      <sz val="10"/>
      <color rgb="FF000000"/>
      <name val="Calibri"/>
    </font>
    <font>
      <sz val="10"/>
      <name val="Calibri"/>
    </font>
    <font>
      <sz val="10"/>
      <color rgb="FF000000"/>
      <name val="Calibri"/>
    </font>
    <font>
      <b/>
      <sz val="24"/>
      <color rgb="FF000000"/>
      <name val="Calibri"/>
      <family val="2"/>
    </font>
    <font>
      <sz val="10"/>
      <name val="Arial"/>
      <family val="2"/>
    </font>
    <font>
      <b/>
      <sz val="11"/>
      <name val="Calibri"/>
      <family val="2"/>
    </font>
    <font>
      <b/>
      <sz val="10"/>
      <name val="Arial"/>
      <family val="2"/>
    </font>
    <font>
      <b/>
      <sz val="12"/>
      <color rgb="FF222222"/>
      <name val="Arial"/>
      <family val="2"/>
    </font>
    <font>
      <sz val="10"/>
      <color rgb="FF000000"/>
      <name val="Arial"/>
      <family val="2"/>
    </font>
    <font>
      <sz val="10"/>
      <color rgb="FF222222"/>
      <name val="Arial"/>
      <family val="2"/>
    </font>
    <font>
      <b/>
      <sz val="10"/>
      <color rgb="FF000000"/>
      <name val="Arial"/>
      <family val="2"/>
    </font>
    <font>
      <b/>
      <sz val="11"/>
      <name val="Comfortaa"/>
    </font>
    <font>
      <b/>
      <sz val="12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b/>
      <sz val="18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/>
      <sz val="10"/>
      <color rgb="FF000000"/>
      <name val="Calibri"/>
      <family val="2"/>
      <charset val="1"/>
    </font>
  </fonts>
  <fills count="25">
    <fill>
      <patternFill patternType="none"/>
    </fill>
    <fill>
      <patternFill patternType="gray125"/>
    </fill>
    <fill>
      <patternFill patternType="solid">
        <fgColor rgb="FFD6E3BC"/>
        <bgColor rgb="FFD6E3BC"/>
      </patternFill>
    </fill>
    <fill>
      <patternFill patternType="solid">
        <fgColor rgb="FFC6D9F0"/>
        <bgColor rgb="FFC6D9F0"/>
      </patternFill>
    </fill>
    <fill>
      <patternFill patternType="solid">
        <fgColor rgb="FF00B05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rgb="FFFABF8F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FF00"/>
        <bgColor rgb="FF00FF00"/>
      </patternFill>
    </fill>
    <fill>
      <patternFill patternType="solid">
        <fgColor rgb="FFF2DBDB"/>
        <bgColor rgb="FFF2DBDB"/>
      </patternFill>
    </fill>
    <fill>
      <patternFill patternType="solid">
        <fgColor rgb="FFB6DDE8"/>
        <bgColor rgb="FFB6DDE8"/>
      </patternFill>
    </fill>
    <fill>
      <patternFill patternType="solid">
        <fgColor rgb="FFFFFFFF"/>
        <bgColor rgb="FFFFFFFF"/>
      </patternFill>
    </fill>
    <fill>
      <patternFill patternType="solid">
        <fgColor rgb="FFA4C2F4"/>
        <bgColor rgb="FFA4C2F4"/>
      </patternFill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FF9900"/>
        <bgColor rgb="FFFF9900"/>
      </patternFill>
    </fill>
    <fill>
      <patternFill patternType="solid">
        <fgColor theme="5" tint="0.79998168889431442"/>
        <bgColor rgb="FFA4C2F4"/>
      </patternFill>
    </fill>
    <fill>
      <patternFill patternType="solid">
        <fgColor theme="9" tint="0.79998168889431442"/>
        <bgColor rgb="FFDBEEF4"/>
      </patternFill>
    </fill>
    <fill>
      <patternFill patternType="solid">
        <fgColor theme="9" tint="0.59999389629810485"/>
        <bgColor rgb="FF00FF00"/>
      </patternFill>
    </fill>
    <fill>
      <patternFill patternType="solid">
        <fgColor theme="4" tint="0.79998168889431442"/>
        <bgColor rgb="FFB6DDE8"/>
      </patternFill>
    </fill>
    <fill>
      <patternFill patternType="solid">
        <fgColor theme="4" tint="0.79998168889431442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3">
    <xf numFmtId="0" fontId="0" fillId="0" borderId="0" xfId="0"/>
    <xf numFmtId="0" fontId="2" fillId="0" borderId="4" xfId="1" applyBorder="1" applyAlignment="1">
      <alignment horizontal="left" vertical="center" wrapText="1"/>
    </xf>
    <xf numFmtId="0" fontId="3" fillId="2" borderId="4" xfId="0" applyFont="1" applyFill="1" applyBorder="1" applyAlignment="1">
      <alignment horizontal="left" vertical="center" wrapText="1"/>
    </xf>
    <xf numFmtId="14" fontId="4" fillId="0" borderId="4" xfId="0" applyNumberFormat="1" applyFont="1" applyBorder="1" applyAlignment="1">
      <alignment horizontal="left" vertical="center" wrapText="1"/>
    </xf>
    <xf numFmtId="0" fontId="5" fillId="2" borderId="4" xfId="0" applyFont="1" applyFill="1" applyBorder="1" applyAlignment="1">
      <alignment horizontal="left" vertical="center"/>
    </xf>
    <xf numFmtId="0" fontId="3" fillId="3" borderId="4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6" fillId="0" borderId="4" xfId="0" applyFont="1" applyBorder="1" applyAlignment="1">
      <alignment horizontal="left" vertical="center" wrapText="1"/>
    </xf>
    <xf numFmtId="0" fontId="7" fillId="4" borderId="4" xfId="0" applyFont="1" applyFill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0" fontId="7" fillId="5" borderId="4" xfId="0" applyFont="1" applyFill="1" applyBorder="1" applyAlignment="1">
      <alignment horizontal="left" vertical="center" wrapText="1"/>
    </xf>
    <xf numFmtId="0" fontId="6" fillId="6" borderId="4" xfId="0" applyFont="1" applyFill="1" applyBorder="1" applyAlignment="1">
      <alignment horizontal="left" vertical="center" wrapText="1"/>
    </xf>
    <xf numFmtId="0" fontId="6" fillId="2" borderId="5" xfId="0" applyFont="1" applyFill="1" applyBorder="1" applyAlignment="1">
      <alignment horizontal="left" vertical="center" wrapText="1"/>
    </xf>
    <xf numFmtId="0" fontId="1" fillId="7" borderId="4" xfId="0" applyFont="1" applyFill="1" applyBorder="1" applyAlignment="1">
      <alignment horizontal="left" vertical="center" wrapText="1"/>
    </xf>
    <xf numFmtId="0" fontId="1" fillId="7" borderId="4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4" xfId="0" applyBorder="1" applyAlignment="1">
      <alignment horizontal="left" vertical="center" wrapText="1"/>
    </xf>
    <xf numFmtId="0" fontId="0" fillId="0" borderId="4" xfId="0" applyBorder="1" applyAlignment="1">
      <alignment horizontal="left" vertical="center"/>
    </xf>
    <xf numFmtId="0" fontId="0" fillId="8" borderId="4" xfId="0" applyFill="1" applyBorder="1" applyAlignment="1">
      <alignment horizontal="left" vertical="center"/>
    </xf>
    <xf numFmtId="0" fontId="2" fillId="0" borderId="4" xfId="1" applyBorder="1" applyAlignment="1">
      <alignment horizontal="left" vertical="center"/>
    </xf>
    <xf numFmtId="0" fontId="0" fillId="9" borderId="4" xfId="0" applyFill="1" applyBorder="1" applyAlignment="1">
      <alignment horizontal="left" vertical="center"/>
    </xf>
    <xf numFmtId="0" fontId="0" fillId="0" borderId="5" xfId="0" applyBorder="1" applyAlignment="1">
      <alignment horizontal="left" vertical="center" wrapText="1"/>
    </xf>
    <xf numFmtId="0" fontId="0" fillId="0" borderId="5" xfId="0" applyBorder="1" applyAlignment="1">
      <alignment horizontal="left" vertical="center"/>
    </xf>
    <xf numFmtId="0" fontId="0" fillId="0" borderId="6" xfId="0" applyBorder="1" applyAlignment="1">
      <alignment horizontal="left" vertical="center" wrapText="1"/>
    </xf>
    <xf numFmtId="12" fontId="0" fillId="0" borderId="4" xfId="0" applyNumberFormat="1" applyBorder="1" applyAlignment="1">
      <alignment horizontal="left" vertical="center"/>
    </xf>
    <xf numFmtId="49" fontId="0" fillId="0" borderId="4" xfId="0" applyNumberFormat="1" applyBorder="1" applyAlignment="1">
      <alignment horizontal="left" vertical="center"/>
    </xf>
    <xf numFmtId="0" fontId="0" fillId="0" borderId="4" xfId="0" applyBorder="1" applyAlignment="1">
      <alignment horizontal="left" wrapText="1"/>
    </xf>
    <xf numFmtId="0" fontId="0" fillId="0" borderId="4" xfId="0" applyBorder="1" applyAlignment="1">
      <alignment horizontal="left"/>
    </xf>
    <xf numFmtId="0" fontId="0" fillId="0" borderId="0" xfId="0" applyAlignment="1">
      <alignment wrapText="1"/>
    </xf>
    <xf numFmtId="0" fontId="9" fillId="0" borderId="0" xfId="0" applyFont="1"/>
    <xf numFmtId="0" fontId="10" fillId="13" borderId="11" xfId="0" applyFont="1" applyFill="1" applyBorder="1" applyAlignment="1">
      <alignment horizontal="right"/>
    </xf>
    <xf numFmtId="0" fontId="10" fillId="13" borderId="14" xfId="0" applyFont="1" applyFill="1" applyBorder="1" applyAlignment="1">
      <alignment horizontal="right"/>
    </xf>
    <xf numFmtId="0" fontId="11" fillId="0" borderId="15" xfId="0" applyFont="1" applyBorder="1"/>
    <xf numFmtId="0" fontId="12" fillId="0" borderId="0" xfId="0" applyFont="1"/>
    <xf numFmtId="0" fontId="9" fillId="0" borderId="15" xfId="0" applyFont="1" applyBorder="1" applyAlignment="1">
      <alignment horizontal="center"/>
    </xf>
    <xf numFmtId="0" fontId="9" fillId="0" borderId="16" xfId="0" applyFont="1" applyBorder="1"/>
    <xf numFmtId="0" fontId="13" fillId="0" borderId="15" xfId="0" applyFont="1" applyBorder="1"/>
    <xf numFmtId="0" fontId="14" fillId="15" borderId="15" xfId="0" applyFont="1" applyFill="1" applyBorder="1"/>
    <xf numFmtId="9" fontId="9" fillId="0" borderId="15" xfId="0" applyNumberFormat="1" applyFont="1" applyBorder="1" applyAlignment="1">
      <alignment horizontal="center"/>
    </xf>
    <xf numFmtId="0" fontId="9" fillId="0" borderId="15" xfId="0" applyFont="1" applyBorder="1"/>
    <xf numFmtId="0" fontId="15" fillId="0" borderId="17" xfId="0" applyFont="1" applyBorder="1"/>
    <xf numFmtId="0" fontId="15" fillId="0" borderId="15" xfId="0" applyFont="1" applyBorder="1"/>
    <xf numFmtId="0" fontId="17" fillId="16" borderId="11" xfId="0" applyFont="1" applyFill="1" applyBorder="1" applyAlignment="1">
      <alignment horizontal="center" vertical="top" wrapText="1"/>
    </xf>
    <xf numFmtId="0" fontId="17" fillId="16" borderId="21" xfId="0" applyFont="1" applyFill="1" applyBorder="1" applyAlignment="1">
      <alignment horizontal="center" vertical="top" wrapText="1"/>
    </xf>
    <xf numFmtId="0" fontId="17" fillId="16" borderId="22" xfId="0" applyFont="1" applyFill="1" applyBorder="1" applyAlignment="1">
      <alignment horizontal="center" vertical="top" wrapText="1"/>
    </xf>
    <xf numFmtId="0" fontId="13" fillId="0" borderId="0" xfId="0" applyFont="1"/>
    <xf numFmtId="0" fontId="18" fillId="17" borderId="11" xfId="0" applyFont="1" applyFill="1" applyBorder="1" applyAlignment="1">
      <alignment vertical="center"/>
    </xf>
    <xf numFmtId="0" fontId="18" fillId="12" borderId="21" xfId="0" applyFont="1" applyFill="1" applyBorder="1" applyAlignment="1">
      <alignment horizontal="center" vertical="center"/>
    </xf>
    <xf numFmtId="0" fontId="18" fillId="5" borderId="21" xfId="0" applyFont="1" applyFill="1" applyBorder="1" applyAlignment="1">
      <alignment horizontal="center" vertical="center"/>
    </xf>
    <xf numFmtId="0" fontId="18" fillId="6" borderId="21" xfId="0" applyFont="1" applyFill="1" applyBorder="1" applyAlignment="1">
      <alignment horizontal="center" vertical="center"/>
    </xf>
    <xf numFmtId="0" fontId="18" fillId="18" borderId="21" xfId="0" applyFont="1" applyFill="1" applyBorder="1" applyAlignment="1">
      <alignment horizontal="center" vertical="center"/>
    </xf>
    <xf numFmtId="0" fontId="19" fillId="19" borderId="22" xfId="0" applyFont="1" applyFill="1" applyBorder="1" applyAlignment="1">
      <alignment horizontal="center" vertical="center"/>
    </xf>
    <xf numFmtId="0" fontId="13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9" fillId="0" borderId="0" xfId="0" applyFont="1" applyAlignment="1">
      <alignment vertical="top"/>
    </xf>
    <xf numFmtId="0" fontId="9" fillId="0" borderId="0" xfId="0" applyFont="1" applyAlignment="1">
      <alignment horizontal="right"/>
    </xf>
    <xf numFmtId="0" fontId="10" fillId="14" borderId="15" xfId="0" applyFont="1" applyFill="1" applyBorder="1" applyAlignment="1">
      <alignment horizontal="center" vertical="top" wrapText="1"/>
    </xf>
    <xf numFmtId="0" fontId="18" fillId="17" borderId="15" xfId="0" applyFont="1" applyFill="1" applyBorder="1" applyAlignment="1">
      <alignment horizontal="center" vertical="top"/>
    </xf>
    <xf numFmtId="0" fontId="0" fillId="0" borderId="0" xfId="0" applyAlignment="1">
      <alignment horizontal="center"/>
    </xf>
    <xf numFmtId="0" fontId="21" fillId="0" borderId="0" xfId="0" applyFont="1" applyAlignment="1">
      <alignment horizontal="center" vertical="center"/>
    </xf>
    <xf numFmtId="0" fontId="21" fillId="21" borderId="25" xfId="0" applyFont="1" applyFill="1" applyBorder="1" applyAlignment="1">
      <alignment horizontal="center" vertical="center"/>
    </xf>
    <xf numFmtId="0" fontId="21" fillId="21" borderId="26" xfId="0" applyFont="1" applyFill="1" applyBorder="1" applyAlignment="1">
      <alignment horizontal="center" vertical="center"/>
    </xf>
    <xf numFmtId="0" fontId="22" fillId="0" borderId="25" xfId="0" applyFont="1" applyBorder="1" applyAlignment="1">
      <alignment horizontal="center" vertical="center"/>
    </xf>
    <xf numFmtId="0" fontId="23" fillId="0" borderId="25" xfId="0" applyFont="1" applyBorder="1" applyAlignment="1">
      <alignment vertical="center"/>
    </xf>
    <xf numFmtId="0" fontId="22" fillId="0" borderId="25" xfId="0" applyFont="1" applyBorder="1" applyAlignment="1">
      <alignment vertical="center"/>
    </xf>
    <xf numFmtId="0" fontId="23" fillId="0" borderId="0" xfId="0" applyFont="1"/>
    <xf numFmtId="0" fontId="23" fillId="0" borderId="25" xfId="0" applyFont="1" applyBorder="1" applyAlignment="1">
      <alignment horizontal="left" vertical="center"/>
    </xf>
    <xf numFmtId="0" fontId="22" fillId="0" borderId="25" xfId="0" applyFont="1" applyBorder="1" applyAlignment="1">
      <alignment horizontal="left" vertical="center"/>
    </xf>
    <xf numFmtId="0" fontId="23" fillId="0" borderId="0" xfId="0" applyFont="1" applyAlignment="1">
      <alignment horizontal="center" vertical="center"/>
    </xf>
    <xf numFmtId="0" fontId="22" fillId="0" borderId="0" xfId="0" applyFont="1"/>
    <xf numFmtId="12" fontId="3" fillId="2" borderId="1" xfId="0" applyNumberFormat="1" applyFont="1" applyFill="1" applyBorder="1" applyAlignment="1">
      <alignment horizontal="center" vertical="center" wrapText="1"/>
    </xf>
    <xf numFmtId="12" fontId="3" fillId="2" borderId="2" xfId="0" applyNumberFormat="1" applyFont="1" applyFill="1" applyBorder="1" applyAlignment="1">
      <alignment horizontal="center" vertical="center" wrapText="1"/>
    </xf>
    <xf numFmtId="12" fontId="3" fillId="2" borderId="3" xfId="0" applyNumberFormat="1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left" vertical="center" wrapText="1"/>
    </xf>
    <xf numFmtId="0" fontId="6" fillId="0" borderId="4" xfId="0" applyFont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10" borderId="4" xfId="0" applyFont="1" applyFill="1" applyBorder="1" applyAlignment="1">
      <alignment horizontal="center" vertical="center" wrapText="1"/>
    </xf>
    <xf numFmtId="0" fontId="6" fillId="11" borderId="4" xfId="0" applyFont="1" applyFill="1" applyBorder="1" applyAlignment="1">
      <alignment horizontal="center" vertical="center" wrapText="1"/>
    </xf>
    <xf numFmtId="0" fontId="3" fillId="10" borderId="4" xfId="0" applyFont="1" applyFill="1" applyBorder="1" applyAlignment="1">
      <alignment horizontal="left" vertical="center" wrapText="1"/>
    </xf>
    <xf numFmtId="0" fontId="6" fillId="11" borderId="4" xfId="0" applyFont="1" applyFill="1" applyBorder="1" applyAlignment="1">
      <alignment horizontal="left" vertical="center"/>
    </xf>
    <xf numFmtId="0" fontId="18" fillId="17" borderId="16" xfId="0" applyFont="1" applyFill="1" applyBorder="1"/>
    <xf numFmtId="0" fontId="4" fillId="0" borderId="23" xfId="0" applyFont="1" applyBorder="1"/>
    <xf numFmtId="0" fontId="4" fillId="0" borderId="24" xfId="0" applyFont="1" applyBorder="1"/>
    <xf numFmtId="0" fontId="8" fillId="22" borderId="8" xfId="0" applyFont="1" applyFill="1" applyBorder="1" applyAlignment="1">
      <alignment horizontal="center"/>
    </xf>
    <xf numFmtId="0" fontId="4" fillId="7" borderId="9" xfId="0" applyFont="1" applyFill="1" applyBorder="1"/>
    <xf numFmtId="0" fontId="4" fillId="7" borderId="10" xfId="0" applyFont="1" applyFill="1" applyBorder="1"/>
    <xf numFmtId="0" fontId="10" fillId="23" borderId="12" xfId="0" applyFont="1" applyFill="1" applyBorder="1" applyAlignment="1">
      <alignment horizontal="left" vertical="center" wrapText="1"/>
    </xf>
    <xf numFmtId="0" fontId="4" fillId="24" borderId="12" xfId="0" applyFont="1" applyFill="1" applyBorder="1"/>
    <xf numFmtId="0" fontId="4" fillId="24" borderId="13" xfId="0" applyFont="1" applyFill="1" applyBorder="1"/>
    <xf numFmtId="0" fontId="16" fillId="14" borderId="18" xfId="0" applyFont="1" applyFill="1" applyBorder="1" applyAlignment="1">
      <alignment horizontal="center" vertical="center" wrapText="1"/>
    </xf>
    <xf numFmtId="0" fontId="4" fillId="0" borderId="0" xfId="0" applyFont="1"/>
    <xf numFmtId="0" fontId="4" fillId="0" borderId="19" xfId="0" applyFont="1" applyBorder="1"/>
    <xf numFmtId="0" fontId="4" fillId="0" borderId="20" xfId="0" applyFont="1" applyBorder="1"/>
    <xf numFmtId="0" fontId="4" fillId="0" borderId="12" xfId="0" applyFont="1" applyBorder="1"/>
    <xf numFmtId="0" fontId="4" fillId="0" borderId="13" xfId="0" applyFont="1" applyBorder="1"/>
    <xf numFmtId="0" fontId="10" fillId="14" borderId="16" xfId="0" applyFont="1" applyFill="1" applyBorder="1" applyAlignment="1">
      <alignment horizontal="center" wrapText="1"/>
    </xf>
    <xf numFmtId="0" fontId="10" fillId="14" borderId="16" xfId="0" applyFont="1" applyFill="1" applyBorder="1" applyAlignment="1">
      <alignment horizontal="center" vertical="top" wrapText="1"/>
    </xf>
    <xf numFmtId="0" fontId="20" fillId="20" borderId="25" xfId="0" applyFont="1" applyFill="1" applyBorder="1" applyAlignment="1">
      <alignment horizontal="center" vertical="center"/>
    </xf>
    <xf numFmtId="0" fontId="0" fillId="0" borderId="6" xfId="0" applyBorder="1" applyAlignment="1">
      <alignment vertical="top" wrapText="1"/>
    </xf>
    <xf numFmtId="0" fontId="0" fillId="0" borderId="7" xfId="0" applyBorder="1" applyAlignment="1">
      <alignment vertical="top" wrapText="1"/>
    </xf>
    <xf numFmtId="0" fontId="0" fillId="0" borderId="5" xfId="0" applyBorder="1" applyAlignment="1">
      <alignment vertical="top" wrapText="1"/>
    </xf>
  </cellXfs>
  <cellStyles count="2">
    <cellStyle name="Hyperlink" xfId="1" builtinId="8"/>
    <cellStyle name="Normal" xfId="0" builtinId="0"/>
  </cellStyles>
  <dxfs count="4"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TestCases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5"/>
              <c:pt idx="0">
                <c:v>27</c:v>
              </c:pt>
              <c:pt idx="1">
                <c:v>7</c:v>
              </c:pt>
              <c:pt idx="2">
                <c:v>0</c:v>
              </c:pt>
              <c:pt idx="3">
                <c:v>0</c:v>
              </c:pt>
              <c:pt idx="4">
                <c:v>34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#REF!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Lit>
                    <c:ptCount val="5"/>
                    <c:pt idx="0">
                      <c:v>PASS</c:v>
                    </c:pt>
                    <c:pt idx="1">
                      <c:v>FAIL</c:v>
                    </c:pt>
                    <c:pt idx="2">
                      <c:v>Not Executed</c:v>
                    </c:pt>
                    <c:pt idx="3">
                      <c:v>Out Of Scope</c:v>
                    </c:pt>
                    <c:pt idx="4">
                      <c:v>Total TC</c:v>
                    </c:pt>
                  </c:strLit>
                </c15:cat>
              </c15:filteredCategoryTitle>
            </c:ext>
            <c:ext xmlns:c16="http://schemas.microsoft.com/office/drawing/2014/chart" uri="{C3380CC4-5D6E-409C-BE32-E72D297353CC}">
              <c16:uniqueId val="{00000000-CD14-4575-A344-9EAC7B6B1A4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158317215"/>
        <c:axId val="1158314719"/>
      </c:barChart>
      <c:catAx>
        <c:axId val="1158317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314719"/>
        <c:crosses val="autoZero"/>
        <c:auto val="1"/>
        <c:lblAlgn val="ctr"/>
        <c:lblOffset val="100"/>
        <c:noMultiLvlLbl val="0"/>
      </c:catAx>
      <c:valAx>
        <c:axId val="11583147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317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600075</xdr:colOff>
      <xdr:row>9</xdr:row>
      <xdr:rowOff>252412</xdr:rowOff>
    </xdr:from>
    <xdr:to>
      <xdr:col>14</xdr:col>
      <xdr:colOff>9525</xdr:colOff>
      <xdr:row>22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88F212-8302-4F2F-AD7B-FEB9532505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!@#$%^&amp;*(" TargetMode="External"/><Relationship Id="rId2" Type="http://schemas.openxmlformats.org/officeDocument/2006/relationships/hyperlink" Target="mailto:!@#$%^&amp;*(" TargetMode="External"/><Relationship Id="rId1" Type="http://schemas.openxmlformats.org/officeDocument/2006/relationships/hyperlink" Target="https://www.pickaboo.com/register/" TargetMode="External"/><Relationship Id="rId5" Type="http://schemas.openxmlformats.org/officeDocument/2006/relationships/hyperlink" Target="mailto:!@#$$%%^^@gmail.com" TargetMode="External"/><Relationship Id="rId4" Type="http://schemas.openxmlformats.org/officeDocument/2006/relationships/hyperlink" Target="mailto:123456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83904-D3CE-4A24-9416-0639A411B3CD}">
  <dimension ref="A1:P40"/>
  <sheetViews>
    <sheetView tabSelected="1" topLeftCell="A31" zoomScale="80" zoomScaleNormal="70" workbookViewId="0">
      <selection activeCell="E34" sqref="E34"/>
    </sheetView>
  </sheetViews>
  <sheetFormatPr defaultRowHeight="14.5"/>
  <cols>
    <col min="1" max="2" width="19.26953125" style="28" customWidth="1"/>
    <col min="3" max="3" width="22" style="28" customWidth="1"/>
    <col min="4" max="4" width="23.1796875" bestFit="1" customWidth="1"/>
    <col min="5" max="5" width="45.453125" customWidth="1"/>
    <col min="6" max="6" width="39" bestFit="1" customWidth="1"/>
    <col min="7" max="7" width="24.7265625" customWidth="1"/>
    <col min="8" max="8" width="13.7265625" customWidth="1"/>
    <col min="9" max="9" width="9" bestFit="1" customWidth="1"/>
    <col min="10" max="10" width="13" customWidth="1"/>
  </cols>
  <sheetData>
    <row r="1" spans="1:16">
      <c r="A1" s="70" t="s">
        <v>0</v>
      </c>
      <c r="B1" s="71"/>
      <c r="C1" s="72"/>
      <c r="D1" s="1" t="s">
        <v>1</v>
      </c>
      <c r="E1" s="2" t="s">
        <v>2</v>
      </c>
      <c r="F1" s="3">
        <v>44934</v>
      </c>
      <c r="G1" s="4" t="s">
        <v>3</v>
      </c>
      <c r="H1" s="3"/>
      <c r="I1" s="73" t="s">
        <v>4</v>
      </c>
      <c r="J1" s="74"/>
      <c r="K1" s="6"/>
      <c r="L1" s="6"/>
      <c r="M1" s="6"/>
    </row>
    <row r="2" spans="1:16">
      <c r="A2" s="75" t="s">
        <v>5</v>
      </c>
      <c r="B2" s="76"/>
      <c r="C2" s="77"/>
      <c r="D2" s="7" t="s">
        <v>6</v>
      </c>
      <c r="E2" s="2" t="s">
        <v>7</v>
      </c>
      <c r="F2" s="3" t="s">
        <v>8</v>
      </c>
      <c r="G2" s="4" t="s">
        <v>9</v>
      </c>
      <c r="H2" s="3"/>
      <c r="I2" s="2" t="s">
        <v>10</v>
      </c>
      <c r="J2" s="8">
        <f>COUNTIF(H7:H40, "PASS")</f>
        <v>27</v>
      </c>
      <c r="K2" s="6"/>
      <c r="L2" s="6"/>
      <c r="M2" s="6"/>
    </row>
    <row r="3" spans="1:16">
      <c r="A3" s="75" t="s">
        <v>11</v>
      </c>
      <c r="B3" s="76"/>
      <c r="C3" s="77"/>
      <c r="D3" s="7"/>
      <c r="E3" s="2" t="s">
        <v>12</v>
      </c>
      <c r="F3" s="7" t="s">
        <v>13</v>
      </c>
      <c r="G3" s="9" t="s">
        <v>14</v>
      </c>
      <c r="H3" s="7"/>
      <c r="I3" s="5" t="s">
        <v>15</v>
      </c>
      <c r="J3" s="10">
        <f>COUNTIF(H7:H32, "Fail")</f>
        <v>7</v>
      </c>
      <c r="K3" s="6"/>
      <c r="L3" s="6"/>
      <c r="M3" s="6"/>
    </row>
    <row r="4" spans="1:16">
      <c r="A4" s="75" t="s">
        <v>16</v>
      </c>
      <c r="B4" s="76"/>
      <c r="C4" s="77"/>
      <c r="D4" s="7"/>
      <c r="E4" s="2" t="s">
        <v>17</v>
      </c>
      <c r="F4" s="7"/>
      <c r="G4" s="9" t="s">
        <v>18</v>
      </c>
      <c r="H4" s="7"/>
      <c r="I4" s="2" t="s">
        <v>19</v>
      </c>
      <c r="J4" s="11">
        <f>COUNTIF(I7:I16, "WARNING")</f>
        <v>0</v>
      </c>
      <c r="K4" s="6"/>
      <c r="L4" s="6"/>
      <c r="M4" s="6"/>
    </row>
    <row r="5" spans="1:16">
      <c r="A5" s="78" t="s">
        <v>20</v>
      </c>
      <c r="B5" s="78"/>
      <c r="C5" s="79"/>
      <c r="D5" s="80"/>
      <c r="E5" s="81"/>
      <c r="F5" s="81"/>
      <c r="G5" s="81"/>
      <c r="H5" s="81"/>
      <c r="I5" s="5" t="s">
        <v>21</v>
      </c>
      <c r="J5" s="12">
        <f>SUM(J2:J3:J4)</f>
        <v>34</v>
      </c>
      <c r="K5" s="6"/>
      <c r="L5" s="6"/>
      <c r="M5" s="6"/>
    </row>
    <row r="6" spans="1:16">
      <c r="A6" s="13" t="s">
        <v>22</v>
      </c>
      <c r="B6" s="13" t="s">
        <v>23</v>
      </c>
      <c r="C6" s="13" t="s">
        <v>24</v>
      </c>
      <c r="D6" s="14" t="s">
        <v>25</v>
      </c>
      <c r="E6" s="14" t="s">
        <v>26</v>
      </c>
      <c r="F6" s="14" t="s">
        <v>27</v>
      </c>
      <c r="G6" s="14" t="s">
        <v>28</v>
      </c>
      <c r="H6" s="14" t="s">
        <v>29</v>
      </c>
      <c r="I6" s="15"/>
      <c r="J6" s="6"/>
      <c r="K6" s="6"/>
      <c r="L6" s="6"/>
    </row>
    <row r="7" spans="1:16" ht="80.150000000000006" customHeight="1">
      <c r="A7" s="16" t="s">
        <v>30</v>
      </c>
      <c r="B7" s="102" t="s">
        <v>31</v>
      </c>
      <c r="C7" s="16" t="s">
        <v>32</v>
      </c>
      <c r="D7" s="17" t="s">
        <v>33</v>
      </c>
      <c r="E7" s="16" t="s">
        <v>34</v>
      </c>
      <c r="F7" s="17" t="s">
        <v>35</v>
      </c>
      <c r="G7" s="16" t="s">
        <v>36</v>
      </c>
      <c r="H7" s="18" t="s">
        <v>37</v>
      </c>
      <c r="J7" s="6"/>
      <c r="K7" s="6"/>
      <c r="L7" s="6"/>
      <c r="M7" s="6"/>
      <c r="N7" s="6"/>
      <c r="O7" s="6"/>
      <c r="P7" s="6"/>
    </row>
    <row r="8" spans="1:16" ht="83.25" customHeight="1">
      <c r="A8" s="16" t="s">
        <v>38</v>
      </c>
      <c r="B8" s="100"/>
      <c r="C8" s="16" t="s">
        <v>39</v>
      </c>
      <c r="D8" s="17">
        <v>12345</v>
      </c>
      <c r="E8" s="16" t="s">
        <v>34</v>
      </c>
      <c r="F8" s="17" t="s">
        <v>40</v>
      </c>
      <c r="G8" s="16" t="s">
        <v>41</v>
      </c>
      <c r="H8" s="18" t="s">
        <v>37</v>
      </c>
      <c r="J8" s="6"/>
      <c r="K8" s="6"/>
      <c r="L8" s="6"/>
      <c r="M8" s="6"/>
      <c r="N8" s="6"/>
      <c r="O8" s="6"/>
      <c r="P8" s="6"/>
    </row>
    <row r="9" spans="1:16" ht="72.5">
      <c r="A9" s="16" t="s">
        <v>42</v>
      </c>
      <c r="B9" s="100"/>
      <c r="C9" s="16" t="s">
        <v>43</v>
      </c>
      <c r="D9" s="19" t="s">
        <v>44</v>
      </c>
      <c r="E9" s="16" t="s">
        <v>34</v>
      </c>
      <c r="F9" s="17" t="s">
        <v>45</v>
      </c>
      <c r="G9" s="16" t="s">
        <v>46</v>
      </c>
      <c r="H9" s="18" t="s">
        <v>37</v>
      </c>
      <c r="J9" s="15"/>
      <c r="K9" s="6"/>
      <c r="L9" s="6"/>
      <c r="M9" s="6"/>
    </row>
    <row r="10" spans="1:16" ht="72.5">
      <c r="A10" s="16" t="s">
        <v>47</v>
      </c>
      <c r="B10" s="100"/>
      <c r="C10" s="16" t="s">
        <v>48</v>
      </c>
      <c r="D10" s="19" t="s">
        <v>49</v>
      </c>
      <c r="E10" s="16" t="s">
        <v>50</v>
      </c>
      <c r="F10" s="17" t="s">
        <v>51</v>
      </c>
      <c r="G10" s="16" t="s">
        <v>52</v>
      </c>
      <c r="H10" s="20" t="s">
        <v>53</v>
      </c>
      <c r="J10" s="15"/>
      <c r="K10" s="6"/>
      <c r="L10" s="6"/>
      <c r="M10" s="6"/>
    </row>
    <row r="11" spans="1:16" ht="72.5">
      <c r="A11" s="16" t="s">
        <v>54</v>
      </c>
      <c r="B11" s="100"/>
      <c r="C11" s="16" t="s">
        <v>55</v>
      </c>
      <c r="D11" s="16" t="s">
        <v>56</v>
      </c>
      <c r="E11" s="16" t="s">
        <v>34</v>
      </c>
      <c r="F11" s="17" t="s">
        <v>57</v>
      </c>
      <c r="G11" s="16" t="s">
        <v>58</v>
      </c>
      <c r="H11" s="20" t="s">
        <v>53</v>
      </c>
      <c r="J11" s="15"/>
      <c r="K11" s="6"/>
      <c r="L11" s="6"/>
      <c r="M11" s="6"/>
    </row>
    <row r="12" spans="1:16" ht="72.5">
      <c r="A12" s="16" t="s">
        <v>59</v>
      </c>
      <c r="B12" s="100"/>
      <c r="C12" s="16" t="s">
        <v>60</v>
      </c>
      <c r="D12" s="16" t="s">
        <v>61</v>
      </c>
      <c r="E12" s="16" t="s">
        <v>34</v>
      </c>
      <c r="F12" s="16" t="s">
        <v>62</v>
      </c>
      <c r="G12" s="16" t="s">
        <v>63</v>
      </c>
      <c r="H12" s="18" t="s">
        <v>37</v>
      </c>
      <c r="J12" s="15"/>
      <c r="K12" s="6"/>
      <c r="L12" s="6"/>
      <c r="M12" s="6"/>
    </row>
    <row r="13" spans="1:16" ht="72.5">
      <c r="A13" s="16" t="s">
        <v>64</v>
      </c>
      <c r="B13" s="100"/>
      <c r="C13" s="16" t="s">
        <v>65</v>
      </c>
      <c r="D13" s="16" t="s">
        <v>66</v>
      </c>
      <c r="E13" s="16" t="s">
        <v>34</v>
      </c>
      <c r="F13" s="17" t="s">
        <v>67</v>
      </c>
      <c r="G13" s="16" t="s">
        <v>68</v>
      </c>
      <c r="H13" s="18" t="s">
        <v>37</v>
      </c>
      <c r="J13" s="15"/>
      <c r="K13" s="6"/>
      <c r="L13" s="6"/>
      <c r="M13" s="6"/>
    </row>
    <row r="14" spans="1:16" ht="72.5">
      <c r="A14" s="16" t="s">
        <v>69</v>
      </c>
      <c r="B14" s="100"/>
      <c r="C14" s="16" t="s">
        <v>70</v>
      </c>
      <c r="D14" s="16" t="s">
        <v>13</v>
      </c>
      <c r="E14" s="16" t="s">
        <v>34</v>
      </c>
      <c r="F14" s="17" t="s">
        <v>71</v>
      </c>
      <c r="G14" s="16" t="s">
        <v>72</v>
      </c>
      <c r="H14" s="20" t="s">
        <v>53</v>
      </c>
      <c r="J14" s="6"/>
      <c r="K14" s="6"/>
      <c r="L14" s="6"/>
      <c r="M14" s="6"/>
    </row>
    <row r="15" spans="1:16" ht="72.5">
      <c r="A15" s="16" t="s">
        <v>73</v>
      </c>
      <c r="B15" s="100"/>
      <c r="C15" s="16" t="s">
        <v>74</v>
      </c>
      <c r="D15" s="16" t="s">
        <v>75</v>
      </c>
      <c r="E15" s="16" t="s">
        <v>34</v>
      </c>
      <c r="F15" s="17" t="s">
        <v>71</v>
      </c>
      <c r="G15" s="16" t="s">
        <v>72</v>
      </c>
      <c r="H15" s="20" t="s">
        <v>53</v>
      </c>
      <c r="J15" s="6"/>
      <c r="K15" s="6"/>
      <c r="L15" s="6"/>
      <c r="M15" s="6"/>
    </row>
    <row r="16" spans="1:16" ht="72.5">
      <c r="A16" s="16" t="s">
        <v>76</v>
      </c>
      <c r="B16" s="100"/>
      <c r="C16" s="16" t="s">
        <v>77</v>
      </c>
      <c r="D16" s="16" t="s">
        <v>78</v>
      </c>
      <c r="E16" s="16" t="s">
        <v>34</v>
      </c>
      <c r="F16" s="17" t="s">
        <v>71</v>
      </c>
      <c r="G16" s="16" t="s">
        <v>72</v>
      </c>
      <c r="H16" s="20" t="s">
        <v>53</v>
      </c>
      <c r="J16" s="6"/>
      <c r="K16" s="6"/>
      <c r="L16" s="6"/>
      <c r="M16" s="6"/>
    </row>
    <row r="17" spans="1:13" ht="72.5">
      <c r="A17" s="16" t="s">
        <v>79</v>
      </c>
      <c r="B17" s="100"/>
      <c r="C17" s="21" t="s">
        <v>80</v>
      </c>
      <c r="D17" s="21" t="s">
        <v>78</v>
      </c>
      <c r="E17" s="21" t="s">
        <v>34</v>
      </c>
      <c r="F17" s="22" t="s">
        <v>81</v>
      </c>
      <c r="G17" s="23" t="s">
        <v>82</v>
      </c>
      <c r="H17" s="20" t="s">
        <v>53</v>
      </c>
      <c r="J17" s="6"/>
      <c r="K17" s="6"/>
      <c r="L17" s="6"/>
      <c r="M17" s="6"/>
    </row>
    <row r="18" spans="1:13" ht="72.5">
      <c r="A18" s="16" t="s">
        <v>83</v>
      </c>
      <c r="B18" s="100"/>
      <c r="C18" s="16" t="s">
        <v>84</v>
      </c>
      <c r="D18" s="17">
        <v>1</v>
      </c>
      <c r="E18" s="16" t="s">
        <v>34</v>
      </c>
      <c r="F18" s="17" t="s">
        <v>81</v>
      </c>
      <c r="G18" s="16" t="s">
        <v>85</v>
      </c>
      <c r="H18" s="20" t="s">
        <v>53</v>
      </c>
      <c r="J18" s="6"/>
      <c r="K18" s="6"/>
      <c r="L18" s="6"/>
      <c r="M18" s="6"/>
    </row>
    <row r="19" spans="1:13" ht="72.5">
      <c r="A19" s="16" t="s">
        <v>86</v>
      </c>
      <c r="B19" s="100"/>
      <c r="C19" s="16" t="s">
        <v>87</v>
      </c>
      <c r="D19" s="17">
        <v>11111111111</v>
      </c>
      <c r="E19" s="16" t="s">
        <v>34</v>
      </c>
      <c r="F19" s="17" t="s">
        <v>81</v>
      </c>
      <c r="G19" s="16" t="s">
        <v>88</v>
      </c>
      <c r="H19" s="20" t="s">
        <v>53</v>
      </c>
      <c r="J19" s="6"/>
      <c r="K19" s="6"/>
      <c r="L19" s="6"/>
      <c r="M19" s="6"/>
    </row>
    <row r="20" spans="1:13" ht="72.5">
      <c r="A20" s="16" t="s">
        <v>89</v>
      </c>
      <c r="B20" s="100"/>
      <c r="C20" s="16" t="s">
        <v>90</v>
      </c>
      <c r="D20" s="24">
        <v>123456789123</v>
      </c>
      <c r="E20" s="16" t="s">
        <v>34</v>
      </c>
      <c r="F20" s="17" t="s">
        <v>81</v>
      </c>
      <c r="G20" s="16" t="s">
        <v>222</v>
      </c>
      <c r="H20" s="20" t="s">
        <v>53</v>
      </c>
      <c r="J20" s="6"/>
      <c r="K20" s="6"/>
      <c r="L20" s="6"/>
      <c r="M20" s="6"/>
    </row>
    <row r="21" spans="1:13" ht="72.5">
      <c r="A21" s="16" t="s">
        <v>91</v>
      </c>
      <c r="B21" s="100"/>
      <c r="C21" s="16" t="s">
        <v>92</v>
      </c>
      <c r="D21" s="25" t="s">
        <v>221</v>
      </c>
      <c r="E21" s="16" t="s">
        <v>34</v>
      </c>
      <c r="F21" s="17" t="s">
        <v>93</v>
      </c>
      <c r="G21" s="16" t="s">
        <v>94</v>
      </c>
      <c r="H21" s="20" t="s">
        <v>53</v>
      </c>
      <c r="J21" s="6"/>
      <c r="K21" s="6"/>
      <c r="L21" s="6"/>
      <c r="M21" s="6"/>
    </row>
    <row r="22" spans="1:13" ht="72.5">
      <c r="A22" s="16" t="s">
        <v>95</v>
      </c>
      <c r="B22" s="102" t="s">
        <v>133</v>
      </c>
      <c r="C22" s="16" t="s">
        <v>96</v>
      </c>
      <c r="D22" s="17">
        <v>123456789</v>
      </c>
      <c r="E22" s="16" t="s">
        <v>34</v>
      </c>
      <c r="F22" s="17" t="s">
        <v>97</v>
      </c>
      <c r="G22" s="16" t="s">
        <v>98</v>
      </c>
      <c r="H22" s="20" t="s">
        <v>53</v>
      </c>
      <c r="J22" s="6"/>
      <c r="K22" s="6"/>
      <c r="L22" s="6"/>
      <c r="M22" s="6"/>
    </row>
    <row r="23" spans="1:13" ht="72.5">
      <c r="A23" s="16" t="s">
        <v>99</v>
      </c>
      <c r="B23" s="100"/>
      <c r="C23" s="16" t="s">
        <v>100</v>
      </c>
      <c r="D23" s="19" t="s">
        <v>101</v>
      </c>
      <c r="E23" s="16" t="s">
        <v>34</v>
      </c>
      <c r="F23" s="17" t="s">
        <v>97</v>
      </c>
      <c r="G23" s="16" t="s">
        <v>102</v>
      </c>
      <c r="H23" s="18" t="s">
        <v>37</v>
      </c>
      <c r="J23" s="6"/>
      <c r="K23" s="6"/>
      <c r="L23" s="6"/>
      <c r="M23" s="6"/>
    </row>
    <row r="24" spans="1:13" ht="72.5">
      <c r="A24" s="16" t="s">
        <v>103</v>
      </c>
      <c r="B24" s="100"/>
      <c r="C24" s="16" t="s">
        <v>104</v>
      </c>
      <c r="D24" s="19" t="s">
        <v>105</v>
      </c>
      <c r="E24" s="16" t="s">
        <v>34</v>
      </c>
      <c r="F24" s="17" t="s">
        <v>97</v>
      </c>
      <c r="G24" s="16" t="s">
        <v>98</v>
      </c>
      <c r="H24" s="20" t="s">
        <v>53</v>
      </c>
      <c r="J24" s="6"/>
      <c r="K24" s="6"/>
      <c r="L24" s="6"/>
      <c r="M24" s="6"/>
    </row>
    <row r="25" spans="1:13" ht="72.5">
      <c r="A25" s="16" t="s">
        <v>106</v>
      </c>
      <c r="B25" s="100"/>
      <c r="C25" s="16" t="s">
        <v>107</v>
      </c>
      <c r="D25" s="17" t="s">
        <v>108</v>
      </c>
      <c r="E25" s="16" t="s">
        <v>34</v>
      </c>
      <c r="F25" s="17" t="s">
        <v>97</v>
      </c>
      <c r="G25" s="16" t="s">
        <v>98</v>
      </c>
      <c r="H25" s="20" t="s">
        <v>53</v>
      </c>
      <c r="J25" s="6"/>
      <c r="K25" s="6"/>
      <c r="L25" s="6"/>
      <c r="M25" s="6"/>
    </row>
    <row r="26" spans="1:13" ht="72.5">
      <c r="A26" s="16" t="s">
        <v>109</v>
      </c>
      <c r="B26" s="100"/>
      <c r="C26" s="16" t="s">
        <v>110</v>
      </c>
      <c r="D26" s="17" t="s">
        <v>111</v>
      </c>
      <c r="E26" s="16" t="s">
        <v>34</v>
      </c>
      <c r="F26" s="17" t="s">
        <v>97</v>
      </c>
      <c r="G26" s="16" t="s">
        <v>98</v>
      </c>
      <c r="H26" s="20" t="s">
        <v>53</v>
      </c>
      <c r="J26" s="6"/>
      <c r="K26" s="6"/>
      <c r="L26" s="6"/>
      <c r="M26" s="6"/>
    </row>
    <row r="27" spans="1:13" ht="72.5">
      <c r="A27" s="16" t="s">
        <v>112</v>
      </c>
      <c r="B27" s="100"/>
      <c r="C27" s="16" t="s">
        <v>113</v>
      </c>
      <c r="D27" s="17">
        <v>123456789</v>
      </c>
      <c r="E27" s="16" t="s">
        <v>34</v>
      </c>
      <c r="F27" s="17" t="s">
        <v>97</v>
      </c>
      <c r="G27" s="16" t="s">
        <v>98</v>
      </c>
      <c r="H27" s="20" t="s">
        <v>53</v>
      </c>
      <c r="J27" s="6"/>
      <c r="K27" s="6"/>
      <c r="L27" s="6"/>
      <c r="M27" s="6"/>
    </row>
    <row r="28" spans="1:13" ht="72.5">
      <c r="A28" s="16" t="s">
        <v>114</v>
      </c>
      <c r="B28" s="100"/>
      <c r="C28" s="16" t="s">
        <v>115</v>
      </c>
      <c r="D28" s="17" t="s">
        <v>108</v>
      </c>
      <c r="E28" s="16" t="s">
        <v>34</v>
      </c>
      <c r="F28" s="17" t="s">
        <v>116</v>
      </c>
      <c r="G28" s="16" t="s">
        <v>98</v>
      </c>
      <c r="H28" s="20" t="s">
        <v>53</v>
      </c>
      <c r="J28" s="6"/>
      <c r="K28" s="6"/>
      <c r="L28" s="6"/>
      <c r="M28" s="6"/>
    </row>
    <row r="29" spans="1:13" ht="72.5">
      <c r="A29" s="16" t="s">
        <v>117</v>
      </c>
      <c r="B29" s="100"/>
      <c r="C29" s="16" t="s">
        <v>118</v>
      </c>
      <c r="D29" s="17">
        <v>1</v>
      </c>
      <c r="E29" s="16" t="s">
        <v>34</v>
      </c>
      <c r="F29" s="17" t="s">
        <v>116</v>
      </c>
      <c r="G29" s="16" t="s">
        <v>98</v>
      </c>
      <c r="H29" s="20" t="s">
        <v>53</v>
      </c>
      <c r="J29" s="6"/>
      <c r="K29" s="6"/>
      <c r="L29" s="6"/>
      <c r="M29" s="6"/>
    </row>
    <row r="30" spans="1:13" ht="72.5">
      <c r="A30" s="16" t="s">
        <v>119</v>
      </c>
      <c r="B30" s="100"/>
      <c r="C30" s="16" t="s">
        <v>120</v>
      </c>
      <c r="D30" s="17" t="s">
        <v>121</v>
      </c>
      <c r="E30" s="16" t="s">
        <v>34</v>
      </c>
      <c r="F30" s="17" t="s">
        <v>116</v>
      </c>
      <c r="G30" s="16" t="s">
        <v>98</v>
      </c>
      <c r="H30" s="20" t="s">
        <v>53</v>
      </c>
      <c r="J30" s="6"/>
      <c r="K30" s="6"/>
      <c r="L30" s="6"/>
      <c r="M30" s="6"/>
    </row>
    <row r="31" spans="1:13" ht="72.5">
      <c r="A31" s="16" t="s">
        <v>122</v>
      </c>
      <c r="B31" s="100"/>
      <c r="C31" s="16" t="s">
        <v>123</v>
      </c>
      <c r="D31" s="17" t="s">
        <v>124</v>
      </c>
      <c r="E31" s="16" t="s">
        <v>34</v>
      </c>
      <c r="F31" s="17" t="s">
        <v>125</v>
      </c>
      <c r="G31" s="16" t="s">
        <v>126</v>
      </c>
      <c r="H31" s="20" t="s">
        <v>53</v>
      </c>
      <c r="J31" s="6"/>
      <c r="K31" s="6"/>
      <c r="L31" s="6"/>
      <c r="M31" s="6"/>
    </row>
    <row r="32" spans="1:13" ht="72.5">
      <c r="A32" s="16" t="s">
        <v>127</v>
      </c>
      <c r="B32" s="100"/>
      <c r="C32" s="16" t="s">
        <v>128</v>
      </c>
      <c r="D32" s="17" t="s">
        <v>129</v>
      </c>
      <c r="E32" s="16" t="s">
        <v>34</v>
      </c>
      <c r="F32" s="17" t="s">
        <v>130</v>
      </c>
      <c r="G32" s="16" t="s">
        <v>131</v>
      </c>
      <c r="H32" s="18" t="s">
        <v>37</v>
      </c>
      <c r="J32" s="6"/>
      <c r="K32" s="6"/>
      <c r="L32" s="6"/>
      <c r="M32" s="6"/>
    </row>
    <row r="33" spans="1:8" ht="72.5">
      <c r="A33" s="16" t="s">
        <v>132</v>
      </c>
      <c r="B33" s="100"/>
      <c r="C33" s="26" t="s">
        <v>134</v>
      </c>
      <c r="D33" s="27">
        <v>123456789</v>
      </c>
      <c r="E33" s="16" t="s">
        <v>135</v>
      </c>
      <c r="F33" s="27" t="s">
        <v>136</v>
      </c>
      <c r="G33" s="27" t="s">
        <v>137</v>
      </c>
      <c r="H33" s="20" t="s">
        <v>53</v>
      </c>
    </row>
    <row r="34" spans="1:8" ht="72.5">
      <c r="A34" s="16" t="s">
        <v>138</v>
      </c>
      <c r="B34" s="100"/>
      <c r="C34" s="26" t="s">
        <v>139</v>
      </c>
      <c r="D34" s="27">
        <v>1793527440</v>
      </c>
      <c r="E34" s="16" t="s">
        <v>135</v>
      </c>
      <c r="F34" s="27" t="s">
        <v>136</v>
      </c>
      <c r="G34" s="27" t="s">
        <v>137</v>
      </c>
      <c r="H34" s="20" t="s">
        <v>53</v>
      </c>
    </row>
    <row r="35" spans="1:8" ht="72.5">
      <c r="A35" s="16" t="s">
        <v>140</v>
      </c>
      <c r="B35" s="100"/>
      <c r="C35" s="26" t="s">
        <v>141</v>
      </c>
      <c r="D35" s="27">
        <v>12345678912</v>
      </c>
      <c r="E35" s="16" t="s">
        <v>135</v>
      </c>
      <c r="F35" s="27" t="s">
        <v>136</v>
      </c>
      <c r="G35" s="27" t="s">
        <v>137</v>
      </c>
      <c r="H35" s="20" t="s">
        <v>53</v>
      </c>
    </row>
    <row r="36" spans="1:8" ht="72.5">
      <c r="A36" s="16" t="s">
        <v>142</v>
      </c>
      <c r="B36" s="100"/>
      <c r="C36" s="26" t="s">
        <v>143</v>
      </c>
      <c r="D36" s="27" t="s">
        <v>144</v>
      </c>
      <c r="E36" s="16" t="s">
        <v>135</v>
      </c>
      <c r="F36" s="27" t="s">
        <v>136</v>
      </c>
      <c r="G36" s="27" t="s">
        <v>137</v>
      </c>
      <c r="H36" s="20" t="s">
        <v>53</v>
      </c>
    </row>
    <row r="37" spans="1:8" ht="72.5">
      <c r="A37" s="16" t="s">
        <v>145</v>
      </c>
      <c r="B37" s="100"/>
      <c r="C37" s="26" t="s">
        <v>146</v>
      </c>
      <c r="D37" s="27">
        <v>1571705559</v>
      </c>
      <c r="E37" s="16" t="s">
        <v>135</v>
      </c>
      <c r="F37" s="27" t="s">
        <v>147</v>
      </c>
      <c r="G37" s="27" t="s">
        <v>148</v>
      </c>
      <c r="H37" s="20" t="s">
        <v>53</v>
      </c>
    </row>
    <row r="38" spans="1:8" ht="72.5">
      <c r="A38" s="16" t="s">
        <v>149</v>
      </c>
      <c r="B38" s="100"/>
      <c r="C38" s="26" t="s">
        <v>150</v>
      </c>
      <c r="D38" s="27" t="s">
        <v>144</v>
      </c>
      <c r="E38" s="16" t="s">
        <v>135</v>
      </c>
      <c r="F38" s="27" t="s">
        <v>151</v>
      </c>
      <c r="G38" s="26" t="s">
        <v>152</v>
      </c>
      <c r="H38" s="20" t="s">
        <v>53</v>
      </c>
    </row>
    <row r="39" spans="1:8" ht="72.5">
      <c r="A39" s="16" t="s">
        <v>153</v>
      </c>
      <c r="B39" s="100"/>
      <c r="C39" s="26" t="s">
        <v>154</v>
      </c>
      <c r="D39" s="27">
        <v>123456789</v>
      </c>
      <c r="E39" s="16" t="s">
        <v>135</v>
      </c>
      <c r="F39" s="27" t="s">
        <v>151</v>
      </c>
      <c r="G39" s="26" t="s">
        <v>152</v>
      </c>
      <c r="H39" s="20" t="s">
        <v>53</v>
      </c>
    </row>
    <row r="40" spans="1:8" ht="72.5">
      <c r="A40" s="16" t="s">
        <v>155</v>
      </c>
      <c r="B40" s="101"/>
      <c r="C40" s="26" t="s">
        <v>156</v>
      </c>
      <c r="D40" s="27" t="s">
        <v>157</v>
      </c>
      <c r="E40" s="16" t="s">
        <v>135</v>
      </c>
      <c r="F40" s="27" t="s">
        <v>158</v>
      </c>
      <c r="G40" s="26" t="s">
        <v>159</v>
      </c>
      <c r="H40" s="20" t="s">
        <v>53</v>
      </c>
    </row>
  </sheetData>
  <mergeCells count="9">
    <mergeCell ref="A1:C1"/>
    <mergeCell ref="I1:J1"/>
    <mergeCell ref="A2:C2"/>
    <mergeCell ref="A3:C3"/>
    <mergeCell ref="A4:C4"/>
    <mergeCell ref="A5:C5"/>
    <mergeCell ref="D5:H5"/>
    <mergeCell ref="B22:B40"/>
    <mergeCell ref="B7:B21"/>
  </mergeCells>
  <conditionalFormatting sqref="J2:J3">
    <cfRule type="cellIs" dxfId="3" priority="1" operator="equal">
      <formula>"FAIL"</formula>
    </cfRule>
    <cfRule type="cellIs" dxfId="2" priority="2" operator="equal">
      <formula>"PASS"</formula>
    </cfRule>
    <cfRule type="cellIs" dxfId="1" priority="3" operator="equal">
      <formula>"WARNING"</formula>
    </cfRule>
    <cfRule type="containsBlanks" dxfId="0" priority="4">
      <formula>LEN(TRIM(J2))=0</formula>
    </cfRule>
  </conditionalFormatting>
  <hyperlinks>
    <hyperlink ref="D1" r:id="rId1" xr:uid="{0138767D-EBDB-4417-BE07-D46F0E43D442}"/>
    <hyperlink ref="D9" r:id="rId2" xr:uid="{6253A92F-3526-4197-BDC9-D25CEC00F42B}"/>
    <hyperlink ref="D10" r:id="rId3" display="!@#$%^&amp;*(" xr:uid="{CA711209-8F16-4BCF-B038-4FD766962DBF}"/>
    <hyperlink ref="D23" r:id="rId4" xr:uid="{D1D4BD7A-233A-4ABC-9497-969FC042E1E5}"/>
    <hyperlink ref="D24" r:id="rId5" xr:uid="{CA3E82FE-D841-4720-85BC-682E2915D1B6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33796-B33C-4B30-9397-AD6331164DA7}">
  <dimension ref="B1:P17"/>
  <sheetViews>
    <sheetView workbookViewId="0">
      <selection activeCell="L1" sqref="L1"/>
    </sheetView>
  </sheetViews>
  <sheetFormatPr defaultRowHeight="14.5"/>
  <cols>
    <col min="2" max="2" width="16.7265625" bestFit="1" customWidth="1"/>
    <col min="7" max="7" width="12.08984375" customWidth="1"/>
    <col min="9" max="9" width="9.7265625" bestFit="1" customWidth="1"/>
    <col min="10" max="10" width="19.7265625" bestFit="1" customWidth="1"/>
    <col min="12" max="12" width="13.54296875" bestFit="1" customWidth="1"/>
    <col min="13" max="13" width="14" bestFit="1" customWidth="1"/>
    <col min="14" max="14" width="21" bestFit="1" customWidth="1"/>
    <col min="15" max="15" width="13.26953125" bestFit="1" customWidth="1"/>
  </cols>
  <sheetData>
    <row r="1" spans="2:16" ht="31.5" thickBot="1">
      <c r="B1" s="85" t="s">
        <v>160</v>
      </c>
      <c r="C1" s="86"/>
      <c r="D1" s="86"/>
      <c r="E1" s="86"/>
      <c r="F1" s="86"/>
      <c r="G1" s="87"/>
      <c r="K1" s="29"/>
    </row>
    <row r="2" spans="2:16" ht="15" thickBot="1">
      <c r="B2" s="30" t="s">
        <v>161</v>
      </c>
      <c r="C2" s="88" t="s">
        <v>162</v>
      </c>
      <c r="D2" s="89"/>
      <c r="E2" s="89"/>
      <c r="F2" s="89"/>
      <c r="G2" s="90"/>
    </row>
    <row r="3" spans="2:16" ht="16" thickBot="1">
      <c r="B3" s="31" t="s">
        <v>163</v>
      </c>
      <c r="C3" s="88" t="s">
        <v>6</v>
      </c>
      <c r="D3" s="89"/>
      <c r="E3" s="89"/>
      <c r="F3" s="89"/>
      <c r="G3" s="90"/>
      <c r="I3" s="32" t="s">
        <v>164</v>
      </c>
      <c r="J3" s="32" t="s">
        <v>29</v>
      </c>
      <c r="L3" s="33" t="s">
        <v>165</v>
      </c>
    </row>
    <row r="4" spans="2:16" ht="15" thickBot="1">
      <c r="B4" s="30" t="s">
        <v>166</v>
      </c>
      <c r="C4" s="88" t="s">
        <v>167</v>
      </c>
      <c r="D4" s="89"/>
      <c r="E4" s="89"/>
      <c r="F4" s="89"/>
      <c r="G4" s="90"/>
      <c r="I4" s="34">
        <v>27</v>
      </c>
      <c r="J4" s="35" t="s">
        <v>10</v>
      </c>
      <c r="K4" s="36"/>
      <c r="L4" s="36"/>
    </row>
    <row r="5" spans="2:16" ht="15" thickBot="1">
      <c r="B5" s="30" t="s">
        <v>168</v>
      </c>
      <c r="C5" s="88" t="s">
        <v>13</v>
      </c>
      <c r="D5" s="89"/>
      <c r="E5" s="89"/>
      <c r="F5" s="89"/>
      <c r="G5" s="90"/>
      <c r="I5" s="34">
        <v>7</v>
      </c>
      <c r="J5" s="35" t="s">
        <v>15</v>
      </c>
      <c r="K5" s="36"/>
      <c r="L5" s="37"/>
    </row>
    <row r="6" spans="2:16" ht="15" thickBot="1">
      <c r="B6" s="30" t="s">
        <v>169</v>
      </c>
      <c r="C6" s="88" t="s">
        <v>13</v>
      </c>
      <c r="D6" s="89"/>
      <c r="E6" s="89"/>
      <c r="F6" s="89"/>
      <c r="G6" s="90"/>
      <c r="I6" s="38"/>
      <c r="J6" s="39" t="s">
        <v>170</v>
      </c>
      <c r="L6" s="40" t="s">
        <v>171</v>
      </c>
      <c r="M6" s="41" t="s">
        <v>172</v>
      </c>
      <c r="N6" s="41" t="s">
        <v>173</v>
      </c>
      <c r="O6" s="41"/>
      <c r="P6" s="41"/>
    </row>
    <row r="7" spans="2:16" ht="15" thickBot="1">
      <c r="B7" s="30" t="s">
        <v>174</v>
      </c>
      <c r="C7" s="88" t="s">
        <v>167</v>
      </c>
      <c r="D7" s="89"/>
      <c r="E7" s="89"/>
      <c r="F7" s="89"/>
      <c r="G7" s="90"/>
      <c r="I7" s="34">
        <v>0</v>
      </c>
      <c r="J7" s="39" t="s">
        <v>175</v>
      </c>
      <c r="L7" s="36"/>
      <c r="M7" s="36"/>
      <c r="N7" s="36" t="s">
        <v>176</v>
      </c>
      <c r="O7" s="36" t="s">
        <v>177</v>
      </c>
      <c r="P7" s="36"/>
    </row>
    <row r="8" spans="2:16">
      <c r="B8" s="91" t="s">
        <v>178</v>
      </c>
      <c r="C8" s="92"/>
      <c r="D8" s="92"/>
      <c r="E8" s="92"/>
      <c r="F8" s="92"/>
      <c r="G8" s="93"/>
      <c r="I8" s="34">
        <v>0</v>
      </c>
      <c r="J8" s="39" t="s">
        <v>179</v>
      </c>
    </row>
    <row r="9" spans="2:16" ht="15" thickBot="1">
      <c r="B9" s="94"/>
      <c r="C9" s="95"/>
      <c r="D9" s="95"/>
      <c r="E9" s="95"/>
      <c r="F9" s="95"/>
      <c r="G9" s="96"/>
    </row>
    <row r="10" spans="2:16" ht="46.5">
      <c r="B10" s="42" t="s">
        <v>180</v>
      </c>
      <c r="C10" s="43" t="s">
        <v>10</v>
      </c>
      <c r="D10" s="43" t="s">
        <v>15</v>
      </c>
      <c r="E10" s="43" t="s">
        <v>179</v>
      </c>
      <c r="F10" s="43" t="s">
        <v>181</v>
      </c>
      <c r="G10" s="44" t="s">
        <v>182</v>
      </c>
      <c r="L10" s="45"/>
      <c r="M10" s="45"/>
      <c r="N10" s="45"/>
      <c r="O10" s="45"/>
      <c r="P10" s="45"/>
    </row>
    <row r="11" spans="2:16" ht="15.5">
      <c r="B11" s="46"/>
      <c r="C11" s="47">
        <v>27</v>
      </c>
      <c r="D11" s="48">
        <v>7</v>
      </c>
      <c r="E11" s="49">
        <v>0</v>
      </c>
      <c r="F11" s="50">
        <v>0</v>
      </c>
      <c r="G11" s="51">
        <v>34</v>
      </c>
      <c r="H11" s="52"/>
      <c r="I11" s="52"/>
      <c r="J11" s="52"/>
      <c r="K11" s="52"/>
      <c r="L11" s="53"/>
      <c r="M11" s="52"/>
      <c r="N11" s="52"/>
      <c r="O11" s="52"/>
      <c r="P11" s="52"/>
    </row>
    <row r="12" spans="2:16">
      <c r="B12" s="54"/>
      <c r="C12" s="54"/>
      <c r="D12" s="54"/>
      <c r="E12" s="54"/>
      <c r="F12" s="54"/>
      <c r="G12" s="54"/>
      <c r="L12" s="29"/>
      <c r="M12" s="55"/>
      <c r="N12" s="55"/>
      <c r="O12" s="55"/>
      <c r="P12" s="55"/>
    </row>
    <row r="13" spans="2:16">
      <c r="B13" s="54"/>
      <c r="C13" s="54"/>
      <c r="D13" s="54"/>
      <c r="E13" s="54"/>
      <c r="F13" s="54"/>
      <c r="G13" s="54"/>
      <c r="L13" s="45"/>
      <c r="M13" s="45"/>
      <c r="N13" s="45"/>
      <c r="O13" s="45"/>
      <c r="P13" s="45"/>
    </row>
    <row r="14" spans="2:16">
      <c r="B14" s="97" t="s">
        <v>183</v>
      </c>
      <c r="C14" s="83"/>
      <c r="D14" s="83"/>
      <c r="E14" s="83"/>
      <c r="F14" s="83"/>
      <c r="G14" s="84"/>
    </row>
    <row r="15" spans="2:16">
      <c r="B15" s="98" t="s">
        <v>184</v>
      </c>
      <c r="C15" s="83"/>
      <c r="D15" s="84"/>
      <c r="E15" s="56"/>
      <c r="F15" s="56" t="s">
        <v>185</v>
      </c>
      <c r="G15" s="56" t="s">
        <v>186</v>
      </c>
    </row>
    <row r="16" spans="2:16">
      <c r="B16" s="82" t="s">
        <v>187</v>
      </c>
      <c r="C16" s="83"/>
      <c r="D16" s="84"/>
      <c r="E16" s="57"/>
      <c r="F16" s="57" t="s">
        <v>188</v>
      </c>
      <c r="G16" s="57" t="s">
        <v>188</v>
      </c>
    </row>
    <row r="17" spans="2:7">
      <c r="B17" s="82" t="s">
        <v>189</v>
      </c>
      <c r="C17" s="83"/>
      <c r="D17" s="84"/>
      <c r="E17" s="57"/>
      <c r="F17" s="57" t="s">
        <v>188</v>
      </c>
      <c r="G17" s="57" t="s">
        <v>188</v>
      </c>
    </row>
  </sheetData>
  <mergeCells count="12">
    <mergeCell ref="B17:D17"/>
    <mergeCell ref="B1:G1"/>
    <mergeCell ref="C2:G2"/>
    <mergeCell ref="C3:G3"/>
    <mergeCell ref="C4:G4"/>
    <mergeCell ref="C5:G5"/>
    <mergeCell ref="C6:G6"/>
    <mergeCell ref="C7:G7"/>
    <mergeCell ref="B8:G9"/>
    <mergeCell ref="B14:G14"/>
    <mergeCell ref="B15:D15"/>
    <mergeCell ref="B16:D1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D58A6C-B74E-48BE-A56C-49F2B81C3177}">
  <dimension ref="B2:H49"/>
  <sheetViews>
    <sheetView topLeftCell="A7" workbookViewId="0">
      <selection activeCell="G9" sqref="G9"/>
    </sheetView>
  </sheetViews>
  <sheetFormatPr defaultColWidth="7.81640625" defaultRowHeight="14.5"/>
  <cols>
    <col min="1" max="1" width="22.1796875" customWidth="1"/>
    <col min="2" max="2" width="13.90625" customWidth="1"/>
    <col min="3" max="3" width="32.54296875" customWidth="1"/>
    <col min="4" max="4" width="53.90625" customWidth="1"/>
    <col min="5" max="5" width="20.36328125" style="58" customWidth="1"/>
  </cols>
  <sheetData>
    <row r="2" spans="2:8" ht="15" thickBot="1"/>
    <row r="3" spans="2:8" ht="13.5" customHeight="1" thickBot="1">
      <c r="B3" s="99" t="s">
        <v>190</v>
      </c>
      <c r="C3" s="99"/>
      <c r="D3" s="99"/>
      <c r="E3" s="99"/>
      <c r="F3" s="59"/>
      <c r="G3" s="59"/>
      <c r="H3" s="59"/>
    </row>
    <row r="4" spans="2:8" ht="45.75" customHeight="1" thickBot="1">
      <c r="B4" s="99"/>
      <c r="C4" s="99"/>
      <c r="D4" s="99"/>
      <c r="E4" s="99"/>
      <c r="F4" s="59"/>
      <c r="G4" s="59"/>
      <c r="H4" s="59"/>
    </row>
    <row r="5" spans="2:8" ht="44.25" customHeight="1" thickBot="1">
      <c r="B5" s="60" t="s">
        <v>191</v>
      </c>
      <c r="C5" s="61" t="s">
        <v>192</v>
      </c>
      <c r="D5" s="61" t="s">
        <v>193</v>
      </c>
      <c r="E5" s="61" t="s">
        <v>194</v>
      </c>
    </row>
    <row r="6" spans="2:8" s="65" customFormat="1" ht="27.75" customHeight="1" thickBot="1">
      <c r="B6" s="62">
        <v>1</v>
      </c>
      <c r="C6" s="63" t="s">
        <v>195</v>
      </c>
      <c r="D6" s="64" t="s">
        <v>196</v>
      </c>
      <c r="E6" s="62" t="s">
        <v>217</v>
      </c>
    </row>
    <row r="7" spans="2:8" s="65" customFormat="1" ht="29.25" customHeight="1" thickBot="1">
      <c r="B7" s="62">
        <v>2</v>
      </c>
      <c r="C7" s="66" t="s">
        <v>197</v>
      </c>
      <c r="D7" s="67" t="s">
        <v>198</v>
      </c>
      <c r="E7" s="62" t="s">
        <v>218</v>
      </c>
    </row>
    <row r="8" spans="2:8" s="68" customFormat="1" ht="27.75" customHeight="1" thickBot="1">
      <c r="B8" s="62">
        <v>3</v>
      </c>
      <c r="C8" s="66" t="s">
        <v>199</v>
      </c>
      <c r="D8" s="67" t="s">
        <v>200</v>
      </c>
      <c r="E8" s="62" t="s">
        <v>219</v>
      </c>
    </row>
    <row r="9" spans="2:8" s="68" customFormat="1" ht="29.25" customHeight="1" thickBot="1">
      <c r="B9" s="62">
        <v>4</v>
      </c>
      <c r="C9" s="66" t="s">
        <v>201</v>
      </c>
      <c r="D9" s="67" t="s">
        <v>202</v>
      </c>
      <c r="E9" s="62" t="s">
        <v>220</v>
      </c>
    </row>
    <row r="10" spans="2:8" s="68" customFormat="1" ht="28.5" customHeight="1" thickBot="1">
      <c r="B10" s="62">
        <v>5</v>
      </c>
      <c r="C10" s="66" t="s">
        <v>203</v>
      </c>
      <c r="D10" s="67" t="s">
        <v>204</v>
      </c>
      <c r="E10" s="62" t="s">
        <v>218</v>
      </c>
    </row>
    <row r="11" spans="2:8" s="68" customFormat="1" ht="27.75" customHeight="1" thickBot="1">
      <c r="B11" s="62">
        <v>6</v>
      </c>
      <c r="C11" s="66" t="s">
        <v>205</v>
      </c>
      <c r="D11" s="67" t="s">
        <v>206</v>
      </c>
      <c r="E11" s="62" t="s">
        <v>144</v>
      </c>
    </row>
    <row r="12" spans="2:8" s="68" customFormat="1" ht="29.25" customHeight="1" thickBot="1">
      <c r="B12" s="62">
        <v>7</v>
      </c>
      <c r="C12" s="66" t="s">
        <v>207</v>
      </c>
      <c r="D12" s="67" t="s">
        <v>208</v>
      </c>
      <c r="E12" s="62" t="s">
        <v>144</v>
      </c>
    </row>
    <row r="13" spans="2:8" s="68" customFormat="1" ht="29.25" customHeight="1" thickBot="1">
      <c r="B13" s="62">
        <v>8</v>
      </c>
      <c r="C13" s="66" t="s">
        <v>209</v>
      </c>
      <c r="D13" s="67" t="s">
        <v>210</v>
      </c>
      <c r="E13" s="62" t="s">
        <v>144</v>
      </c>
    </row>
    <row r="14" spans="2:8" s="68" customFormat="1" ht="28.5" customHeight="1" thickBot="1">
      <c r="B14" s="62">
        <v>9</v>
      </c>
      <c r="C14" s="66" t="s">
        <v>211</v>
      </c>
      <c r="D14" s="67" t="s">
        <v>212</v>
      </c>
      <c r="E14" s="62" t="s">
        <v>144</v>
      </c>
    </row>
    <row r="15" spans="2:8" s="68" customFormat="1" ht="28.5" customHeight="1" thickBot="1">
      <c r="B15" s="62">
        <v>10</v>
      </c>
      <c r="C15" s="66" t="s">
        <v>213</v>
      </c>
      <c r="D15" s="67" t="s">
        <v>214</v>
      </c>
      <c r="E15" s="62" t="s">
        <v>144</v>
      </c>
    </row>
    <row r="16" spans="2:8" s="68" customFormat="1" ht="28.5" customHeight="1" thickBot="1">
      <c r="B16" s="62">
        <v>11</v>
      </c>
      <c r="C16" s="66" t="s">
        <v>215</v>
      </c>
      <c r="D16" s="67" t="s">
        <v>216</v>
      </c>
      <c r="E16" s="62" t="s">
        <v>144</v>
      </c>
    </row>
    <row r="17" spans="2:2">
      <c r="B17" s="69"/>
    </row>
    <row r="18" spans="2:2">
      <c r="B18" s="69"/>
    </row>
    <row r="19" spans="2:2">
      <c r="B19" s="69"/>
    </row>
    <row r="20" spans="2:2">
      <c r="B20" s="69"/>
    </row>
    <row r="21" spans="2:2">
      <c r="B21" s="69"/>
    </row>
    <row r="22" spans="2:2">
      <c r="B22" s="69"/>
    </row>
    <row r="23" spans="2:2">
      <c r="B23" s="69"/>
    </row>
    <row r="24" spans="2:2">
      <c r="B24" s="69"/>
    </row>
    <row r="25" spans="2:2">
      <c r="B25" s="69"/>
    </row>
    <row r="26" spans="2:2">
      <c r="B26" s="69"/>
    </row>
    <row r="27" spans="2:2">
      <c r="B27" s="69"/>
    </row>
    <row r="28" spans="2:2">
      <c r="B28" s="69"/>
    </row>
    <row r="29" spans="2:2">
      <c r="B29" s="69"/>
    </row>
    <row r="30" spans="2:2">
      <c r="B30" s="69"/>
    </row>
    <row r="31" spans="2:2">
      <c r="B31" s="69"/>
    </row>
    <row r="32" spans="2:2">
      <c r="B32" s="69"/>
    </row>
    <row r="33" spans="2:2">
      <c r="B33" s="69"/>
    </row>
    <row r="34" spans="2:2">
      <c r="B34" s="69"/>
    </row>
    <row r="35" spans="2:2">
      <c r="B35" s="69"/>
    </row>
    <row r="36" spans="2:2">
      <c r="B36" s="69"/>
    </row>
    <row r="37" spans="2:2">
      <c r="B37" s="69"/>
    </row>
    <row r="38" spans="2:2">
      <c r="B38" s="69"/>
    </row>
    <row r="39" spans="2:2">
      <c r="B39" s="69"/>
    </row>
    <row r="40" spans="2:2">
      <c r="B40" s="69"/>
    </row>
    <row r="41" spans="2:2">
      <c r="B41" s="69"/>
    </row>
    <row r="42" spans="2:2">
      <c r="B42" s="69"/>
    </row>
    <row r="43" spans="2:2">
      <c r="B43" s="69"/>
    </row>
    <row r="44" spans="2:2">
      <c r="B44" s="69"/>
    </row>
    <row r="45" spans="2:2">
      <c r="B45" s="69"/>
    </row>
    <row r="46" spans="2:2">
      <c r="B46" s="69"/>
    </row>
    <row r="47" spans="2:2">
      <c r="B47" s="69"/>
    </row>
    <row r="48" spans="2:2">
      <c r="B48" s="69"/>
    </row>
    <row r="49" spans="2:2">
      <c r="B49" s="69"/>
    </row>
  </sheetData>
  <mergeCells count="1">
    <mergeCell ref="B3:E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 Cases</vt:lpstr>
      <vt:lpstr>Test Report</vt:lpstr>
      <vt:lpstr>Test Matrix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Dipa Ghosh</dc:creator>
  <cp:lastModifiedBy>Dipa Ghosh</cp:lastModifiedBy>
  <dcterms:created xsi:type="dcterms:W3CDTF">2023-10-03T18:39:23Z</dcterms:created>
  <dcterms:modified xsi:type="dcterms:W3CDTF">2023-10-04T17:19:41Z</dcterms:modified>
</cp:coreProperties>
</file>