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sharp\POSH-Resolve-Argument\Conda-help-files\"/>
    </mc:Choice>
  </mc:AlternateContent>
  <xr:revisionPtr revIDLastSave="0" documentId="13_ncr:1_{46DD8FD8-99CE-420D-80B2-2BB7E1AA3EF1}" xr6:coauthVersionLast="47" xr6:coauthVersionMax="47" xr10:uidLastSave="{00000000-0000-0000-0000-000000000000}"/>
  <bookViews>
    <workbookView xWindow="-98" yWindow="-98" windowWidth="28996" windowHeight="15675" activeTab="5" xr2:uid="{00000000-000D-0000-FFFF-FFFF00000000}"/>
  </bookViews>
  <sheets>
    <sheet name="CondaCommands" sheetId="1" r:id="rId1"/>
    <sheet name="CondaCommands (Pre-Compressed)" sheetId="3" r:id="rId2"/>
    <sheet name="LookupType" sheetId="4" r:id="rId3"/>
    <sheet name="LookupBoolean" sheetId="7" r:id="rId4"/>
    <sheet name="LookupTootlip" sheetId="6" r:id="rId5"/>
    <sheet name="CondaCommands (Compressed)" sheetId="5" r:id="rId6"/>
  </sheets>
  <definedNames>
    <definedName name="Bool_long">LookupBoolean!$D$5:$D$6</definedName>
    <definedName name="Bool_short">LookupBoolean!$E$5:$E$6</definedName>
    <definedName name="TT_long">LookupTootlip!$E$4:$E$135</definedName>
    <definedName name="TT_Short">LookupTootlip!$D$4:$D$135</definedName>
    <definedName name="Type_Long" localSheetId="4">LookupTootlip!#REF!</definedName>
    <definedName name="Type_Long">LookupType!$C$4:$C$7</definedName>
    <definedName name="Type_Lookup" localSheetId="4">LookupTootlip!#REF!</definedName>
    <definedName name="Type_Lookup">LookupType!$C$4:$D$7</definedName>
    <definedName name="Type_Short" localSheetId="4">LookupTootlip!#REF!</definedName>
    <definedName name="Type_Short">LookupType!$D$4:$D$7</definedName>
  </definedNames>
  <calcPr calcId="191029"/>
  <pivotCaches>
    <pivotCache cacheId="4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7" i="5" l="1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2" i="5"/>
  <c r="H5" i="6"/>
  <c r="H6" i="6" s="1"/>
  <c r="D4" i="6"/>
  <c r="I51" i="5" s="1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D5" i="6" l="1"/>
  <c r="I50" i="5" s="1"/>
  <c r="D6" i="6"/>
  <c r="H7" i="6"/>
  <c r="H8" i="6" s="1"/>
  <c r="D8" i="6" s="1"/>
  <c r="I56" i="5" s="1"/>
  <c r="I52" i="5"/>
  <c r="H9" i="6"/>
  <c r="I206" i="5" l="1"/>
  <c r="I274" i="5"/>
  <c r="I173" i="5"/>
  <c r="I221" i="5"/>
  <c r="I112" i="5"/>
  <c r="I64" i="5"/>
  <c r="D7" i="6"/>
  <c r="H10" i="6"/>
  <c r="D9" i="6"/>
  <c r="I3" i="5" s="1"/>
  <c r="I243" i="5" l="1"/>
  <c r="I135" i="5"/>
  <c r="I211" i="5"/>
  <c r="I78" i="5"/>
  <c r="I268" i="5"/>
  <c r="I184" i="5"/>
  <c r="H11" i="6"/>
  <c r="D10" i="6"/>
  <c r="I257" i="5" s="1"/>
  <c r="H12" i="6" l="1"/>
  <c r="D11" i="6"/>
  <c r="I5" i="5" s="1"/>
  <c r="H13" i="6" l="1"/>
  <c r="D12" i="6"/>
  <c r="I252" i="5" s="1"/>
  <c r="H14" i="6" l="1"/>
  <c r="D13" i="6"/>
  <c r="I132" i="5" s="1"/>
  <c r="H15" i="6" l="1"/>
  <c r="D14" i="6"/>
  <c r="I47" i="5" s="1"/>
  <c r="D15" i="6" l="1"/>
  <c r="I45" i="5" s="1"/>
  <c r="H16" i="6"/>
  <c r="H17" i="6" l="1"/>
  <c r="D16" i="6"/>
  <c r="I162" i="5" s="1"/>
  <c r="H18" i="6" l="1"/>
  <c r="D17" i="6"/>
  <c r="I89" i="5" s="1"/>
  <c r="H19" i="6" l="1"/>
  <c r="D18" i="6"/>
  <c r="I8" i="5" s="1"/>
  <c r="H20" i="6" l="1"/>
  <c r="D19" i="6"/>
  <c r="I92" i="5" s="1"/>
  <c r="H21" i="6" l="1"/>
  <c r="D20" i="6"/>
  <c r="I198" i="5" s="1"/>
  <c r="D21" i="6" l="1"/>
  <c r="I7" i="5" s="1"/>
  <c r="H22" i="6"/>
  <c r="H23" i="6" l="1"/>
  <c r="D22" i="6"/>
  <c r="I190" i="5" l="1"/>
  <c r="I84" i="5"/>
  <c r="I297" i="5"/>
  <c r="I249" i="5"/>
  <c r="I141" i="5"/>
  <c r="I30" i="5"/>
  <c r="H24" i="6"/>
  <c r="D23" i="6"/>
  <c r="I214" i="5" l="1"/>
  <c r="I82" i="5"/>
  <c r="I157" i="5"/>
  <c r="I287" i="5"/>
  <c r="I95" i="5"/>
  <c r="I188" i="5"/>
  <c r="I104" i="5"/>
  <c r="I295" i="5"/>
  <c r="I283" i="5"/>
  <c r="I271" i="5"/>
  <c r="I247" i="5"/>
  <c r="I139" i="5"/>
  <c r="I318" i="5"/>
  <c r="I306" i="5"/>
  <c r="I40" i="5"/>
  <c r="I28" i="5"/>
  <c r="I34" i="5"/>
  <c r="H25" i="6"/>
  <c r="D24" i="6"/>
  <c r="I153" i="5" s="1"/>
  <c r="H26" i="6" l="1"/>
  <c r="D25" i="6"/>
  <c r="I118" i="5" l="1"/>
  <c r="I70" i="5"/>
  <c r="I227" i="5"/>
  <c r="H27" i="6"/>
  <c r="D26" i="6"/>
  <c r="I275" i="5" l="1"/>
  <c r="I223" i="5"/>
  <c r="I175" i="5"/>
  <c r="I114" i="5"/>
  <c r="I66" i="5"/>
  <c r="I208" i="5"/>
  <c r="D27" i="6"/>
  <c r="H28" i="6"/>
  <c r="I123" i="5" l="1"/>
  <c r="I232" i="5"/>
  <c r="I124" i="5"/>
  <c r="I233" i="5"/>
  <c r="H29" i="6"/>
  <c r="D28" i="6"/>
  <c r="I195" i="5" s="1"/>
  <c r="H30" i="6" l="1"/>
  <c r="D29" i="6"/>
  <c r="I300" i="5" s="1"/>
  <c r="H31" i="6" l="1"/>
  <c r="D30" i="6"/>
  <c r="I320" i="5" s="1"/>
  <c r="H32" i="6" l="1"/>
  <c r="D31" i="6"/>
  <c r="I324" i="5" s="1"/>
  <c r="H33" i="6" l="1"/>
  <c r="D32" i="6"/>
  <c r="I191" i="5" s="1"/>
  <c r="H34" i="6" l="1"/>
  <c r="D33" i="6"/>
  <c r="I235" i="5" l="1"/>
  <c r="I126" i="5"/>
  <c r="H35" i="6"/>
  <c r="D34" i="6"/>
  <c r="I302" i="5" l="1"/>
  <c r="I290" i="5"/>
  <c r="I230" i="5"/>
  <c r="I182" i="5"/>
  <c r="I74" i="5"/>
  <c r="I121" i="5"/>
  <c r="I264" i="5"/>
  <c r="H36" i="6"/>
  <c r="D35" i="6"/>
  <c r="I9" i="5" s="1"/>
  <c r="H37" i="6" l="1"/>
  <c r="D36" i="6"/>
  <c r="I12" i="5" s="1"/>
  <c r="H38" i="6" l="1"/>
  <c r="D37" i="6"/>
  <c r="I253" i="5" s="1"/>
  <c r="H39" i="6" l="1"/>
  <c r="D38" i="6"/>
  <c r="I261" i="5" s="1"/>
  <c r="D39" i="6" l="1"/>
  <c r="H40" i="6"/>
  <c r="I231" i="5" l="1"/>
  <c r="I122" i="5"/>
  <c r="H41" i="6"/>
  <c r="D40" i="6"/>
  <c r="I180" i="5" l="1"/>
  <c r="I179" i="5"/>
  <c r="H42" i="6"/>
  <c r="D41" i="6"/>
  <c r="I327" i="5" l="1"/>
  <c r="I111" i="5"/>
  <c r="I63" i="5"/>
  <c r="I266" i="5"/>
  <c r="I36" i="5"/>
  <c r="I323" i="5"/>
  <c r="I167" i="5"/>
  <c r="I155" i="5"/>
  <c r="I185" i="5"/>
  <c r="I200" i="5"/>
  <c r="I281" i="5"/>
  <c r="I316" i="5"/>
  <c r="I304" i="5"/>
  <c r="I292" i="5"/>
  <c r="I220" i="5"/>
  <c r="I172" i="5"/>
  <c r="H43" i="6"/>
  <c r="D42" i="6"/>
  <c r="I49" i="5" s="1"/>
  <c r="H44" i="6" l="1"/>
  <c r="D43" i="6"/>
  <c r="I160" i="5" s="1"/>
  <c r="H45" i="6" l="1"/>
  <c r="D44" i="6"/>
  <c r="I73" i="5" l="1"/>
  <c r="I263" i="5"/>
  <c r="H46" i="6"/>
  <c r="D45" i="6"/>
  <c r="I229" i="5" l="1"/>
  <c r="I181" i="5"/>
  <c r="I120" i="5"/>
  <c r="I72" i="5"/>
  <c r="H47" i="6"/>
  <c r="D46" i="6"/>
  <c r="I98" i="5" s="1"/>
  <c r="H48" i="6" l="1"/>
  <c r="D47" i="6"/>
  <c r="I75" i="5" l="1"/>
  <c r="I130" i="5"/>
  <c r="I239" i="5"/>
  <c r="H49" i="6"/>
  <c r="D48" i="6"/>
  <c r="I10" i="5" s="1"/>
  <c r="H50" i="6" l="1"/>
  <c r="D49" i="6"/>
  <c r="I308" i="5" s="1"/>
  <c r="H51" i="6" l="1"/>
  <c r="D50" i="6"/>
  <c r="I90" i="5" s="1"/>
  <c r="H52" i="6" l="1"/>
  <c r="D51" i="6"/>
  <c r="I310" i="5" l="1"/>
  <c r="I91" i="5"/>
  <c r="H53" i="6"/>
  <c r="D52" i="6"/>
  <c r="I11" i="5" s="1"/>
  <c r="H54" i="6" l="1"/>
  <c r="D53" i="6"/>
  <c r="I144" i="5" s="1"/>
  <c r="H55" i="6" l="1"/>
  <c r="D54" i="6"/>
  <c r="I254" i="5" s="1"/>
  <c r="H56" i="6" l="1"/>
  <c r="D55" i="6"/>
  <c r="I152" i="5" s="1"/>
  <c r="H57" i="6" l="1"/>
  <c r="D56" i="6"/>
  <c r="I6" i="5" s="1"/>
  <c r="D57" i="6" l="1"/>
  <c r="H58" i="6"/>
  <c r="I315" i="5" l="1"/>
  <c r="I303" i="5"/>
  <c r="I291" i="5"/>
  <c r="I219" i="5"/>
  <c r="I171" i="5"/>
  <c r="I166" i="5"/>
  <c r="I326" i="5"/>
  <c r="I110" i="5"/>
  <c r="I62" i="5"/>
  <c r="I265" i="5"/>
  <c r="I35" i="5"/>
  <c r="I322" i="5"/>
  <c r="I199" i="5"/>
  <c r="I280" i="5"/>
  <c r="I154" i="5"/>
  <c r="H59" i="6"/>
  <c r="D58" i="6"/>
  <c r="I96" i="5" s="1"/>
  <c r="H60" i="6" l="1"/>
  <c r="D59" i="6"/>
  <c r="I245" i="5" l="1"/>
  <c r="I26" i="5"/>
  <c r="I262" i="5"/>
  <c r="I80" i="5"/>
  <c r="I293" i="5"/>
  <c r="I186" i="5"/>
  <c r="I137" i="5"/>
  <c r="I100" i="5"/>
  <c r="H61" i="6"/>
  <c r="D60" i="6"/>
  <c r="I228" i="5" l="1"/>
  <c r="I119" i="5"/>
  <c r="I71" i="5"/>
  <c r="H62" i="6"/>
  <c r="D61" i="6"/>
  <c r="I148" i="5" s="1"/>
  <c r="H63" i="6" l="1"/>
  <c r="D62" i="6"/>
  <c r="I147" i="5" s="1"/>
  <c r="D63" i="6" l="1"/>
  <c r="I151" i="5" s="1"/>
  <c r="H64" i="6"/>
  <c r="H65" i="6" l="1"/>
  <c r="D64" i="6"/>
  <c r="I165" i="5" s="1"/>
  <c r="H66" i="6" l="1"/>
  <c r="D65" i="6"/>
  <c r="I163" i="5" s="1"/>
  <c r="H67" i="6" l="1"/>
  <c r="D66" i="6"/>
  <c r="I168" i="5" s="1"/>
  <c r="H68" i="6" l="1"/>
  <c r="D67" i="6"/>
  <c r="I164" i="5" s="1"/>
  <c r="H69" i="6" l="1"/>
  <c r="D68" i="6"/>
  <c r="I226" i="5" l="1"/>
  <c r="I117" i="5"/>
  <c r="I69" i="5"/>
  <c r="D69" i="6"/>
  <c r="H70" i="6"/>
  <c r="I216" i="5" l="1"/>
  <c r="I105" i="5"/>
  <c r="I57" i="5"/>
  <c r="H71" i="6"/>
  <c r="D70" i="6"/>
  <c r="I59" i="5" s="1"/>
  <c r="H72" i="6" l="1"/>
  <c r="D71" i="6"/>
  <c r="I31" i="5" s="1"/>
  <c r="H73" i="6" l="1"/>
  <c r="D72" i="6"/>
  <c r="I203" i="5" s="1"/>
  <c r="H74" i="6" l="1"/>
  <c r="D73" i="6"/>
  <c r="I218" i="5" l="1"/>
  <c r="I108" i="5"/>
  <c r="I60" i="5"/>
  <c r="H75" i="6"/>
  <c r="D74" i="6"/>
  <c r="I298" i="5" l="1"/>
  <c r="I258" i="5"/>
  <c r="D75" i="6"/>
  <c r="I55" i="5" s="1"/>
  <c r="H76" i="6"/>
  <c r="H77" i="6" l="1"/>
  <c r="D76" i="6"/>
  <c r="I54" i="5" s="1"/>
  <c r="H78" i="6" l="1"/>
  <c r="D77" i="6"/>
  <c r="I13" i="5" s="1"/>
  <c r="H79" i="6" l="1"/>
  <c r="D78" i="6"/>
  <c r="I177" i="5" s="1"/>
  <c r="H80" i="6" l="1"/>
  <c r="D79" i="6"/>
  <c r="I161" i="5" s="1"/>
  <c r="H81" i="6" l="1"/>
  <c r="D80" i="6"/>
  <c r="I24" i="5" s="1"/>
  <c r="H82" i="6" l="1"/>
  <c r="D81" i="6"/>
  <c r="I255" i="5" s="1"/>
  <c r="H83" i="6" l="1"/>
  <c r="D82" i="6"/>
  <c r="I23" i="5" s="1"/>
  <c r="H84" i="6" l="1"/>
  <c r="D83" i="6"/>
  <c r="I178" i="5" s="1"/>
  <c r="H85" i="6" l="1"/>
  <c r="D84" i="6"/>
  <c r="I20" i="5" s="1"/>
  <c r="H86" i="6" l="1"/>
  <c r="D85" i="6"/>
  <c r="I21" i="5" s="1"/>
  <c r="H87" i="6" l="1"/>
  <c r="D86" i="6"/>
  <c r="I301" i="5" s="1"/>
  <c r="D87" i="6" l="1"/>
  <c r="I2" i="5" s="1"/>
  <c r="H88" i="6"/>
  <c r="H89" i="6" l="1"/>
  <c r="D88" i="6"/>
  <c r="I22" i="5" s="1"/>
  <c r="H90" i="6" l="1"/>
  <c r="D89" i="6"/>
  <c r="I38" i="5" l="1"/>
  <c r="I156" i="5"/>
  <c r="I286" i="5"/>
  <c r="I213" i="5"/>
  <c r="I93" i="5"/>
  <c r="I81" i="5"/>
  <c r="I33" i="5"/>
  <c r="I317" i="5"/>
  <c r="I187" i="5"/>
  <c r="I294" i="5"/>
  <c r="I282" i="5"/>
  <c r="I270" i="5"/>
  <c r="I246" i="5"/>
  <c r="I138" i="5"/>
  <c r="I102" i="5"/>
  <c r="I305" i="5"/>
  <c r="I27" i="5"/>
  <c r="H91" i="6"/>
  <c r="D90" i="6"/>
  <c r="I107" i="5" s="1"/>
  <c r="H92" i="6" l="1"/>
  <c r="D91" i="6"/>
  <c r="I14" i="5" s="1"/>
  <c r="H93" i="6" l="1"/>
  <c r="D92" i="6"/>
  <c r="I202" i="5" s="1"/>
  <c r="D93" i="6" l="1"/>
  <c r="I15" i="5" s="1"/>
  <c r="H94" i="6"/>
  <c r="H95" i="6" l="1"/>
  <c r="D94" i="6"/>
  <c r="I205" i="5" l="1"/>
  <c r="I204" i="5"/>
  <c r="H96" i="6"/>
  <c r="D95" i="6"/>
  <c r="I311" i="5" s="1"/>
  <c r="H97" i="6" l="1"/>
  <c r="D96" i="6"/>
  <c r="I194" i="5" s="1"/>
  <c r="H98" i="6" l="1"/>
  <c r="D97" i="6"/>
  <c r="I88" i="5" s="1"/>
  <c r="H99" i="6" l="1"/>
  <c r="D98" i="6"/>
  <c r="I146" i="5" l="1"/>
  <c r="I86" i="5"/>
  <c r="I251" i="5"/>
  <c r="I143" i="5"/>
  <c r="D99" i="6"/>
  <c r="H100" i="6"/>
  <c r="I159" i="5" l="1"/>
  <c r="I87" i="5"/>
  <c r="I37" i="5"/>
  <c r="I314" i="5"/>
  <c r="I58" i="5"/>
  <c r="I325" i="5"/>
  <c r="I313" i="5"/>
  <c r="I289" i="5"/>
  <c r="I217" i="5"/>
  <c r="I169" i="5"/>
  <c r="I145" i="5"/>
  <c r="I97" i="5"/>
  <c r="I192" i="5"/>
  <c r="I299" i="5"/>
  <c r="I321" i="5"/>
  <c r="I309" i="5"/>
  <c r="I285" i="5"/>
  <c r="I273" i="5"/>
  <c r="I201" i="5"/>
  <c r="I32" i="5"/>
  <c r="I17" i="5"/>
  <c r="I259" i="5"/>
  <c r="I19" i="5"/>
  <c r="I106" i="5"/>
  <c r="H101" i="6"/>
  <c r="D100" i="6"/>
  <c r="I18" i="5" s="1"/>
  <c r="H102" i="6" l="1"/>
  <c r="D101" i="6"/>
  <c r="I85" i="5" l="1"/>
  <c r="I250" i="5"/>
  <c r="I142" i="5"/>
  <c r="H103" i="6"/>
  <c r="D102" i="6"/>
  <c r="I209" i="5" l="1"/>
  <c r="I224" i="5"/>
  <c r="I176" i="5"/>
  <c r="I115" i="5"/>
  <c r="I67" i="5"/>
  <c r="H104" i="6"/>
  <c r="D103" i="6"/>
  <c r="I225" i="5" l="1"/>
  <c r="I116" i="5"/>
  <c r="I68" i="5"/>
  <c r="H105" i="6"/>
  <c r="D104" i="6"/>
  <c r="I101" i="5" s="1"/>
  <c r="D105" i="6" l="1"/>
  <c r="I312" i="5" s="1"/>
  <c r="H106" i="6"/>
  <c r="H107" i="6" l="1"/>
  <c r="D106" i="6"/>
  <c r="I237" i="5" l="1"/>
  <c r="I236" i="5"/>
  <c r="I128" i="5"/>
  <c r="I127" i="5"/>
  <c r="H108" i="6"/>
  <c r="D107" i="6"/>
  <c r="I129" i="5" l="1"/>
  <c r="I238" i="5"/>
  <c r="H109" i="6"/>
  <c r="D108" i="6"/>
  <c r="I125" i="5" l="1"/>
  <c r="I234" i="5"/>
  <c r="H110" i="6"/>
  <c r="D109" i="6"/>
  <c r="I256" i="5" s="1"/>
  <c r="H111" i="6" l="1"/>
  <c r="D110" i="6"/>
  <c r="I16" i="5" s="1"/>
  <c r="H112" i="6" l="1"/>
  <c r="D111" i="6"/>
  <c r="I170" i="5" l="1"/>
  <c r="I109" i="5"/>
  <c r="I61" i="5"/>
  <c r="H113" i="6"/>
  <c r="D112" i="6"/>
  <c r="I267" i="5" l="1"/>
  <c r="I183" i="5"/>
  <c r="I242" i="5"/>
  <c r="I134" i="5"/>
  <c r="I77" i="5"/>
  <c r="I210" i="5"/>
  <c r="H114" i="6"/>
  <c r="D113" i="6"/>
  <c r="I207" i="5" l="1"/>
  <c r="I113" i="5"/>
  <c r="I65" i="5"/>
  <c r="I222" i="5"/>
  <c r="I174" i="5"/>
  <c r="H115" i="6"/>
  <c r="D114" i="6"/>
  <c r="I39" i="5" l="1"/>
  <c r="I158" i="5"/>
  <c r="I193" i="5"/>
  <c r="I94" i="5"/>
  <c r="I288" i="5"/>
  <c r="I215" i="5"/>
  <c r="I83" i="5"/>
  <c r="I189" i="5"/>
  <c r="I296" i="5"/>
  <c r="I284" i="5"/>
  <c r="I272" i="5"/>
  <c r="I248" i="5"/>
  <c r="I140" i="5"/>
  <c r="I319" i="5"/>
  <c r="I307" i="5"/>
  <c r="I103" i="5"/>
  <c r="I29" i="5"/>
  <c r="H116" i="6"/>
  <c r="D115" i="6"/>
  <c r="I46" i="5" s="1"/>
  <c r="H117" i="6" l="1"/>
  <c r="D116" i="6"/>
  <c r="I48" i="5" s="1"/>
  <c r="H118" i="6" l="1"/>
  <c r="D117" i="6"/>
  <c r="I43" i="5" s="1"/>
  <c r="H119" i="6" l="1"/>
  <c r="D118" i="6"/>
  <c r="I25" i="5" s="1"/>
  <c r="H120" i="6" l="1"/>
  <c r="D119" i="6"/>
  <c r="I44" i="5" s="1"/>
  <c r="H121" i="6" l="1"/>
  <c r="D120" i="6"/>
  <c r="I278" i="5" s="1"/>
  <c r="H122" i="6" l="1"/>
  <c r="D121" i="6"/>
  <c r="I99" i="5" s="1"/>
  <c r="H123" i="6" l="1"/>
  <c r="D122" i="6"/>
  <c r="I269" i="5" l="1"/>
  <c r="I212" i="5"/>
  <c r="I79" i="5"/>
  <c r="I244" i="5"/>
  <c r="I136" i="5"/>
  <c r="D123" i="6"/>
  <c r="I4" i="5" s="1"/>
  <c r="H124" i="6"/>
  <c r="H125" i="6" l="1"/>
  <c r="D124" i="6"/>
  <c r="I41" i="5" s="1"/>
  <c r="H126" i="6" l="1"/>
  <c r="D125" i="6"/>
  <c r="I42" i="5" s="1"/>
  <c r="H127" i="6" l="1"/>
  <c r="D126" i="6"/>
  <c r="I53" i="5" s="1"/>
  <c r="H128" i="6" l="1"/>
  <c r="D127" i="6"/>
  <c r="I240" i="5" l="1"/>
  <c r="I131" i="5"/>
  <c r="I76" i="5"/>
  <c r="H129" i="6"/>
  <c r="D128" i="6"/>
  <c r="I149" i="5" s="1"/>
  <c r="D129" i="6" l="1"/>
  <c r="I150" i="5" s="1"/>
  <c r="H130" i="6"/>
  <c r="H131" i="6" l="1"/>
  <c r="D130" i="6"/>
  <c r="I196" i="5" s="1"/>
  <c r="H132" i="6" l="1"/>
  <c r="D131" i="6"/>
  <c r="I197" i="5" s="1"/>
  <c r="H133" i="6" l="1"/>
  <c r="D132" i="6"/>
  <c r="I276" i="5" l="1"/>
  <c r="I260" i="5"/>
  <c r="H134" i="6"/>
  <c r="D133" i="6"/>
  <c r="I277" i="5" s="1"/>
  <c r="H135" i="6" l="1"/>
  <c r="D135" i="6" s="1"/>
  <c r="D134" i="6"/>
  <c r="I279" i="5" s="1"/>
  <c r="I241" i="5" l="1"/>
  <c r="I133" i="5"/>
</calcChain>
</file>

<file path=xl/sharedStrings.xml><?xml version="1.0" encoding="utf-8"?>
<sst xmlns="http://schemas.openxmlformats.org/spreadsheetml/2006/main" count="6033" uniqueCount="403">
  <si>
    <t>Remove unused packages and caches.</t>
  </si>
  <si>
    <t>Show this help message and exit.</t>
  </si>
  <si>
    <t>Remove index cache.</t>
  </si>
  <si>
    <t>Remove unused packages from writable package caches.</t>
  </si>
  <si>
    <t>Remove cached package tarballs.</t>
  </si>
  <si>
    <t>Only display what would have been done.</t>
  </si>
  <si>
    <t>Do not display progress bar.</t>
  </si>
  <si>
    <t>Do not ask for confirmation.</t>
  </si>
  <si>
    <t>Compare packages between conda environments.</t>
  </si>
  <si>
    <t>Name of environment.</t>
  </si>
  <si>
    <t>Write to the system .condarc file at</t>
  </si>
  <si>
    <t>Write to the active conda environment .condarc file</t>
  </si>
  <si>
    <t>Write to the given file.</t>
  </si>
  <si>
    <t>Display all identified configuration sources.</t>
  </si>
  <si>
    <t>Validate all configuration sources.</t>
  </si>
  <si>
    <t>Get a configuration value.</t>
  </si>
  <si>
    <t>Add one configuration value to the end of a list key.</t>
  </si>
  <si>
    <t>Set a boolean or string key</t>
  </si>
  <si>
    <t>Remove a configuration key (and all its values).</t>
  </si>
  <si>
    <t>Packages to install or update in the conda</t>
  </si>
  <si>
    <t>Path to (or name of) existing local environment.</t>
  </si>
  <si>
    <t>Use `sys.executable -m conda` in wrapper scripts</t>
  </si>
  <si>
    <t>Only install dependencies.</t>
  </si>
  <si>
    <t>Ignore pinned file.</t>
  </si>
  <si>
    <t>Ignore create_default_packages in the .condarc file.</t>
  </si>
  <si>
    <t>EXPERIMENTAL. Choose which solver backend to use.</t>
  </si>
  <si>
    <t>Don't install start menu shortcuts</t>
  </si>
  <si>
    <t>Offline mode. Don't connect to the Internet.</t>
  </si>
  <si>
    <t>Display information about current conda install.</t>
  </si>
  <si>
    <t>Show all information.</t>
  </si>
  <si>
    <t>Display base environment path.</t>
  </si>
  <si>
    <t>List all known conda environments.</t>
  </si>
  <si>
    <t>List environment variables.</t>
  </si>
  <si>
    <t>Initialize all currently available shells.</t>
  </si>
  <si>
    <t>Undo past effects of conda init.</t>
  </si>
  <si>
    <t>Installs a list of packages into a specified conda environment.</t>
  </si>
  <si>
    <t>Revert to the specified REVISION.</t>
  </si>
  <si>
    <t>Update dependencies.</t>
  </si>
  <si>
    <t>Update all installed packages in the environment.</t>
  </si>
  <si>
    <t>Update based on provided specifications.</t>
  </si>
  <si>
    <t>Create the environment directory if necessary.</t>
  </si>
  <si>
    <t>Allow clobbering of overlapping file paths within</t>
  </si>
  <si>
    <t>List linked packages in a conda environment.</t>
  </si>
  <si>
    <t>List only packages matching this regular expression.</t>
  </si>
  <si>
    <t>List explicitly all installed conda packaged with URL</t>
  </si>
  <si>
    <t>Add MD5 hashsum when using --explicit</t>
  </si>
  <si>
    <t>List the revision history and exit.</t>
  </si>
  <si>
    <t>Do not include pip-only installed packages.</t>
  </si>
  <si>
    <t>Remove all untracked files and exit.</t>
  </si>
  <si>
    <t>Display all untracked files and exit.</t>
  </si>
  <si>
    <t>Package name of the created package.</t>
  </si>
  <si>
    <t>Package version of the created package.</t>
  </si>
  <si>
    <t>Package build number of the created package.</t>
  </si>
  <si>
    <t>Remove a list of packages from a specified conda environment.</t>
  </si>
  <si>
    <t>Package names to remove from the environment.</t>
  </si>
  <si>
    <t>Remove features (instead of packages).</t>
  </si>
  <si>
    <t>Run an executable in a conda environment.</t>
  </si>
  <si>
    <t>Current working directory for command to run in.</t>
  </si>
  <si>
    <t>Don't capture stdout/stderr</t>
  </si>
  <si>
    <t>Search for packages and display associated information.</t>
  </si>
  <si>
    <t>Provide detailed information about each package.</t>
  </si>
  <si>
    <t>Updates conda packages to the latest compatible version.</t>
  </si>
  <si>
    <t>clean</t>
  </si>
  <si>
    <t>compare</t>
  </si>
  <si>
    <t>config</t>
  </si>
  <si>
    <t>Modify configuration values in .condarc. This is modeled</t>
  </si>
  <si>
    <t>create</t>
  </si>
  <si>
    <t>help</t>
  </si>
  <si>
    <t>info</t>
  </si>
  <si>
    <t>init</t>
  </si>
  <si>
    <t>install</t>
  </si>
  <si>
    <t>list</t>
  </si>
  <si>
    <t>package</t>
  </si>
  <si>
    <t>remove</t>
  </si>
  <si>
    <t>uninstall</t>
  </si>
  <si>
    <t>run</t>
  </si>
  <si>
    <t>search</t>
  </si>
  <si>
    <t>update</t>
  </si>
  <si>
    <t>--json</t>
  </si>
  <si>
    <t>--system</t>
  </si>
  <si>
    <t>--env</t>
  </si>
  <si>
    <t>--show-sources</t>
  </si>
  <si>
    <t>--validate</t>
  </si>
  <si>
    <t>--write-default</t>
  </si>
  <si>
    <t>--stdin</t>
  </si>
  <si>
    <t>--dev</t>
  </si>
  <si>
    <t>--use-local</t>
  </si>
  <si>
    <t>--override-channels</t>
  </si>
  <si>
    <t>--strict-channel-priority</t>
  </si>
  <si>
    <t>--no-channel-priority</t>
  </si>
  <si>
    <t>--no-deps</t>
  </si>
  <si>
    <t>--only-deps</t>
  </si>
  <si>
    <t>--no-pin</t>
  </si>
  <si>
    <t>--no-default-packages</t>
  </si>
  <si>
    <t>--copy</t>
  </si>
  <si>
    <t>--no-shortcuts</t>
  </si>
  <si>
    <t>--offline</t>
  </si>
  <si>
    <t>--download-only</t>
  </si>
  <si>
    <t>--show-channel-urls</t>
  </si>
  <si>
    <t>--base</t>
  </si>
  <si>
    <t>--all</t>
  </si>
  <si>
    <t>--reverse</t>
  </si>
  <si>
    <t>--force-reinstall</t>
  </si>
  <si>
    <t>--update-deps</t>
  </si>
  <si>
    <t>--update-specs</t>
  </si>
  <si>
    <t>--clobber</t>
  </si>
  <si>
    <t>--explicit</t>
  </si>
  <si>
    <t>--md5</t>
  </si>
  <si>
    <t>--no-pip</t>
  </si>
  <si>
    <t>--features</t>
  </si>
  <si>
    <t>--debug-wrapper-scripts</t>
  </si>
  <si>
    <t>--no-capture-output</t>
  </si>
  <si>
    <t>--live-stream</t>
  </si>
  <si>
    <t>--envs</t>
  </si>
  <si>
    <t>env</t>
  </si>
  <si>
    <t>Remove index cache, lock files, unused cache packages, and tarballs.</t>
  </si>
  <si>
    <t xml:space="preserve">Remove temporary files that could not be deleted earlier due to being in-use. </t>
  </si>
  <si>
    <t>Report all output as json.</t>
  </si>
  <si>
    <t>Compare</t>
  </si>
  <si>
    <t>Path to the environment file that is to be compared against.</t>
  </si>
  <si>
    <t>Config</t>
  </si>
  <si>
    <t xml:space="preserve">Display configuration values as calculated and compiled. </t>
  </si>
  <si>
    <t>Describe given configuration parameters.</t>
  </si>
  <si>
    <t>Write the default configuration to a file.</t>
  </si>
  <si>
    <t>Add one configuration value to the beginning of a list key.</t>
  </si>
  <si>
    <t>Remove a configuration value from a list key.</t>
  </si>
  <si>
    <t>Apply configuration information given in yaml format piped through stdin.</t>
  </si>
  <si>
    <t>Create</t>
  </si>
  <si>
    <t>Packages to install or update in the conda environment.</t>
  </si>
  <si>
    <t>Read package versions from the given file.</t>
  </si>
  <si>
    <t>Additional channel to search for packages.</t>
  </si>
  <si>
    <t xml:space="preserve">Do not search default or .condarc channels. </t>
  </si>
  <si>
    <t>Specify name of repodata on remote server.</t>
  </si>
  <si>
    <t>Take packages from highest priority channel.</t>
  </si>
  <si>
    <t>Package version takes precedence over channel priority.</t>
  </si>
  <si>
    <t>Do not install, update, remove, or change dependencies.</t>
  </si>
  <si>
    <t>Install all packages using copies instead of hard- or soft-linking.</t>
  </si>
  <si>
    <t>Use cache of channel index files, even if it has expired.</t>
  </si>
  <si>
    <t>Allow conda to perform "insecure" SSL connections and transfers.</t>
  </si>
  <si>
    <t>Solve environment, population caches, exit prior to linking.</t>
  </si>
  <si>
    <t>Show channel urls.</t>
  </si>
  <si>
    <t>Info</t>
  </si>
  <si>
    <t>One or more shells to be initialized.</t>
  </si>
  <si>
    <t>--anaconda-prompt</t>
  </si>
  <si>
    <t>Add an 'Anaconda Prompt' icon to your desktop.</t>
  </si>
  <si>
    <t>Do not search default or .condarc channels.</t>
  </si>
  <si>
    <t>Force reinstall of package.</t>
  </si>
  <si>
    <t>Do not update or change already-installed dependencies.</t>
  </si>
  <si>
    <t>Exit early and do not run the solver if the requested specs are satisfied.</t>
  </si>
  <si>
    <t>Output requirement string only.</t>
  </si>
  <si>
    <t>Given some PATH print which conda package the file came from.</t>
  </si>
  <si>
    <t>Use `sys.executable -m conda` in wrapper scripts.</t>
  </si>
  <si>
    <t>Forces removal of a package without removing packages that depend on it.</t>
  </si>
  <si>
    <t>Executable name with additional arguments.</t>
  </si>
  <si>
    <t>Sets `CONDA_EXE` to `python -m conda`.</t>
  </si>
  <si>
    <t>Use once for INFO, twice for DEBUG, three times for TRACE</t>
  </si>
  <si>
    <t>Create a new conda environment from a list of specified packages.</t>
  </si>
  <si>
    <t>Displays a list of available conda commands and their help strings.</t>
  </si>
  <si>
    <t>conda</t>
  </si>
  <si>
    <t>Show the conda version number and exit.</t>
  </si>
  <si>
    <t>Echo wrapper script debug info to stderr.</t>
  </si>
  <si>
    <t>Display the output in real time.</t>
  </si>
  <si>
    <t>Search all of the current user's environments.</t>
  </si>
  <si>
    <t>Search the given sub-directory.</t>
  </si>
  <si>
    <t>Use locally built packages.</t>
  </si>
  <si>
    <t>Show help message and exit.</t>
  </si>
  <si>
    <t>--unsafe-channels</t>
  </si>
  <si>
    <t>Display list of channels with tokens exposed.</t>
  </si>
  <si>
    <t>-C</t>
  </si>
  <si>
    <t>-c</t>
  </si>
  <si>
    <t>-r</t>
  </si>
  <si>
    <t>-V</t>
  </si>
  <si>
    <t/>
  </si>
  <si>
    <t>-h</t>
  </si>
  <si>
    <t>-a</t>
  </si>
  <si>
    <t>-i</t>
  </si>
  <si>
    <t>-p</t>
  </si>
  <si>
    <t>-t</t>
  </si>
  <si>
    <t>-f</t>
  </si>
  <si>
    <t>-d</t>
  </si>
  <si>
    <t>-q</t>
  </si>
  <si>
    <t>-v</t>
  </si>
  <si>
    <t>-y</t>
  </si>
  <si>
    <t>-k</t>
  </si>
  <si>
    <t>-e</t>
  </si>
  <si>
    <t>-s</t>
  </si>
  <si>
    <t>--freeze-installed</t>
  </si>
  <si>
    <t>-S</t>
  </si>
  <si>
    <t>--update-all</t>
  </si>
  <si>
    <t>-m</t>
  </si>
  <si>
    <t>-u</t>
  </si>
  <si>
    <t>--force-remove</t>
  </si>
  <si>
    <t>-w</t>
  </si>
  <si>
    <t>-n</t>
  </si>
  <si>
    <t>TEMPFILES</t>
  </si>
  <si>
    <t>ENVIRONMENT</t>
  </si>
  <si>
    <t>PATH</t>
  </si>
  <si>
    <t>FILE</t>
  </si>
  <si>
    <t>--file</t>
  </si>
  <si>
    <t xml:space="preserve"> FILE</t>
  </si>
  <si>
    <t>SHOW</t>
  </si>
  <si>
    <t>DESCRIBE</t>
  </si>
  <si>
    <t>KEY</t>
  </si>
  <si>
    <t>--show</t>
  </si>
  <si>
    <t>--describe</t>
  </si>
  <si>
    <t>KEY_VALUE</t>
  </si>
  <si>
    <t>--get</t>
  </si>
  <si>
    <t>--packages</t>
  </si>
  <si>
    <t>--append</t>
  </si>
  <si>
    <t>--prepend</t>
  </si>
  <si>
    <t>--set</t>
  </si>
  <si>
    <t>--remove</t>
  </si>
  <si>
    <t>--remove-key</t>
  </si>
  <si>
    <t>ENV</t>
  </si>
  <si>
    <t>CHANNEL</t>
  </si>
  <si>
    <t>REPODATA_FNS</t>
  </si>
  <si>
    <t>--experimental-solver</t>
  </si>
  <si>
    <t>--clone</t>
  </si>
  <si>
    <t>--repodata-fn</t>
  </si>
  <si>
    <t>SOLVER</t>
  </si>
  <si>
    <t>REVISION</t>
  </si>
  <si>
    <t>--revision</t>
  </si>
  <si>
    <t>PKG_NAME</t>
  </si>
  <si>
    <t>PKG_VERSION</t>
  </si>
  <si>
    <t>PKG_BUILD</t>
  </si>
  <si>
    <t>CWD</t>
  </si>
  <si>
    <t>SUBDIR</t>
  </si>
  <si>
    <t>--platform</t>
  </si>
  <si>
    <t>--subdir</t>
  </si>
  <si>
    <t>--cwd</t>
  </si>
  <si>
    <t>--pkg-build</t>
  </si>
  <si>
    <t>--pkg-version</t>
  </si>
  <si>
    <t>--pkg-name</t>
  </si>
  <si>
    <t>--prefix</t>
  </si>
  <si>
    <t>--name</t>
  </si>
  <si>
    <t>--untracked</t>
  </si>
  <si>
    <t>--reset</t>
  </si>
  <si>
    <t>--which</t>
  </si>
  <si>
    <t>--help</t>
  </si>
  <si>
    <t>Upgrade</t>
  </si>
  <si>
    <t>PACKAGE_SPEC</t>
  </si>
  <si>
    <t>SHELLS</t>
  </si>
  <si>
    <t>REGEX</t>
  </si>
  <si>
    <t>PACKAGE_NAME</t>
  </si>
  <si>
    <t>EXECUTABLE_CALL</t>
  </si>
  <si>
    <t>COMMAND</t>
  </si>
  <si>
    <t>Removal Targets</t>
  </si>
  <si>
    <t>Output, Prompt, and Flow Control Options</t>
  </si>
  <si>
    <t>positional arguments</t>
  </si>
  <si>
    <t>Target Environment Specification</t>
  </si>
  <si>
    <t>Config File Location Selection</t>
  </si>
  <si>
    <t>Config Modifiers</t>
  </si>
  <si>
    <t>Channel Customization</t>
  </si>
  <si>
    <t>Solver Mode Modifiers</t>
  </si>
  <si>
    <t>Package Linking and Install-time Options</t>
  </si>
  <si>
    <t>Networking Options</t>
  </si>
  <si>
    <t>setup type</t>
  </si>
  <si>
    <t>--version</t>
  </si>
  <si>
    <t>--index-cache</t>
  </si>
  <si>
    <t>--tarballs</t>
  </si>
  <si>
    <t>--force-pkgs-dirs</t>
  </si>
  <si>
    <t>--tempfiles</t>
  </si>
  <si>
    <t>--dry-run</t>
  </si>
  <si>
    <t>--quiet</t>
  </si>
  <si>
    <t>--verbose</t>
  </si>
  <si>
    <t>--yes</t>
  </si>
  <si>
    <t>--add</t>
  </si>
  <si>
    <t>--use-index-cache</t>
  </si>
  <si>
    <t>--insecure</t>
  </si>
  <si>
    <t>--channel</t>
  </si>
  <si>
    <t>--no-update-deps</t>
  </si>
  <si>
    <t>--satisfied-skip-solve</t>
  </si>
  <si>
    <t>--mkdir</t>
  </si>
  <si>
    <t>--canonical</t>
  </si>
  <si>
    <t>--full-name</t>
  </si>
  <si>
    <t>--export</t>
  </si>
  <si>
    <t>--revisions</t>
  </si>
  <si>
    <t>--force</t>
  </si>
  <si>
    <t>--info</t>
  </si>
  <si>
    <t>Remove all writable package caches.</t>
  </si>
  <si>
    <t>Only search for full names.</t>
  </si>
  <si>
    <t>Output canonical names of packages only.</t>
  </si>
  <si>
    <t>Full path to environment location.</t>
  </si>
  <si>
    <t>Remove all packages.</t>
  </si>
  <si>
    <t>Platform.</t>
  </si>
  <si>
    <t>EXPERIMENTAL. Initialize conda for shell interaction.</t>
  </si>
  <si>
    <t>EXPERIMENTAL. Low-level conda package utility.</t>
  </si>
  <si>
    <t>export</t>
  </si>
  <si>
    <t>Environment definition file (default: environment.yml)</t>
  </si>
  <si>
    <t>Force creation of environment.</t>
  </si>
  <si>
    <t>--no-builds</t>
  </si>
  <si>
    <t xml:space="preserve"> Remove build specification from dependencies</t>
  </si>
  <si>
    <t>--ignore-channels</t>
  </si>
  <si>
    <t xml:space="preserve"> Do not include channel names with package names.</t>
  </si>
  <si>
    <t>--from-history</t>
  </si>
  <si>
    <t>Build environment spec from explicit specs in history</t>
  </si>
  <si>
    <t>Remote environment definition.</t>
  </si>
  <si>
    <t>--prune</t>
  </si>
  <si>
    <t>Remove installed packages not defined in definition file.</t>
  </si>
  <si>
    <t>Environment definition file.</t>
  </si>
  <si>
    <t>REMOTE_DEFINITION</t>
  </si>
  <si>
    <t>set</t>
  </si>
  <si>
    <t>unset</t>
  </si>
  <si>
    <t>Configure a conda environment.</t>
  </si>
  <si>
    <t>Update the current environment based on environment file.</t>
  </si>
  <si>
    <t>Remove an environment.</t>
  </si>
  <si>
    <t>List the Conda environments.</t>
  </si>
  <si>
    <t>Export a given environment.</t>
  </si>
  <si>
    <t>Create an environment based on an environment file.</t>
  </si>
  <si>
    <t>Manage environments.</t>
  </si>
  <si>
    <t>vars</t>
  </si>
  <si>
    <t>List environment variables for a conda environment.</t>
  </si>
  <si>
    <t>Set environment variables for a conda environment.</t>
  </si>
  <si>
    <t>Interact with environment variables associated with Conda environments.</t>
  </si>
  <si>
    <t>Use once for INFO, twice for DEBUG, three times for TRACE.</t>
  </si>
  <si>
    <t>Unset environment variables for a conda environment.</t>
  </si>
  <si>
    <t>Environment variables to unset in the form &lt;KEY&gt;.</t>
  </si>
  <si>
    <t>Environment variables to set in the form &lt;KEY&gt;=&lt;VALUE&gt;.</t>
  </si>
  <si>
    <t>Optional arguments</t>
  </si>
  <si>
    <t>Command</t>
  </si>
  <si>
    <t>Config SubCommands</t>
  </si>
  <si>
    <t>TYPE</t>
  </si>
  <si>
    <t>ARGUMENT</t>
  </si>
  <si>
    <t>POSITIONAL</t>
  </si>
  <si>
    <t>OPTIONAL</t>
  </si>
  <si>
    <t>OUTPUT</t>
  </si>
  <si>
    <t>PARAMETER</t>
  </si>
  <si>
    <t>OPTION</t>
  </si>
  <si>
    <t>ALIAS</t>
  </si>
  <si>
    <t>COMMAND_PATH</t>
  </si>
  <si>
    <t>conda.clean</t>
  </si>
  <si>
    <t>conda.compare</t>
  </si>
  <si>
    <t>conda.config</t>
  </si>
  <si>
    <t>conda.create</t>
  </si>
  <si>
    <t>conda.info</t>
  </si>
  <si>
    <t>conda.init</t>
  </si>
  <si>
    <t>conda.install</t>
  </si>
  <si>
    <t>conda.list</t>
  </si>
  <si>
    <t>conda.package</t>
  </si>
  <si>
    <t>conda.remove</t>
  </si>
  <si>
    <t>conda.run</t>
  </si>
  <si>
    <t>conda.search</t>
  </si>
  <si>
    <t>conda.update</t>
  </si>
  <si>
    <t>conda.env</t>
  </si>
  <si>
    <t>conda.env.create</t>
  </si>
  <si>
    <t>conda.env.export</t>
  </si>
  <si>
    <t>conda.env.list</t>
  </si>
  <si>
    <t>conda.env.remove</t>
  </si>
  <si>
    <t>conda.env.update</t>
  </si>
  <si>
    <t>conda.env.config</t>
  </si>
  <si>
    <t>conda.env.config.vars</t>
  </si>
  <si>
    <t>conda.env.config.vars.list</t>
  </si>
  <si>
    <t>conda.env.config.vars.set</t>
  </si>
  <si>
    <t>conda.env.config.vars.unset</t>
  </si>
  <si>
    <t>MULTIPLE_USE</t>
  </si>
  <si>
    <t>MULTIPLE_PARAMETER</t>
  </si>
  <si>
    <t>ENV_KEY_VALUE</t>
  </si>
  <si>
    <t>ENV_KEY</t>
  </si>
  <si>
    <t>LIST_KEY_VALUE</t>
  </si>
  <si>
    <t>KEY_TO_REMOVE</t>
  </si>
  <si>
    <t>COMMAND_GROUP</t>
  </si>
  <si>
    <t>TOOLTIP</t>
  </si>
  <si>
    <t>CP</t>
  </si>
  <si>
    <t>TYP</t>
  </si>
  <si>
    <t>ARG</t>
  </si>
  <si>
    <t>AL</t>
  </si>
  <si>
    <t>MU</t>
  </si>
  <si>
    <t>PA</t>
  </si>
  <si>
    <t>MP</t>
  </si>
  <si>
    <t>TT</t>
  </si>
  <si>
    <t>Row Labels</t>
  </si>
  <si>
    <t>Grand Total</t>
  </si>
  <si>
    <t>Source</t>
  </si>
  <si>
    <t>TY</t>
  </si>
  <si>
    <t>TY-Short</t>
  </si>
  <si>
    <t>CMD</t>
  </si>
  <si>
    <t>OPT</t>
  </si>
  <si>
    <t>PRM</t>
  </si>
  <si>
    <t>POS</t>
  </si>
  <si>
    <t>Remove temporary files that could not be deleted earlier due to being in-use.</t>
  </si>
  <si>
    <t>Display configuration values as calculated and compiled.</t>
  </si>
  <si>
    <t>Do not include channel names with package names.</t>
  </si>
  <si>
    <t>Add an 'Anaconda Prompt' icon to the desktop.</t>
  </si>
  <si>
    <t>Offline mode. Do not connect to the Internet.</t>
  </si>
  <si>
    <t>Modify configuration values in .condarc.</t>
  </si>
  <si>
    <t>Write to the system .condarc file.</t>
  </si>
  <si>
    <t>Write to the active conda environment .condarc file.</t>
  </si>
  <si>
    <t>Set a boolean or string key.</t>
  </si>
  <si>
    <t>Do not install start menu shortcuts.</t>
  </si>
  <si>
    <t>Explicitly list all installed conda packages with URL.</t>
  </si>
  <si>
    <t>Add MD5 hashsum when using --explicit.</t>
  </si>
  <si>
    <t>Current working directory in which to run command.</t>
  </si>
  <si>
    <t>Do not capture stdout/stderr.</t>
  </si>
  <si>
    <t>Environment definition file (default: environment.yml).</t>
  </si>
  <si>
    <t>Remove build specification from dependencies.</t>
  </si>
  <si>
    <t>Build environment spec from explicit specs in history.</t>
  </si>
  <si>
    <t>Allow clobbering overlapping file paths within packages.</t>
  </si>
  <si>
    <t>TT_Long</t>
  </si>
  <si>
    <t>TT_Short</t>
  </si>
  <si>
    <t>Bool_Long</t>
  </si>
  <si>
    <t>Bool_Short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</si>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</sst>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 quotePrefix="1" applyFill="1"/>
    <xf numFmtId="0" fontId="0" fillId="33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Plummer" refreshedDate="44783.969498379629" createdVersion="8" refreshedVersion="8" minRefreshableVersion="3" recordCount="326" xr:uid="{523E1830-8F49-4E7D-97C0-243DD53DFE28}">
  <cacheSource type="worksheet">
    <worksheetSource ref="A1:I327" sheet="CondaCommands (Pre-Compressed)"/>
  </cacheSource>
  <cacheFields count="9">
    <cacheField name="COMMAND" numFmtId="0">
      <sharedItems/>
    </cacheField>
    <cacheField name="CP" numFmtId="0">
      <sharedItems/>
    </cacheField>
    <cacheField name="TYP" numFmtId="0">
      <sharedItems count="7">
        <s v="COMMAND"/>
        <s v="OPTIONAL"/>
        <s v="PARAMETER"/>
        <s v="POSITIONAL"/>
        <s v="OPTION" u="1"/>
        <s v="OUTPUT" u="1"/>
        <s v="ARGUMENT" u="1"/>
      </sharedItems>
    </cacheField>
    <cacheField name="ARG" numFmtId="0">
      <sharedItems containsBlank="1"/>
    </cacheField>
    <cacheField name="AL" numFmtId="0">
      <sharedItems containsBlank="1"/>
    </cacheField>
    <cacheField name="MU" numFmtId="0">
      <sharedItems/>
    </cacheField>
    <cacheField name="PA" numFmtId="0">
      <sharedItems containsBlank="1"/>
    </cacheField>
    <cacheField name="MP" numFmtId="0">
      <sharedItems containsBlank="1"/>
    </cacheField>
    <cacheField name="TT" numFmtId="0">
      <sharedItems containsBlank="1" count="162">
        <s v="Remove unused packages and caches."/>
        <s v="Compare packages between conda environments."/>
        <s v="Modify configuration values in .condarc."/>
        <s v="Create a new conda environment from a list of specified packages."/>
        <s v="Manage environments."/>
        <s v="Displays a list of available conda commands and their help strings."/>
        <s v="Display information about current conda install."/>
        <s v="EXPERIMENTAL. Initialize conda for shell interaction."/>
        <s v="Installs a list of packages into a specified conda environment."/>
        <s v="List linked packages in a conda environment."/>
        <s v="EXPERIMENTAL. Low-level conda package utility."/>
        <s v="Remove a list of packages from a specified conda environment."/>
        <s v="Run an executable in a conda environment."/>
        <s v="Search for packages and display associated information."/>
        <s v="Updates conda packages to the latest compatible version."/>
        <s v="Show help message and exit."/>
        <s v="Show the conda version number and exit."/>
        <s v="Remove index cache, lock files, unused cache packages, and tarballs."/>
        <s v="Remove index cache."/>
        <s v="Remove unused packages from writable package caches."/>
        <s v="Remove cached package tarballs."/>
        <s v="Remove all writable package caches."/>
        <s v="Remove temporary files that could not be deleted earlier due to being in-use."/>
        <s v="Only display what would have been done."/>
        <s v="Report all output as json."/>
        <s v="Do not display progress bar."/>
        <s v="Use once for INFO, twice for DEBUG, three times for TRACE."/>
        <s v="Do not ask for confirmation."/>
        <s v="Path to the environment file that is to be compared against."/>
        <s v="Name of environment."/>
        <s v="Full path to environment location."/>
        <s v="Write to the system .condarc file."/>
        <s v="Write to the active conda environment .condarc file."/>
        <s v="Write to the given file."/>
        <s v="Display configuration values as calculated and compiled."/>
        <s v="Display all identified configuration sources."/>
        <s v="Validate all configuration sources."/>
        <s v="Describe given configuration parameters."/>
        <s v="Write the default configuration to a file."/>
        <s v="Get a configuration value."/>
        <s v="Add one configuration value to the end of a list key."/>
        <s v="Add one configuration value to the beginning of a list key."/>
        <s v="Set a boolean or string key."/>
        <s v="Remove a configuration value from a list key."/>
        <s v="Remove a configuration key (and all its values)."/>
        <s v="Apply configuration information given in yaml format piped through stdin."/>
        <s v="Packages to install or update in the conda environment."/>
        <s v="Path to (or name of) existing local environment."/>
        <s v="Read package versions from the given file."/>
        <s v="Use `sys.executable -m conda` in wrapper scripts."/>
        <s v="Additional channel to search for packages."/>
        <s v="Use locally built packages."/>
        <s v="Do not search default or .condarc channels."/>
        <s v="Specify name of repodata on remote server."/>
        <s v="Take packages from highest priority channel."/>
        <s v="Package version takes precedence over channel priority."/>
        <s v="Do not install, update, remove, or change dependencies."/>
        <s v="Only install dependencies."/>
        <s v="Ignore pinned file."/>
        <s v="Ignore create_default_packages in the .condarc file."/>
        <s v="EXPERIMENTAL. Choose which solver backend to use."/>
        <s v="Install all packages using copies instead of hard- or soft-linking."/>
        <s v="Do not install start menu shortcuts."/>
        <s v="Use cache of channel index files, even if it has expired."/>
        <s v="Allow conda to perform &quot;insecure&quot; SSL connections and transfers."/>
        <s v="Offline mode. Do not connect to the Internet."/>
        <s v="Solve environment, population caches, exit prior to linking."/>
        <s v="Show channel urls."/>
        <s v="Show all information."/>
        <s v="Display base environment path."/>
        <s v="List all known conda environments."/>
        <s v="List environment variables for a conda environment."/>
        <s v="Display list of channels with tokens exposed."/>
        <s v="One or more shells to be initialized."/>
        <s v="Initialize all currently available shells."/>
        <s v="Add an 'Anaconda Prompt' icon to the desktop."/>
        <s v="Undo past effects of conda init."/>
        <s v="Revert to the specified REVISION."/>
        <s v="Force reinstall of package."/>
        <s v="Do not update or change already-installed dependencies."/>
        <s v="Update dependencies."/>
        <s v="Exit early and do not run the solver if the requested specs are satisfied."/>
        <s v="Update all installed packages in the environment."/>
        <s v="Update based on provided specifications."/>
        <s v="Create the environment directory if necessary."/>
        <s v="Allow clobbering overlapping file paths within packages."/>
        <s v="List only packages matching this regular expression."/>
        <s v="Output canonical names of packages only."/>
        <s v="Only search for full names."/>
        <s v="Explicitly list all installed conda packages with URL."/>
        <s v="Add MD5 hashsum when using --explicit."/>
        <s v="Output requirement string only."/>
        <s v="List the revision history and exit."/>
        <s v="Do not include pip-only installed packages."/>
        <s v="Given some PATH print which conda package the file came from."/>
        <s v="Remove all untracked files and exit."/>
        <s v="Display all untracked files and exit."/>
        <s v="Package name of the created package."/>
        <s v="Package version of the created package."/>
        <s v="Package build number of the created package."/>
        <s v="Package names to remove from the environment."/>
        <s v="Remove all packages."/>
        <s v="Remove features (instead of packages)."/>
        <s v="Forces removal of a package without removing packages that depend on it."/>
        <s v="Executable name with additional arguments."/>
        <s v="Sets `CONDA_EXE` to `python -m conda`."/>
        <s v="Echo wrapper script debug info to stderr."/>
        <s v="Current working directory in which to run command."/>
        <s v="Do not capture stdout/stderr."/>
        <s v="Display the output in real time."/>
        <s v="Search all of the current user's environments."/>
        <s v="Provide detailed information about each package."/>
        <s v="Search the given sub-directory."/>
        <s v="Create an environment based on an environment file."/>
        <s v="Export a given environment."/>
        <s v="List the Conda environments."/>
        <s v="Remove an environment."/>
        <s v="Update the current environment based on environment file."/>
        <s v="Configure a conda environment."/>
        <s v="Remote environment definition."/>
        <s v="Environment definition file (default: environment.yml)."/>
        <s v="Force creation of environment."/>
        <s v="Remove build specification from dependencies."/>
        <s v="Do not include channel names with package names."/>
        <s v="Build environment spec from explicit specs in history."/>
        <s v="Environment definition file."/>
        <s v="Remove installed packages not defined in definition file."/>
        <s v="Interact with environment variables associated with Conda environments."/>
        <s v="Set environment variables for a conda environment."/>
        <s v="Unset environment variables for a conda environment."/>
        <s v="Environment variables to set in the form &lt;KEY&gt;=&lt;VALUE&gt;."/>
        <s v="Environment variables to unset in the form &lt;KEY&gt;."/>
        <m u="1"/>
        <s v="Do not install start menu shortcuts" u="1"/>
        <s v="Modify configuration values in .condarc. This is modeled" u="1"/>
        <s v="Show this help message and exit." u="1"/>
        <s v="Write to the active conda environment .condarc file" u="1"/>
        <s v="Add an 'Anaconda Prompt' icon to your desktop." u="1"/>
        <s v="Remove build specification from dependencies" u="1"/>
        <s v="Allow clobbering of overlapping file paths within packages." u="1"/>
        <s v="Write to the system .condarc file at" u="1"/>
        <s v="Use `sys.executable -m conda` in wrapper scripts" u="1"/>
        <s v="Do not capture stdout/stderr" u="1"/>
        <s v=" Do not include channel names with package names." u="1"/>
        <s v="Packages to install or update in the conda" u="1"/>
        <s v="Build environment spec from explicit specs in history" u="1"/>
        <s v="Add MD5 hashsum when using --explicit" u="1"/>
        <s v="List environment variables." u="1"/>
        <s v="Offline mode. Don't connect to the Internet." u="1"/>
        <s v="Do not search default or .condarc channels. " u="1"/>
        <s v="Remove temporary files that could not be deleted earlier due to being in-use. " u="1"/>
        <s v="Current working directory for command to run in." u="1"/>
        <s v="Platform." u="1"/>
        <s v="Environment definition file (default: environment.yml)" u="1"/>
        <s v="Don't capture stdout/stderr" u="1"/>
        <s v="Display configuration values as calculated and compiled. " u="1"/>
        <s v="Use once for INFO, twice for DEBUG, three times for TRACE" u="1"/>
        <s v="Allow clobbering of overlapping file paths within" u="1"/>
        <s v="List explicitly all installed conda packaged with URL" u="1"/>
        <s v="Set a boolean or string key" u="1"/>
        <s v="Don't install start menu shortcuts" u="1"/>
        <s v=" Remove build specification from dependencie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s v="conda"/>
    <s v="conda"/>
    <x v="0"/>
    <s v="clean"/>
    <m/>
    <b v="0"/>
    <m/>
    <m/>
    <x v="0"/>
  </r>
  <r>
    <s v="conda"/>
    <s v="conda"/>
    <x v="0"/>
    <s v="compare"/>
    <m/>
    <b v="0"/>
    <m/>
    <m/>
    <x v="1"/>
  </r>
  <r>
    <s v="conda"/>
    <s v="conda"/>
    <x v="0"/>
    <s v="config"/>
    <m/>
    <b v="0"/>
    <m/>
    <m/>
    <x v="2"/>
  </r>
  <r>
    <s v="conda"/>
    <s v="conda"/>
    <x v="0"/>
    <s v="create"/>
    <m/>
    <b v="0"/>
    <m/>
    <m/>
    <x v="3"/>
  </r>
  <r>
    <s v="conda"/>
    <s v="conda"/>
    <x v="0"/>
    <s v="env"/>
    <m/>
    <b v="0"/>
    <m/>
    <m/>
    <x v="4"/>
  </r>
  <r>
    <s v="conda"/>
    <s v="conda"/>
    <x v="0"/>
    <s v="help"/>
    <m/>
    <b v="0"/>
    <m/>
    <m/>
    <x v="5"/>
  </r>
  <r>
    <s v="conda"/>
    <s v="conda"/>
    <x v="0"/>
    <s v="info"/>
    <m/>
    <b v="0"/>
    <m/>
    <m/>
    <x v="6"/>
  </r>
  <r>
    <s v="conda"/>
    <s v="conda"/>
    <x v="0"/>
    <s v="init"/>
    <m/>
    <b v="0"/>
    <m/>
    <m/>
    <x v="7"/>
  </r>
  <r>
    <s v="conda"/>
    <s v="conda"/>
    <x v="0"/>
    <s v="install"/>
    <m/>
    <b v="0"/>
    <m/>
    <m/>
    <x v="8"/>
  </r>
  <r>
    <s v="conda"/>
    <s v="conda"/>
    <x v="0"/>
    <s v="list"/>
    <m/>
    <b v="0"/>
    <m/>
    <m/>
    <x v="9"/>
  </r>
  <r>
    <s v="conda"/>
    <s v="conda"/>
    <x v="0"/>
    <s v="package"/>
    <m/>
    <b v="0"/>
    <m/>
    <m/>
    <x v="10"/>
  </r>
  <r>
    <s v="conda"/>
    <s v="conda"/>
    <x v="0"/>
    <s v="remove"/>
    <s v="uninstall"/>
    <b v="0"/>
    <m/>
    <m/>
    <x v="11"/>
  </r>
  <r>
    <s v="conda"/>
    <s v="conda"/>
    <x v="0"/>
    <s v="run"/>
    <m/>
    <b v="0"/>
    <m/>
    <m/>
    <x v="12"/>
  </r>
  <r>
    <s v="conda"/>
    <s v="conda"/>
    <x v="0"/>
    <s v="search"/>
    <m/>
    <b v="0"/>
    <m/>
    <m/>
    <x v="13"/>
  </r>
  <r>
    <s v="conda"/>
    <s v="conda"/>
    <x v="0"/>
    <s v="update"/>
    <s v="Upgrade"/>
    <b v="0"/>
    <m/>
    <m/>
    <x v="14"/>
  </r>
  <r>
    <s v="conda"/>
    <s v="conda"/>
    <x v="1"/>
    <s v="--help"/>
    <s v="-h"/>
    <b v="0"/>
    <m/>
    <m/>
    <x v="15"/>
  </r>
  <r>
    <s v="conda"/>
    <s v="conda"/>
    <x v="1"/>
    <s v="--version"/>
    <s v="-V"/>
    <b v="0"/>
    <m/>
    <m/>
    <x v="16"/>
  </r>
  <r>
    <s v="clean"/>
    <s v="conda.clean"/>
    <x v="1"/>
    <s v="--help"/>
    <s v="-h"/>
    <b v="0"/>
    <m/>
    <m/>
    <x v="15"/>
  </r>
  <r>
    <s v="clean"/>
    <s v="conda.clean"/>
    <x v="1"/>
    <s v="--all"/>
    <s v="-a"/>
    <b v="0"/>
    <m/>
    <m/>
    <x v="17"/>
  </r>
  <r>
    <s v="clean"/>
    <s v="conda.clean"/>
    <x v="1"/>
    <s v="--index-cache"/>
    <s v="-i"/>
    <b v="0"/>
    <m/>
    <m/>
    <x v="18"/>
  </r>
  <r>
    <s v="clean"/>
    <s v="conda.clean"/>
    <x v="1"/>
    <s v="--packages"/>
    <s v="-p"/>
    <b v="0"/>
    <m/>
    <m/>
    <x v="19"/>
  </r>
  <r>
    <s v="clean"/>
    <s v="conda.clean"/>
    <x v="1"/>
    <s v="--tarballs"/>
    <s v="-t"/>
    <b v="0"/>
    <m/>
    <m/>
    <x v="20"/>
  </r>
  <r>
    <s v="clean"/>
    <s v="conda.clean"/>
    <x v="1"/>
    <s v="--force-pkgs-dirs"/>
    <s v="-f"/>
    <b v="0"/>
    <m/>
    <m/>
    <x v="21"/>
  </r>
  <r>
    <s v="clean"/>
    <s v="conda.clean"/>
    <x v="2"/>
    <s v="--tempfiles"/>
    <s v="-c"/>
    <b v="0"/>
    <s v="TEMPFILES"/>
    <b v="1"/>
    <x v="22"/>
  </r>
  <r>
    <s v="clean"/>
    <s v="conda.clean"/>
    <x v="1"/>
    <s v="--dry-run"/>
    <s v="-d"/>
    <b v="0"/>
    <m/>
    <s v=""/>
    <x v="23"/>
  </r>
  <r>
    <s v="clean"/>
    <s v="conda.clean"/>
    <x v="1"/>
    <s v="--json"/>
    <m/>
    <b v="0"/>
    <m/>
    <s v=""/>
    <x v="24"/>
  </r>
  <r>
    <s v="clean"/>
    <s v="conda.clean"/>
    <x v="1"/>
    <s v="--quiet"/>
    <s v="-q"/>
    <b v="0"/>
    <m/>
    <s v=""/>
    <x v="25"/>
  </r>
  <r>
    <s v="clean"/>
    <s v="conda.clean"/>
    <x v="1"/>
    <s v="--verbose"/>
    <s v="-V"/>
    <b v="1"/>
    <m/>
    <s v=""/>
    <x v="26"/>
  </r>
  <r>
    <s v="clean"/>
    <s v="conda.clean"/>
    <x v="1"/>
    <s v="--yes"/>
    <s v="-y"/>
    <b v="0"/>
    <m/>
    <s v=""/>
    <x v="27"/>
  </r>
  <r>
    <s v="Compare"/>
    <s v="conda.compare"/>
    <x v="3"/>
    <m/>
    <m/>
    <b v="0"/>
    <s v="FILE"/>
    <b v="0"/>
    <x v="28"/>
  </r>
  <r>
    <s v="Compare"/>
    <s v="conda.compare"/>
    <x v="1"/>
    <s v="--help"/>
    <s v="-h"/>
    <b v="0"/>
    <m/>
    <s v=""/>
    <x v="15"/>
  </r>
  <r>
    <s v="Compare"/>
    <s v="conda.compare"/>
    <x v="1"/>
    <s v="--json"/>
    <m/>
    <b v="0"/>
    <m/>
    <s v=""/>
    <x v="24"/>
  </r>
  <r>
    <s v="Compare"/>
    <s v="conda.compare"/>
    <x v="1"/>
    <s v="--quiet"/>
    <s v="-q"/>
    <b v="0"/>
    <m/>
    <s v=""/>
    <x v="25"/>
  </r>
  <r>
    <s v="Compare"/>
    <s v="conda.compare"/>
    <x v="2"/>
    <s v="--name"/>
    <s v="-n"/>
    <b v="0"/>
    <s v="ENVIRONMENT"/>
    <b v="0"/>
    <x v="29"/>
  </r>
  <r>
    <s v="Compare"/>
    <s v="conda.compare"/>
    <x v="2"/>
    <s v="--prefix"/>
    <s v="-p"/>
    <b v="0"/>
    <s v="PATH"/>
    <b v="0"/>
    <x v="30"/>
  </r>
  <r>
    <s v="Config"/>
    <s v="conda.config"/>
    <x v="1"/>
    <s v="--help"/>
    <s v="-h"/>
    <b v="0"/>
    <m/>
    <s v=""/>
    <x v="15"/>
  </r>
  <r>
    <s v="Config"/>
    <s v="conda.config"/>
    <x v="1"/>
    <s v="--json"/>
    <m/>
    <b v="0"/>
    <m/>
    <s v=""/>
    <x v="24"/>
  </r>
  <r>
    <s v="Config"/>
    <s v="conda.config"/>
    <x v="1"/>
    <s v="--verbose"/>
    <s v="-V"/>
    <b v="1"/>
    <m/>
    <s v=""/>
    <x v="26"/>
  </r>
  <r>
    <s v="Config"/>
    <s v="conda.config"/>
    <x v="1"/>
    <s v="--quiet"/>
    <s v="-q"/>
    <b v="0"/>
    <m/>
    <s v=""/>
    <x v="25"/>
  </r>
  <r>
    <s v="Config"/>
    <s v="conda.config"/>
    <x v="1"/>
    <s v="--system"/>
    <m/>
    <b v="0"/>
    <m/>
    <s v=""/>
    <x v="31"/>
  </r>
  <r>
    <s v="Config"/>
    <s v="conda.config"/>
    <x v="1"/>
    <s v="--env"/>
    <m/>
    <b v="0"/>
    <m/>
    <s v=""/>
    <x v="32"/>
  </r>
  <r>
    <s v="Config"/>
    <s v="conda.config"/>
    <x v="2"/>
    <s v="--file"/>
    <m/>
    <b v="0"/>
    <s v=" FILE"/>
    <b v="0"/>
    <x v="33"/>
  </r>
  <r>
    <s v="Config"/>
    <s v="conda.config"/>
    <x v="2"/>
    <s v="--show"/>
    <m/>
    <b v="0"/>
    <s v="SHOW"/>
    <b v="1"/>
    <x v="34"/>
  </r>
  <r>
    <s v="Config"/>
    <s v="conda.config"/>
    <x v="1"/>
    <s v="--show-sources"/>
    <m/>
    <b v="0"/>
    <m/>
    <s v=""/>
    <x v="35"/>
  </r>
  <r>
    <s v="Config"/>
    <s v="conda.config"/>
    <x v="1"/>
    <s v="--validate"/>
    <m/>
    <b v="0"/>
    <m/>
    <s v=""/>
    <x v="36"/>
  </r>
  <r>
    <s v="Config"/>
    <s v="conda.config"/>
    <x v="2"/>
    <s v="--describe"/>
    <m/>
    <b v="0"/>
    <s v="DESCRIBE"/>
    <b v="1"/>
    <x v="37"/>
  </r>
  <r>
    <s v="Config"/>
    <s v="conda.config"/>
    <x v="1"/>
    <s v="--write-default"/>
    <m/>
    <b v="0"/>
    <m/>
    <s v=""/>
    <x v="38"/>
  </r>
  <r>
    <s v="Config"/>
    <s v="conda.config"/>
    <x v="2"/>
    <s v="--get"/>
    <m/>
    <b v="0"/>
    <s v="KEY"/>
    <b v="1"/>
    <x v="39"/>
  </r>
  <r>
    <s v="Config"/>
    <s v="conda.config"/>
    <x v="2"/>
    <s v="--append"/>
    <m/>
    <b v="0"/>
    <s v="LIST_KEY_VALUE"/>
    <b v="0"/>
    <x v="40"/>
  </r>
  <r>
    <s v="Config"/>
    <s v="conda.config"/>
    <x v="2"/>
    <s v="--add"/>
    <m/>
    <b v="0"/>
    <s v="LIST_KEY_VALUE"/>
    <b v="0"/>
    <x v="41"/>
  </r>
  <r>
    <s v="Config"/>
    <s v="conda.config"/>
    <x v="2"/>
    <s v="--prepend"/>
    <m/>
    <b v="0"/>
    <s v="LIST_KEY_VALUE"/>
    <b v="0"/>
    <x v="41"/>
  </r>
  <r>
    <s v="Config"/>
    <s v="conda.config"/>
    <x v="2"/>
    <s v="--set"/>
    <m/>
    <b v="0"/>
    <s v="KEY_VALUE"/>
    <b v="0"/>
    <x v="42"/>
  </r>
  <r>
    <s v="Config"/>
    <s v="conda.config"/>
    <x v="2"/>
    <s v="--remove"/>
    <m/>
    <b v="0"/>
    <s v="LIST_KEY_VALUE"/>
    <b v="0"/>
    <x v="43"/>
  </r>
  <r>
    <s v="Config"/>
    <s v="conda.config"/>
    <x v="2"/>
    <s v="--remove-key"/>
    <m/>
    <b v="0"/>
    <s v="KEY_TO_REMOVE"/>
    <b v="0"/>
    <x v="44"/>
  </r>
  <r>
    <s v="Config"/>
    <s v="conda.config"/>
    <x v="1"/>
    <s v="--stdin"/>
    <m/>
    <b v="0"/>
    <m/>
    <s v=""/>
    <x v="45"/>
  </r>
  <r>
    <s v="Create"/>
    <s v="conda.create"/>
    <x v="3"/>
    <m/>
    <m/>
    <b v="0"/>
    <s v="PACKAGE_SPEC"/>
    <b v="1"/>
    <x v="46"/>
  </r>
  <r>
    <s v="Create"/>
    <s v="conda.create"/>
    <x v="1"/>
    <s v="--help"/>
    <s v="-h"/>
    <b v="0"/>
    <m/>
    <s v=""/>
    <x v="15"/>
  </r>
  <r>
    <s v="Create"/>
    <s v="conda.create"/>
    <x v="2"/>
    <s v="--clone"/>
    <m/>
    <b v="0"/>
    <s v="ENV"/>
    <b v="0"/>
    <x v="47"/>
  </r>
  <r>
    <s v="Create"/>
    <s v="conda.create"/>
    <x v="2"/>
    <s v="--file"/>
    <m/>
    <b v="0"/>
    <s v="FILE"/>
    <b v="0"/>
    <x v="48"/>
  </r>
  <r>
    <s v="Create"/>
    <s v="conda.create"/>
    <x v="1"/>
    <s v="--dev"/>
    <m/>
    <b v="0"/>
    <m/>
    <s v=""/>
    <x v="49"/>
  </r>
  <r>
    <s v="Create"/>
    <s v="conda.create"/>
    <x v="2"/>
    <s v="--name"/>
    <s v="-n"/>
    <b v="0"/>
    <s v="ENVIRONMENT"/>
    <b v="0"/>
    <x v="29"/>
  </r>
  <r>
    <s v="Create"/>
    <s v="conda.create"/>
    <x v="2"/>
    <s v="--prefix"/>
    <s v="-p"/>
    <b v="0"/>
    <s v="PATH"/>
    <b v="0"/>
    <x v="30"/>
  </r>
  <r>
    <s v="Create"/>
    <s v="conda.create"/>
    <x v="2"/>
    <s v="--channel"/>
    <s v="-c"/>
    <b v="0"/>
    <s v="CHANNEL"/>
    <b v="1"/>
    <x v="50"/>
  </r>
  <r>
    <s v="Create"/>
    <s v="conda.create"/>
    <x v="1"/>
    <s v="--use-local"/>
    <m/>
    <b v="0"/>
    <m/>
    <s v=""/>
    <x v="51"/>
  </r>
  <r>
    <s v="Create"/>
    <s v="conda.create"/>
    <x v="1"/>
    <s v="--override-channels"/>
    <m/>
    <b v="0"/>
    <m/>
    <s v=""/>
    <x v="52"/>
  </r>
  <r>
    <s v="Create"/>
    <s v="conda.create"/>
    <x v="2"/>
    <s v="--repodata-fn"/>
    <m/>
    <b v="0"/>
    <s v="REPODATA_FNS"/>
    <b v="0"/>
    <x v="53"/>
  </r>
  <r>
    <s v="Create"/>
    <s v="conda.create"/>
    <x v="1"/>
    <s v="--strict-channel-priority"/>
    <m/>
    <b v="0"/>
    <m/>
    <s v=""/>
    <x v="54"/>
  </r>
  <r>
    <s v="Create"/>
    <s v="conda.create"/>
    <x v="1"/>
    <s v="--no-channel-priority"/>
    <m/>
    <b v="0"/>
    <m/>
    <s v=""/>
    <x v="55"/>
  </r>
  <r>
    <s v="Create"/>
    <s v="conda.create"/>
    <x v="1"/>
    <s v="--no-deps"/>
    <m/>
    <b v="0"/>
    <m/>
    <s v=""/>
    <x v="56"/>
  </r>
  <r>
    <s v="Create"/>
    <s v="conda.create"/>
    <x v="1"/>
    <s v="--only-deps"/>
    <m/>
    <b v="0"/>
    <m/>
    <s v=""/>
    <x v="57"/>
  </r>
  <r>
    <s v="Create"/>
    <s v="conda.create"/>
    <x v="1"/>
    <s v="--no-pin"/>
    <m/>
    <b v="0"/>
    <m/>
    <s v=""/>
    <x v="58"/>
  </r>
  <r>
    <s v="Create"/>
    <s v="conda.create"/>
    <x v="1"/>
    <s v="--no-default-packages"/>
    <m/>
    <b v="0"/>
    <m/>
    <s v=""/>
    <x v="59"/>
  </r>
  <r>
    <s v="Create"/>
    <s v="conda.create"/>
    <x v="2"/>
    <s v="--experimental-solver"/>
    <m/>
    <b v="0"/>
    <s v="SOLVER"/>
    <b v="0"/>
    <x v="60"/>
  </r>
  <r>
    <s v="Create"/>
    <s v="conda.create"/>
    <x v="1"/>
    <s v="--copy"/>
    <m/>
    <b v="0"/>
    <m/>
    <s v=""/>
    <x v="61"/>
  </r>
  <r>
    <s v="Create"/>
    <s v="conda.create"/>
    <x v="1"/>
    <s v="--no-shortcuts"/>
    <m/>
    <b v="0"/>
    <m/>
    <s v=""/>
    <x v="62"/>
  </r>
  <r>
    <s v="Create"/>
    <s v="conda.create"/>
    <x v="1"/>
    <s v="--use-index-cache"/>
    <s v="-c"/>
    <b v="0"/>
    <m/>
    <s v=""/>
    <x v="63"/>
  </r>
  <r>
    <s v="Create"/>
    <s v="conda.create"/>
    <x v="1"/>
    <s v="--insecure"/>
    <s v="-k"/>
    <b v="0"/>
    <m/>
    <s v=""/>
    <x v="64"/>
  </r>
  <r>
    <s v="Create"/>
    <s v="conda.create"/>
    <x v="1"/>
    <s v="--offline"/>
    <m/>
    <b v="0"/>
    <m/>
    <s v=""/>
    <x v="65"/>
  </r>
  <r>
    <s v="Create"/>
    <s v="conda.create"/>
    <x v="1"/>
    <s v="--dry-run"/>
    <s v="-d"/>
    <b v="0"/>
    <m/>
    <s v=""/>
    <x v="23"/>
  </r>
  <r>
    <s v="Create"/>
    <s v="conda.create"/>
    <x v="1"/>
    <s v="--json"/>
    <m/>
    <b v="0"/>
    <m/>
    <s v=""/>
    <x v="24"/>
  </r>
  <r>
    <s v="Create"/>
    <s v="conda.create"/>
    <x v="1"/>
    <s v="--quiet"/>
    <s v="-q"/>
    <b v="0"/>
    <m/>
    <s v=""/>
    <x v="25"/>
  </r>
  <r>
    <s v="Create"/>
    <s v="conda.create"/>
    <x v="1"/>
    <s v="--verbose"/>
    <s v="-V"/>
    <b v="1"/>
    <m/>
    <s v=""/>
    <x v="26"/>
  </r>
  <r>
    <s v="Create"/>
    <s v="conda.create"/>
    <x v="1"/>
    <s v="--yes"/>
    <s v="-y"/>
    <b v="0"/>
    <m/>
    <s v=""/>
    <x v="27"/>
  </r>
  <r>
    <s v="Create"/>
    <s v="conda.create"/>
    <x v="1"/>
    <s v="--download-only"/>
    <m/>
    <b v="0"/>
    <m/>
    <s v=""/>
    <x v="66"/>
  </r>
  <r>
    <s v="Create"/>
    <s v="conda.create"/>
    <x v="1"/>
    <s v="--show-channel-urls"/>
    <m/>
    <b v="0"/>
    <m/>
    <s v=""/>
    <x v="67"/>
  </r>
  <r>
    <s v="Info"/>
    <s v="conda.info"/>
    <x v="1"/>
    <s v="--help"/>
    <s v="-h"/>
    <b v="0"/>
    <m/>
    <s v=""/>
    <x v="15"/>
  </r>
  <r>
    <s v="Info"/>
    <s v="conda.info"/>
    <x v="1"/>
    <s v="--all"/>
    <s v="-a"/>
    <b v="0"/>
    <m/>
    <s v=""/>
    <x v="68"/>
  </r>
  <r>
    <s v="Info"/>
    <s v="conda.info"/>
    <x v="1"/>
    <s v="--base"/>
    <m/>
    <b v="0"/>
    <m/>
    <s v=""/>
    <x v="69"/>
  </r>
  <r>
    <s v="Info"/>
    <s v="conda.info"/>
    <x v="1"/>
    <s v="--envs"/>
    <s v="-e"/>
    <b v="0"/>
    <m/>
    <s v=""/>
    <x v="70"/>
  </r>
  <r>
    <s v="Info"/>
    <s v="conda.info"/>
    <x v="1"/>
    <s v="--system"/>
    <s v="-s"/>
    <b v="0"/>
    <m/>
    <s v=""/>
    <x v="71"/>
  </r>
  <r>
    <s v="Info"/>
    <s v="conda.info"/>
    <x v="1"/>
    <s v="--unsafe-channels"/>
    <m/>
    <b v="0"/>
    <m/>
    <s v=""/>
    <x v="72"/>
  </r>
  <r>
    <s v="Info"/>
    <s v="conda.info"/>
    <x v="1"/>
    <s v="--json"/>
    <m/>
    <b v="0"/>
    <m/>
    <s v=""/>
    <x v="24"/>
  </r>
  <r>
    <s v="Info"/>
    <s v="conda.info"/>
    <x v="1"/>
    <s v="--verbose"/>
    <s v="-V"/>
    <b v="1"/>
    <m/>
    <s v=""/>
    <x v="26"/>
  </r>
  <r>
    <s v="Info"/>
    <s v="conda.info"/>
    <x v="1"/>
    <s v="--quiet"/>
    <s v="-q"/>
    <b v="0"/>
    <m/>
    <s v=""/>
    <x v="25"/>
  </r>
  <r>
    <s v="init"/>
    <s v="conda.init"/>
    <x v="3"/>
    <m/>
    <m/>
    <b v="0"/>
    <s v="SHELLS"/>
    <b v="1"/>
    <x v="73"/>
  </r>
  <r>
    <s v="init"/>
    <s v="conda.init"/>
    <x v="1"/>
    <s v="--help"/>
    <s v="-h"/>
    <b v="0"/>
    <m/>
    <s v=""/>
    <x v="15"/>
  </r>
  <r>
    <s v="init"/>
    <s v="conda.init"/>
    <x v="1"/>
    <s v="--all"/>
    <m/>
    <b v="0"/>
    <m/>
    <s v=""/>
    <x v="74"/>
  </r>
  <r>
    <s v="init"/>
    <s v="conda.init"/>
    <x v="1"/>
    <s v="--anaconda-prompt"/>
    <m/>
    <b v="0"/>
    <m/>
    <s v=""/>
    <x v="75"/>
  </r>
  <r>
    <s v="init"/>
    <s v="conda.init"/>
    <x v="1"/>
    <s v="--dry-run"/>
    <s v="-d"/>
    <b v="0"/>
    <m/>
    <s v=""/>
    <x v="23"/>
  </r>
  <r>
    <s v="init"/>
    <s v="conda.init"/>
    <x v="1"/>
    <s v="--reverse"/>
    <m/>
    <b v="0"/>
    <m/>
    <s v=""/>
    <x v="76"/>
  </r>
  <r>
    <s v="init"/>
    <s v="conda.init"/>
    <x v="1"/>
    <s v="--json"/>
    <m/>
    <b v="0"/>
    <m/>
    <s v=""/>
    <x v="24"/>
  </r>
  <r>
    <s v="init"/>
    <s v="conda.init"/>
    <x v="1"/>
    <s v="--verbose"/>
    <s v="-V"/>
    <b v="1"/>
    <m/>
    <s v=""/>
    <x v="26"/>
  </r>
  <r>
    <s v="init"/>
    <s v="conda.init"/>
    <x v="1"/>
    <s v="--quiet"/>
    <s v="-q"/>
    <b v="0"/>
    <m/>
    <s v=""/>
    <x v="25"/>
  </r>
  <r>
    <s v="install"/>
    <s v="conda.install"/>
    <x v="3"/>
    <m/>
    <m/>
    <b v="0"/>
    <s v="PACKAGE_SPEC"/>
    <b v="1"/>
    <x v="46"/>
  </r>
  <r>
    <s v="install"/>
    <s v="conda.install"/>
    <x v="1"/>
    <s v="--help"/>
    <s v="-h"/>
    <b v="0"/>
    <m/>
    <s v=""/>
    <x v="15"/>
  </r>
  <r>
    <s v="install"/>
    <s v="conda.install"/>
    <x v="2"/>
    <s v="--revision"/>
    <m/>
    <b v="0"/>
    <s v="REVISION"/>
    <b v="0"/>
    <x v="77"/>
  </r>
  <r>
    <s v="install"/>
    <s v="conda.install"/>
    <x v="2"/>
    <s v="--file"/>
    <m/>
    <b v="0"/>
    <s v="FILE"/>
    <b v="0"/>
    <x v="48"/>
  </r>
  <r>
    <s v="install"/>
    <s v="conda.install"/>
    <x v="1"/>
    <s v="--dev"/>
    <m/>
    <b v="0"/>
    <m/>
    <s v=""/>
    <x v="49"/>
  </r>
  <r>
    <s v="install"/>
    <s v="conda.install"/>
    <x v="2"/>
    <s v="--name"/>
    <s v="-n"/>
    <b v="0"/>
    <s v="ENVIRONMENT"/>
    <b v="0"/>
    <x v="29"/>
  </r>
  <r>
    <s v="install"/>
    <s v="conda.install"/>
    <x v="2"/>
    <s v="--prefix"/>
    <s v="-p"/>
    <b v="0"/>
    <s v="PATH"/>
    <b v="0"/>
    <x v="30"/>
  </r>
  <r>
    <s v="install"/>
    <s v="conda.install"/>
    <x v="2"/>
    <s v="--channel"/>
    <s v="-c"/>
    <b v="0"/>
    <s v="CHANNEL"/>
    <b v="1"/>
    <x v="50"/>
  </r>
  <r>
    <s v="install"/>
    <s v="conda.install"/>
    <x v="1"/>
    <s v="--use-local"/>
    <m/>
    <b v="0"/>
    <m/>
    <s v=""/>
    <x v="51"/>
  </r>
  <r>
    <s v="install"/>
    <s v="conda.install"/>
    <x v="1"/>
    <s v="--override-channels"/>
    <m/>
    <b v="0"/>
    <m/>
    <s v=""/>
    <x v="52"/>
  </r>
  <r>
    <s v="install"/>
    <s v="conda.install"/>
    <x v="2"/>
    <s v="--repodata-fn"/>
    <m/>
    <b v="0"/>
    <s v="REPODATA_FNS"/>
    <b v="0"/>
    <x v="53"/>
  </r>
  <r>
    <s v="install"/>
    <s v="conda.install"/>
    <x v="1"/>
    <s v="--strict-channel-priority"/>
    <m/>
    <b v="0"/>
    <m/>
    <s v=""/>
    <x v="54"/>
  </r>
  <r>
    <s v="install"/>
    <s v="conda.install"/>
    <x v="1"/>
    <s v="--no-channel-priority"/>
    <m/>
    <b v="0"/>
    <m/>
    <s v=""/>
    <x v="55"/>
  </r>
  <r>
    <s v="install"/>
    <s v="conda.install"/>
    <x v="1"/>
    <s v="--no-deps"/>
    <m/>
    <b v="0"/>
    <m/>
    <s v=""/>
    <x v="56"/>
  </r>
  <r>
    <s v="install"/>
    <s v="conda.install"/>
    <x v="1"/>
    <s v="--only-deps"/>
    <m/>
    <b v="0"/>
    <m/>
    <s v=""/>
    <x v="57"/>
  </r>
  <r>
    <s v="install"/>
    <s v="conda.install"/>
    <x v="1"/>
    <s v="--no-pin"/>
    <m/>
    <b v="0"/>
    <m/>
    <s v=""/>
    <x v="58"/>
  </r>
  <r>
    <s v="install"/>
    <s v="conda.install"/>
    <x v="2"/>
    <s v="--experimental-solver"/>
    <m/>
    <b v="0"/>
    <s v="SOLVER"/>
    <b v="0"/>
    <x v="60"/>
  </r>
  <r>
    <s v="install"/>
    <s v="conda.install"/>
    <x v="1"/>
    <s v="--force-reinstall"/>
    <m/>
    <b v="0"/>
    <m/>
    <s v=""/>
    <x v="78"/>
  </r>
  <r>
    <s v="install"/>
    <s v="conda.install"/>
    <x v="1"/>
    <s v="--no-update-deps"/>
    <m/>
    <b v="0"/>
    <m/>
    <s v=""/>
    <x v="79"/>
  </r>
  <r>
    <s v="install"/>
    <s v="conda.install"/>
    <x v="1"/>
    <s v="--freeze-installed"/>
    <m/>
    <b v="0"/>
    <m/>
    <s v=""/>
    <x v="79"/>
  </r>
  <r>
    <s v="install"/>
    <s v="conda.install"/>
    <x v="1"/>
    <s v="--update-deps"/>
    <m/>
    <b v="0"/>
    <m/>
    <s v=""/>
    <x v="80"/>
  </r>
  <r>
    <s v="install"/>
    <s v="conda.install"/>
    <x v="1"/>
    <s v="--satisfied-skip-solve"/>
    <s v="-s"/>
    <b v="0"/>
    <m/>
    <s v=""/>
    <x v="81"/>
  </r>
  <r>
    <s v="install"/>
    <s v="conda.install"/>
    <x v="1"/>
    <s v="--all"/>
    <m/>
    <b v="0"/>
    <m/>
    <s v=""/>
    <x v="82"/>
  </r>
  <r>
    <s v="install"/>
    <s v="conda.install"/>
    <x v="1"/>
    <s v="--update-all"/>
    <m/>
    <b v="0"/>
    <m/>
    <s v=""/>
    <x v="82"/>
  </r>
  <r>
    <s v="install"/>
    <s v="conda.install"/>
    <x v="1"/>
    <s v="--update-specs"/>
    <m/>
    <b v="0"/>
    <m/>
    <s v=""/>
    <x v="83"/>
  </r>
  <r>
    <s v="install"/>
    <s v="conda.install"/>
    <x v="1"/>
    <s v="--copy"/>
    <m/>
    <b v="0"/>
    <m/>
    <s v=""/>
    <x v="61"/>
  </r>
  <r>
    <s v="install"/>
    <s v="conda.install"/>
    <x v="1"/>
    <s v="--no-shortcuts"/>
    <m/>
    <b v="0"/>
    <m/>
    <s v=""/>
    <x v="62"/>
  </r>
  <r>
    <s v="install"/>
    <s v="conda.install"/>
    <x v="1"/>
    <s v="--mkdir"/>
    <s v="-m"/>
    <b v="0"/>
    <m/>
    <s v=""/>
    <x v="84"/>
  </r>
  <r>
    <s v="install"/>
    <s v="conda.install"/>
    <x v="1"/>
    <s v="--clobber"/>
    <m/>
    <b v="0"/>
    <m/>
    <s v=""/>
    <x v="85"/>
  </r>
  <r>
    <s v="install"/>
    <s v="conda.install"/>
    <x v="1"/>
    <s v="--use-index-cache"/>
    <s v="-c"/>
    <b v="0"/>
    <m/>
    <s v=""/>
    <x v="63"/>
  </r>
  <r>
    <s v="install"/>
    <s v="conda.install"/>
    <x v="1"/>
    <s v="--insecure"/>
    <s v="-k"/>
    <b v="0"/>
    <m/>
    <s v=""/>
    <x v="64"/>
  </r>
  <r>
    <s v="install"/>
    <s v="conda.install"/>
    <x v="1"/>
    <s v="--offline"/>
    <m/>
    <b v="0"/>
    <m/>
    <s v=""/>
    <x v="65"/>
  </r>
  <r>
    <s v="install"/>
    <s v="conda.install"/>
    <x v="1"/>
    <s v="--dry-run"/>
    <s v="-d"/>
    <b v="0"/>
    <m/>
    <s v=""/>
    <x v="23"/>
  </r>
  <r>
    <s v="install"/>
    <s v="conda.install"/>
    <x v="1"/>
    <s v="--json"/>
    <m/>
    <b v="0"/>
    <m/>
    <s v=""/>
    <x v="24"/>
  </r>
  <r>
    <s v="install"/>
    <s v="conda.install"/>
    <x v="1"/>
    <s v="--quiet"/>
    <s v="-q"/>
    <b v="0"/>
    <m/>
    <s v=""/>
    <x v="25"/>
  </r>
  <r>
    <s v="install"/>
    <s v="conda.install"/>
    <x v="1"/>
    <s v="--verbose"/>
    <s v="-V"/>
    <b v="0"/>
    <m/>
    <s v=""/>
    <x v="26"/>
  </r>
  <r>
    <s v="install"/>
    <s v="conda.install"/>
    <x v="1"/>
    <s v="--yes"/>
    <s v="-y"/>
    <b v="0"/>
    <m/>
    <s v=""/>
    <x v="27"/>
  </r>
  <r>
    <s v="install"/>
    <s v="conda.install"/>
    <x v="1"/>
    <s v="--download-only"/>
    <m/>
    <b v="0"/>
    <m/>
    <s v=""/>
    <x v="66"/>
  </r>
  <r>
    <s v="install"/>
    <s v="conda.install"/>
    <x v="1"/>
    <s v="--show-channel-urls"/>
    <m/>
    <b v="0"/>
    <m/>
    <s v=""/>
    <x v="67"/>
  </r>
  <r>
    <s v="list"/>
    <s v="conda.list"/>
    <x v="3"/>
    <m/>
    <m/>
    <b v="0"/>
    <s v="REGEX"/>
    <b v="0"/>
    <x v="86"/>
  </r>
  <r>
    <s v="list"/>
    <s v="conda.list"/>
    <x v="1"/>
    <s v="--help"/>
    <s v="-h"/>
    <b v="0"/>
    <m/>
    <s v=""/>
    <x v="15"/>
  </r>
  <r>
    <s v="list"/>
    <s v="conda.list"/>
    <x v="1"/>
    <s v="--show-channel-urls"/>
    <m/>
    <b v="0"/>
    <m/>
    <s v=""/>
    <x v="67"/>
  </r>
  <r>
    <s v="list"/>
    <s v="conda.list"/>
    <x v="1"/>
    <s v="--canonical"/>
    <s v="-c"/>
    <b v="0"/>
    <m/>
    <s v=""/>
    <x v="87"/>
  </r>
  <r>
    <s v="list"/>
    <s v="conda.list"/>
    <x v="1"/>
    <s v="--full-name"/>
    <s v="-f"/>
    <b v="0"/>
    <m/>
    <s v=""/>
    <x v="88"/>
  </r>
  <r>
    <s v="list"/>
    <s v="conda.list"/>
    <x v="1"/>
    <s v="--explicit"/>
    <m/>
    <b v="0"/>
    <m/>
    <s v=""/>
    <x v="89"/>
  </r>
  <r>
    <s v="list"/>
    <s v="conda.list"/>
    <x v="1"/>
    <s v="--md5"/>
    <m/>
    <b v="0"/>
    <m/>
    <s v=""/>
    <x v="90"/>
  </r>
  <r>
    <s v="list"/>
    <s v="conda.list"/>
    <x v="1"/>
    <s v="--export"/>
    <s v="-e"/>
    <b v="0"/>
    <m/>
    <s v=""/>
    <x v="91"/>
  </r>
  <r>
    <s v="list"/>
    <s v="conda.list"/>
    <x v="1"/>
    <s v="--revisions"/>
    <s v="-r"/>
    <b v="0"/>
    <m/>
    <s v=""/>
    <x v="92"/>
  </r>
  <r>
    <s v="list"/>
    <s v="conda.list"/>
    <x v="1"/>
    <s v="--no-pip"/>
    <m/>
    <b v="0"/>
    <m/>
    <s v=""/>
    <x v="93"/>
  </r>
  <r>
    <s v="list"/>
    <s v="conda.list"/>
    <x v="2"/>
    <s v="--name"/>
    <s v="-n"/>
    <b v="0"/>
    <s v="ENVIRONMENT"/>
    <b v="0"/>
    <x v="29"/>
  </r>
  <r>
    <s v="list"/>
    <s v="conda.list"/>
    <x v="2"/>
    <s v="--prefix"/>
    <s v="-p"/>
    <b v="0"/>
    <s v="PATH"/>
    <b v="0"/>
    <x v="30"/>
  </r>
  <r>
    <s v="list"/>
    <s v="conda.list"/>
    <x v="1"/>
    <s v="--json"/>
    <m/>
    <b v="0"/>
    <m/>
    <s v=""/>
    <x v="24"/>
  </r>
  <r>
    <s v="list"/>
    <s v="conda.list"/>
    <x v="1"/>
    <s v="--quiet"/>
    <s v="-q"/>
    <b v="0"/>
    <m/>
    <s v=""/>
    <x v="25"/>
  </r>
  <r>
    <s v="list"/>
    <s v="conda.list"/>
    <x v="1"/>
    <s v="--verbose"/>
    <s v="-V"/>
    <b v="1"/>
    <m/>
    <s v=""/>
    <x v="26"/>
  </r>
  <r>
    <s v="package"/>
    <s v="conda.package"/>
    <x v="1"/>
    <s v="--help"/>
    <s v="-h"/>
    <b v="0"/>
    <m/>
    <s v=""/>
    <x v="15"/>
  </r>
  <r>
    <s v="package"/>
    <s v="conda.package"/>
    <x v="2"/>
    <s v="--which"/>
    <s v="-w"/>
    <b v="0"/>
    <s v="PATH"/>
    <b v="0"/>
    <x v="94"/>
  </r>
  <r>
    <s v="package"/>
    <s v="conda.package"/>
    <x v="1"/>
    <s v="--reset"/>
    <s v="-r"/>
    <b v="0"/>
    <m/>
    <s v=""/>
    <x v="95"/>
  </r>
  <r>
    <s v="package"/>
    <s v="conda.package"/>
    <x v="1"/>
    <s v="--untracked"/>
    <s v="-u"/>
    <b v="0"/>
    <m/>
    <s v=""/>
    <x v="96"/>
  </r>
  <r>
    <s v="package"/>
    <s v="conda.package"/>
    <x v="2"/>
    <s v="--pkg-name"/>
    <m/>
    <b v="0"/>
    <s v="PKG_NAME"/>
    <b v="0"/>
    <x v="97"/>
  </r>
  <r>
    <s v="package"/>
    <s v="conda.package"/>
    <x v="2"/>
    <s v="--pkg-version"/>
    <m/>
    <b v="0"/>
    <s v="PKG_VERSION"/>
    <b v="0"/>
    <x v="98"/>
  </r>
  <r>
    <s v="package"/>
    <s v="conda.package"/>
    <x v="2"/>
    <s v="--pkg-build"/>
    <m/>
    <b v="0"/>
    <s v="PKG_BUILD"/>
    <b v="0"/>
    <x v="99"/>
  </r>
  <r>
    <s v="package"/>
    <s v="conda.package"/>
    <x v="2"/>
    <s v="--name"/>
    <s v="-n"/>
    <b v="0"/>
    <s v="ENVIRONMENT"/>
    <b v="0"/>
    <x v="29"/>
  </r>
  <r>
    <s v="package"/>
    <s v="conda.package"/>
    <x v="2"/>
    <s v="--prefix"/>
    <s v="-p"/>
    <b v="0"/>
    <s v="PATH"/>
    <b v="0"/>
    <x v="30"/>
  </r>
  <r>
    <s v="remove"/>
    <s v="conda.remove"/>
    <x v="3"/>
    <m/>
    <m/>
    <b v="0"/>
    <s v="PACKAGE_NAME"/>
    <b v="1"/>
    <x v="100"/>
  </r>
  <r>
    <s v="remove"/>
    <s v="conda.remove"/>
    <x v="1"/>
    <s v="--help"/>
    <s v="-h"/>
    <b v="0"/>
    <m/>
    <s v=""/>
    <x v="15"/>
  </r>
  <r>
    <s v="remove"/>
    <s v="conda.remove"/>
    <x v="1"/>
    <s v="--dev"/>
    <m/>
    <b v="0"/>
    <m/>
    <s v=""/>
    <x v="49"/>
  </r>
  <r>
    <s v="remove"/>
    <s v="conda.remove"/>
    <x v="2"/>
    <s v="--name"/>
    <s v="-n"/>
    <b v="0"/>
    <s v="ENVIRONMENT"/>
    <b v="0"/>
    <x v="29"/>
  </r>
  <r>
    <s v="remove"/>
    <s v="conda.remove"/>
    <x v="2"/>
    <s v="--prefix"/>
    <s v="-p"/>
    <b v="0"/>
    <s v="PATH"/>
    <b v="0"/>
    <x v="30"/>
  </r>
  <r>
    <s v="remove"/>
    <s v="conda.remove"/>
    <x v="2"/>
    <s v="--channel"/>
    <s v="-c"/>
    <b v="0"/>
    <s v="CHANNEL"/>
    <b v="1"/>
    <x v="50"/>
  </r>
  <r>
    <s v="remove"/>
    <s v="conda.remove"/>
    <x v="1"/>
    <s v="--use-local"/>
    <m/>
    <b v="0"/>
    <m/>
    <s v=""/>
    <x v="51"/>
  </r>
  <r>
    <s v="remove"/>
    <s v="conda.remove"/>
    <x v="1"/>
    <s v="--override-channels"/>
    <m/>
    <b v="0"/>
    <m/>
    <s v=""/>
    <x v="52"/>
  </r>
  <r>
    <s v="remove"/>
    <s v="conda.remove"/>
    <x v="2"/>
    <s v="--repodata-fn"/>
    <m/>
    <b v="0"/>
    <s v="REPODATA_FNS"/>
    <b v="0"/>
    <x v="53"/>
  </r>
  <r>
    <s v="remove"/>
    <s v="conda.remove"/>
    <x v="1"/>
    <s v="--all"/>
    <m/>
    <b v="0"/>
    <m/>
    <s v=""/>
    <x v="101"/>
  </r>
  <r>
    <s v="remove"/>
    <s v="conda.remove"/>
    <x v="1"/>
    <s v="--features"/>
    <m/>
    <b v="0"/>
    <m/>
    <s v=""/>
    <x v="102"/>
  </r>
  <r>
    <s v="remove"/>
    <s v="conda.remove"/>
    <x v="1"/>
    <s v="--force"/>
    <m/>
    <b v="0"/>
    <m/>
    <s v=""/>
    <x v="103"/>
  </r>
  <r>
    <s v="remove"/>
    <s v="conda.remove"/>
    <x v="1"/>
    <s v="--force-remove"/>
    <m/>
    <b v="0"/>
    <m/>
    <s v=""/>
    <x v="103"/>
  </r>
  <r>
    <s v="remove"/>
    <s v="conda.remove"/>
    <x v="1"/>
    <s v="--no-pin"/>
    <m/>
    <b v="0"/>
    <m/>
    <s v=""/>
    <x v="58"/>
  </r>
  <r>
    <s v="remove"/>
    <s v="conda.remove"/>
    <x v="2"/>
    <s v="--experimental-solver"/>
    <m/>
    <b v="0"/>
    <s v="SOLVER"/>
    <b v="0"/>
    <x v="60"/>
  </r>
  <r>
    <s v="remove"/>
    <s v="conda.remove"/>
    <x v="1"/>
    <s v="--use-index-cache"/>
    <s v="-c"/>
    <b v="0"/>
    <m/>
    <s v=""/>
    <x v="63"/>
  </r>
  <r>
    <s v="remove"/>
    <s v="conda.remove"/>
    <x v="1"/>
    <s v="--insecure"/>
    <s v="-k"/>
    <b v="0"/>
    <m/>
    <s v=""/>
    <x v="64"/>
  </r>
  <r>
    <s v="remove"/>
    <s v="conda.remove"/>
    <x v="1"/>
    <s v="--offline"/>
    <m/>
    <b v="0"/>
    <m/>
    <s v=""/>
    <x v="30"/>
  </r>
  <r>
    <s v="remove"/>
    <s v="conda.remove"/>
    <x v="1"/>
    <s v="--dry-run"/>
    <s v="-d"/>
    <b v="0"/>
    <m/>
    <s v=""/>
    <x v="23"/>
  </r>
  <r>
    <s v="remove"/>
    <s v="conda.remove"/>
    <x v="1"/>
    <s v="--json"/>
    <m/>
    <b v="0"/>
    <m/>
    <s v=""/>
    <x v="24"/>
  </r>
  <r>
    <s v="remove"/>
    <s v="conda.remove"/>
    <x v="1"/>
    <s v="--quiet"/>
    <s v="-q"/>
    <b v="0"/>
    <m/>
    <s v=""/>
    <x v="25"/>
  </r>
  <r>
    <s v="remove"/>
    <s v="conda.remove"/>
    <x v="1"/>
    <s v="--verbose"/>
    <s v="-V"/>
    <b v="1"/>
    <m/>
    <s v=""/>
    <x v="26"/>
  </r>
  <r>
    <s v="remove"/>
    <s v="conda.remove"/>
    <x v="1"/>
    <s v="--yes"/>
    <s v="-y"/>
    <b v="0"/>
    <m/>
    <s v=""/>
    <x v="27"/>
  </r>
  <r>
    <s v="run"/>
    <s v="conda.run"/>
    <x v="3"/>
    <m/>
    <m/>
    <b v="0"/>
    <s v="EXECUTABLE_CALL"/>
    <b v="0"/>
    <x v="104"/>
  </r>
  <r>
    <s v="run"/>
    <s v="conda.run"/>
    <x v="1"/>
    <s v="--help"/>
    <s v="-h"/>
    <b v="0"/>
    <m/>
    <s v=""/>
    <x v="15"/>
  </r>
  <r>
    <s v="run"/>
    <s v="conda.run"/>
    <x v="1"/>
    <s v="--verbose"/>
    <s v="-V"/>
    <b v="1"/>
    <m/>
    <s v=""/>
    <x v="26"/>
  </r>
  <r>
    <s v="run"/>
    <s v="conda.run"/>
    <x v="1"/>
    <s v="--dev"/>
    <m/>
    <b v="0"/>
    <m/>
    <s v=""/>
    <x v="105"/>
  </r>
  <r>
    <s v="run"/>
    <s v="conda.run"/>
    <x v="1"/>
    <s v="--debug-wrapper-scripts"/>
    <m/>
    <b v="0"/>
    <m/>
    <s v=""/>
    <x v="106"/>
  </r>
  <r>
    <s v="run"/>
    <s v="conda.run"/>
    <x v="2"/>
    <s v="--cwd"/>
    <m/>
    <b v="0"/>
    <s v="CWD"/>
    <b v="0"/>
    <x v="107"/>
  </r>
  <r>
    <s v="run"/>
    <s v="conda.run"/>
    <x v="1"/>
    <s v="--no-capture-output"/>
    <m/>
    <b v="0"/>
    <m/>
    <s v=""/>
    <x v="108"/>
  </r>
  <r>
    <s v="run"/>
    <s v="conda.run"/>
    <x v="1"/>
    <s v="--live-stream"/>
    <m/>
    <b v="0"/>
    <m/>
    <s v=""/>
    <x v="109"/>
  </r>
  <r>
    <s v="run"/>
    <s v="conda.run"/>
    <x v="2"/>
    <s v="--name"/>
    <s v="-n"/>
    <b v="0"/>
    <s v="ENVIRONMENT"/>
    <b v="0"/>
    <x v="29"/>
  </r>
  <r>
    <s v="run"/>
    <s v="conda.run"/>
    <x v="2"/>
    <s v="--prefix"/>
    <s v="-p"/>
    <b v="0"/>
    <s v="PATH"/>
    <b v="0"/>
    <x v="30"/>
  </r>
  <r>
    <s v="search"/>
    <s v="conda.search"/>
    <x v="1"/>
    <s v="--help"/>
    <s v="-h"/>
    <b v="0"/>
    <m/>
    <s v=""/>
    <x v="15"/>
  </r>
  <r>
    <s v="search"/>
    <s v="conda.search"/>
    <x v="1"/>
    <s v="--envs"/>
    <m/>
    <b v="0"/>
    <m/>
    <s v=""/>
    <x v="110"/>
  </r>
  <r>
    <s v="search"/>
    <s v="conda.search"/>
    <x v="1"/>
    <s v="--info"/>
    <s v="-i"/>
    <b v="0"/>
    <m/>
    <s v=""/>
    <x v="111"/>
  </r>
  <r>
    <s v="search"/>
    <s v="conda.search"/>
    <x v="2"/>
    <s v="--subdir"/>
    <m/>
    <b v="0"/>
    <s v="SUBDIR"/>
    <b v="0"/>
    <x v="112"/>
  </r>
  <r>
    <s v="search"/>
    <s v="conda.search"/>
    <x v="2"/>
    <s v="--platform"/>
    <m/>
    <b v="0"/>
    <s v="SUBDIR"/>
    <b v="0"/>
    <x v="112"/>
  </r>
  <r>
    <s v="search"/>
    <s v="conda.search"/>
    <x v="2"/>
    <s v="--channel"/>
    <s v="-c"/>
    <b v="0"/>
    <s v="CHANNEL"/>
    <b v="1"/>
    <x v="50"/>
  </r>
  <r>
    <s v="search"/>
    <s v="conda.search"/>
    <x v="1"/>
    <s v="--use-local"/>
    <m/>
    <b v="0"/>
    <m/>
    <s v=""/>
    <x v="51"/>
  </r>
  <r>
    <s v="search"/>
    <s v="conda.search"/>
    <x v="1"/>
    <s v="--override-channels"/>
    <m/>
    <b v="0"/>
    <m/>
    <s v=""/>
    <x v="52"/>
  </r>
  <r>
    <s v="search"/>
    <s v="conda.search"/>
    <x v="2"/>
    <s v="--repodata-fn"/>
    <m/>
    <b v="0"/>
    <s v="REPODATA_FNS"/>
    <b v="0"/>
    <x v="53"/>
  </r>
  <r>
    <s v="search"/>
    <s v="conda.search"/>
    <x v="1"/>
    <s v="--use-index-cache"/>
    <s v="-c"/>
    <b v="0"/>
    <m/>
    <s v=""/>
    <x v="63"/>
  </r>
  <r>
    <s v="search"/>
    <s v="conda.search"/>
    <x v="1"/>
    <s v="--insecure"/>
    <s v="-k"/>
    <b v="0"/>
    <m/>
    <s v=""/>
    <x v="64"/>
  </r>
  <r>
    <s v="search"/>
    <s v="conda.search"/>
    <x v="1"/>
    <s v="--offline"/>
    <m/>
    <b v="0"/>
    <m/>
    <s v=""/>
    <x v="65"/>
  </r>
  <r>
    <s v="search"/>
    <s v="conda.search"/>
    <x v="1"/>
    <s v="--json"/>
    <m/>
    <b v="0"/>
    <m/>
    <s v=""/>
    <x v="24"/>
  </r>
  <r>
    <s v="search"/>
    <s v="conda.search"/>
    <x v="1"/>
    <s v="--quiet"/>
    <s v="-q"/>
    <b v="0"/>
    <m/>
    <s v=""/>
    <x v="25"/>
  </r>
  <r>
    <s v="search"/>
    <s v="conda.search"/>
    <x v="1"/>
    <s v="--verbose"/>
    <s v="-V"/>
    <b v="1"/>
    <m/>
    <s v=""/>
    <x v="26"/>
  </r>
  <r>
    <s v="update"/>
    <s v="conda.update"/>
    <x v="3"/>
    <m/>
    <m/>
    <b v="0"/>
    <s v="PACKAGE_SPEC"/>
    <b v="1"/>
    <x v="46"/>
  </r>
  <r>
    <s v="update"/>
    <s v="conda.update"/>
    <x v="1"/>
    <s v="--help"/>
    <s v="-h"/>
    <b v="0"/>
    <m/>
    <s v=""/>
    <x v="15"/>
  </r>
  <r>
    <s v="update"/>
    <s v="conda.update"/>
    <x v="2"/>
    <s v="--file"/>
    <m/>
    <b v="0"/>
    <s v="FILE"/>
    <b v="0"/>
    <x v="48"/>
  </r>
  <r>
    <s v="update"/>
    <s v="conda.update"/>
    <x v="2"/>
    <s v="--name"/>
    <s v="-n"/>
    <b v="0"/>
    <s v="ENVIRONMENT"/>
    <b v="0"/>
    <x v="29"/>
  </r>
  <r>
    <s v="update"/>
    <s v="conda.update"/>
    <x v="2"/>
    <s v="--prefix"/>
    <s v="-p"/>
    <b v="0"/>
    <s v="PATH"/>
    <b v="0"/>
    <x v="30"/>
  </r>
  <r>
    <s v="update"/>
    <s v="conda.update"/>
    <x v="2"/>
    <s v="--channel"/>
    <s v="-c"/>
    <b v="0"/>
    <s v="CHANNEL"/>
    <b v="1"/>
    <x v="50"/>
  </r>
  <r>
    <s v="update"/>
    <s v="conda.update"/>
    <x v="1"/>
    <s v="--use-local"/>
    <m/>
    <b v="0"/>
    <m/>
    <s v=""/>
    <x v="51"/>
  </r>
  <r>
    <s v="update"/>
    <s v="conda.update"/>
    <x v="1"/>
    <s v="--override-channels"/>
    <m/>
    <b v="0"/>
    <m/>
    <s v=""/>
    <x v="52"/>
  </r>
  <r>
    <s v="update"/>
    <s v="conda.update"/>
    <x v="1"/>
    <s v="--repodata-fn"/>
    <m/>
    <b v="0"/>
    <s v="REPODATA_FNS"/>
    <b v="0"/>
    <x v="53"/>
  </r>
  <r>
    <s v="update"/>
    <s v="conda.update"/>
    <x v="1"/>
    <s v="--strict-channel-priority"/>
    <m/>
    <b v="0"/>
    <m/>
    <s v=""/>
    <x v="54"/>
  </r>
  <r>
    <s v="update"/>
    <s v="conda.update"/>
    <x v="1"/>
    <s v="--no-channel-priority"/>
    <m/>
    <b v="0"/>
    <m/>
    <s v=""/>
    <x v="55"/>
  </r>
  <r>
    <s v="update"/>
    <s v="conda.update"/>
    <x v="1"/>
    <s v="--no-deps"/>
    <m/>
    <b v="0"/>
    <m/>
    <s v=""/>
    <x v="56"/>
  </r>
  <r>
    <s v="update"/>
    <s v="conda.update"/>
    <x v="1"/>
    <s v="--only-deps"/>
    <m/>
    <b v="0"/>
    <m/>
    <s v=""/>
    <x v="57"/>
  </r>
  <r>
    <s v="update"/>
    <s v="conda.update"/>
    <x v="1"/>
    <s v="--no-pin"/>
    <m/>
    <b v="0"/>
    <m/>
    <s v=""/>
    <x v="58"/>
  </r>
  <r>
    <s v="update"/>
    <s v="conda.update"/>
    <x v="2"/>
    <s v="--experimental-solver"/>
    <m/>
    <b v="0"/>
    <s v="SOLVER"/>
    <b v="0"/>
    <x v="60"/>
  </r>
  <r>
    <s v="update"/>
    <s v="conda.update"/>
    <x v="1"/>
    <s v="--force-reinstall"/>
    <m/>
    <b v="0"/>
    <m/>
    <s v=""/>
    <x v="78"/>
  </r>
  <r>
    <s v="update"/>
    <s v="conda.update"/>
    <x v="1"/>
    <s v="--no-update-deps"/>
    <m/>
    <b v="0"/>
    <m/>
    <s v=""/>
    <x v="79"/>
  </r>
  <r>
    <s v="update"/>
    <s v="conda.update"/>
    <x v="1"/>
    <s v="--freeze-installed"/>
    <m/>
    <b v="0"/>
    <m/>
    <s v=""/>
    <x v="79"/>
  </r>
  <r>
    <s v="update"/>
    <s v="conda.update"/>
    <x v="1"/>
    <s v="--update-deps"/>
    <m/>
    <b v="0"/>
    <m/>
    <s v=""/>
    <x v="80"/>
  </r>
  <r>
    <s v="update"/>
    <s v="conda.update"/>
    <x v="1"/>
    <s v="--satisfied-skip-solve"/>
    <s v="-s"/>
    <b v="0"/>
    <m/>
    <s v=""/>
    <x v="81"/>
  </r>
  <r>
    <s v="update"/>
    <s v="conda.update"/>
    <x v="1"/>
    <s v="--all"/>
    <m/>
    <b v="0"/>
    <m/>
    <s v=""/>
    <x v="82"/>
  </r>
  <r>
    <s v="update"/>
    <s v="conda.update"/>
    <x v="1"/>
    <s v="--update-all"/>
    <m/>
    <b v="0"/>
    <m/>
    <s v=""/>
    <x v="82"/>
  </r>
  <r>
    <s v="update"/>
    <s v="conda.update"/>
    <x v="1"/>
    <s v="--update-specs"/>
    <m/>
    <b v="0"/>
    <m/>
    <s v=""/>
    <x v="83"/>
  </r>
  <r>
    <s v="update"/>
    <s v="conda.update"/>
    <x v="1"/>
    <s v="--copy"/>
    <m/>
    <b v="0"/>
    <m/>
    <s v=""/>
    <x v="61"/>
  </r>
  <r>
    <s v="update"/>
    <s v="conda.update"/>
    <x v="1"/>
    <s v="--no-shortcuts"/>
    <m/>
    <b v="0"/>
    <m/>
    <s v=""/>
    <x v="62"/>
  </r>
  <r>
    <s v="update"/>
    <s v="conda.update"/>
    <x v="1"/>
    <s v="--clobber"/>
    <m/>
    <b v="0"/>
    <m/>
    <s v=""/>
    <x v="85"/>
  </r>
  <r>
    <s v="update"/>
    <s v="conda.update"/>
    <x v="1"/>
    <s v="--use-index-cache"/>
    <s v="-c"/>
    <b v="0"/>
    <m/>
    <s v=""/>
    <x v="63"/>
  </r>
  <r>
    <s v="update"/>
    <s v="conda.update"/>
    <x v="1"/>
    <s v="--insecure"/>
    <s v="-k"/>
    <b v="0"/>
    <m/>
    <s v=""/>
    <x v="64"/>
  </r>
  <r>
    <s v="update"/>
    <s v="conda.update"/>
    <x v="1"/>
    <s v="--offline"/>
    <m/>
    <b v="0"/>
    <m/>
    <s v=""/>
    <x v="65"/>
  </r>
  <r>
    <s v="update"/>
    <s v="conda.update"/>
    <x v="1"/>
    <s v="--dry-run"/>
    <s v="-d"/>
    <b v="0"/>
    <m/>
    <s v=""/>
    <x v="23"/>
  </r>
  <r>
    <s v="update"/>
    <s v="conda.update"/>
    <x v="1"/>
    <s v="--json"/>
    <m/>
    <b v="0"/>
    <m/>
    <s v=""/>
    <x v="24"/>
  </r>
  <r>
    <s v="update"/>
    <s v="conda.update"/>
    <x v="1"/>
    <s v="--quiet"/>
    <s v="-q"/>
    <b v="0"/>
    <m/>
    <s v=""/>
    <x v="25"/>
  </r>
  <r>
    <s v="update"/>
    <s v="conda.update"/>
    <x v="1"/>
    <s v="--verbose"/>
    <s v="-V"/>
    <b v="1"/>
    <m/>
    <s v=""/>
    <x v="26"/>
  </r>
  <r>
    <s v="update"/>
    <s v="conda.update"/>
    <x v="1"/>
    <s v="--yes"/>
    <s v="-y"/>
    <b v="0"/>
    <m/>
    <s v=""/>
    <x v="27"/>
  </r>
  <r>
    <s v="update"/>
    <s v="conda.update"/>
    <x v="1"/>
    <s v="--download-only"/>
    <m/>
    <b v="0"/>
    <m/>
    <s v=""/>
    <x v="66"/>
  </r>
  <r>
    <s v="update"/>
    <s v="conda.update"/>
    <x v="1"/>
    <s v="--show-channel-urls"/>
    <m/>
    <b v="0"/>
    <m/>
    <s v=""/>
    <x v="67"/>
  </r>
  <r>
    <s v="env"/>
    <s v="conda.env"/>
    <x v="0"/>
    <s v="create"/>
    <m/>
    <b v="0"/>
    <m/>
    <s v=""/>
    <x v="113"/>
  </r>
  <r>
    <s v="env"/>
    <s v="conda.env"/>
    <x v="0"/>
    <s v="export"/>
    <m/>
    <b v="0"/>
    <m/>
    <s v=""/>
    <x v="114"/>
  </r>
  <r>
    <s v="env"/>
    <s v="conda.env"/>
    <x v="0"/>
    <s v="list"/>
    <m/>
    <b v="0"/>
    <m/>
    <s v=""/>
    <x v="115"/>
  </r>
  <r>
    <s v="env"/>
    <s v="conda.env"/>
    <x v="0"/>
    <s v="remove"/>
    <m/>
    <b v="0"/>
    <m/>
    <s v=""/>
    <x v="116"/>
  </r>
  <r>
    <s v="env"/>
    <s v="conda.env"/>
    <x v="0"/>
    <s v="update"/>
    <m/>
    <b v="0"/>
    <m/>
    <s v=""/>
    <x v="117"/>
  </r>
  <r>
    <s v="env"/>
    <s v="conda.env"/>
    <x v="0"/>
    <s v="config"/>
    <m/>
    <b v="0"/>
    <m/>
    <s v=""/>
    <x v="118"/>
  </r>
  <r>
    <s v="Create"/>
    <s v="conda.env.create"/>
    <x v="3"/>
    <m/>
    <m/>
    <b v="0"/>
    <s v="REMOTE_DEFINITION"/>
    <b v="0"/>
    <x v="119"/>
  </r>
  <r>
    <s v="Create"/>
    <s v="conda.env.create"/>
    <x v="1"/>
    <s v="--help"/>
    <s v="-h"/>
    <b v="0"/>
    <m/>
    <s v=""/>
    <x v="15"/>
  </r>
  <r>
    <s v="Create"/>
    <s v="conda.env.create"/>
    <x v="2"/>
    <s v="--file"/>
    <s v="-f"/>
    <b v="0"/>
    <s v="FILE"/>
    <b v="0"/>
    <x v="120"/>
  </r>
  <r>
    <s v="Create"/>
    <s v="conda.env.create"/>
    <x v="1"/>
    <s v="--force"/>
    <m/>
    <b v="0"/>
    <m/>
    <s v=""/>
    <x v="121"/>
  </r>
  <r>
    <s v="Create"/>
    <s v="conda.env.create"/>
    <x v="1"/>
    <s v="--dry-run"/>
    <s v="-d"/>
    <b v="0"/>
    <m/>
    <s v=""/>
    <x v="23"/>
  </r>
  <r>
    <s v="Create"/>
    <s v="conda.env.create"/>
    <x v="1"/>
    <s v="--no-default-packages"/>
    <m/>
    <b v="0"/>
    <m/>
    <s v=""/>
    <x v="59"/>
  </r>
  <r>
    <s v="Create"/>
    <s v="conda.env.create"/>
    <x v="2"/>
    <s v="--experimental-solver"/>
    <m/>
    <b v="0"/>
    <s v="SOLVER"/>
    <b v="0"/>
    <x v="60"/>
  </r>
  <r>
    <s v="Create"/>
    <s v="conda.env.create"/>
    <x v="2"/>
    <s v="--name"/>
    <s v="-n"/>
    <b v="0"/>
    <s v="ENVIRONMENT"/>
    <b v="0"/>
    <x v="29"/>
  </r>
  <r>
    <s v="Create"/>
    <s v="conda.env.create"/>
    <x v="2"/>
    <s v="--prefix"/>
    <s v="-p"/>
    <b v="0"/>
    <s v="PATH"/>
    <b v="0"/>
    <x v="30"/>
  </r>
  <r>
    <s v="Create"/>
    <s v="conda.env.create"/>
    <x v="1"/>
    <s v="--use-index-cache"/>
    <s v="-c"/>
    <b v="0"/>
    <m/>
    <s v=""/>
    <x v="63"/>
  </r>
  <r>
    <s v="Create"/>
    <s v="conda.env.create"/>
    <x v="1"/>
    <s v="--insecure"/>
    <s v="-k"/>
    <b v="0"/>
    <m/>
    <s v=""/>
    <x v="64"/>
  </r>
  <r>
    <s v="Create"/>
    <s v="conda.env.create"/>
    <x v="1"/>
    <s v="--offline"/>
    <m/>
    <b v="0"/>
    <m/>
    <s v=""/>
    <x v="65"/>
  </r>
  <r>
    <s v="Create"/>
    <s v="conda.env.create"/>
    <x v="1"/>
    <s v="--json"/>
    <m/>
    <b v="0"/>
    <m/>
    <s v=""/>
    <x v="24"/>
  </r>
  <r>
    <s v="Create"/>
    <s v="conda.env.create"/>
    <x v="1"/>
    <s v="--quiet"/>
    <s v="-q"/>
    <b v="0"/>
    <m/>
    <s v=""/>
    <x v="25"/>
  </r>
  <r>
    <s v="Create"/>
    <s v="conda.env.create"/>
    <x v="1"/>
    <s v="--verbose"/>
    <s v="-V"/>
    <b v="1"/>
    <m/>
    <s v=""/>
    <x v="26"/>
  </r>
  <r>
    <s v="export"/>
    <s v="conda.env.export"/>
    <x v="1"/>
    <s v="--help"/>
    <s v="-h"/>
    <b v="0"/>
    <m/>
    <s v=""/>
    <x v="15"/>
  </r>
  <r>
    <s v="export"/>
    <s v="conda.env.export"/>
    <x v="2"/>
    <s v="--channel"/>
    <s v="-c"/>
    <b v="0"/>
    <s v="CHANNEL"/>
    <b v="1"/>
    <x v="50"/>
  </r>
  <r>
    <s v="export"/>
    <s v="conda.env.export"/>
    <x v="1"/>
    <s v="--override-channels"/>
    <m/>
    <b v="0"/>
    <m/>
    <s v=""/>
    <x v="52"/>
  </r>
  <r>
    <s v="export"/>
    <s v="conda.env.export"/>
    <x v="2"/>
    <s v="--file"/>
    <s v="-f"/>
    <b v="0"/>
    <s v="FILE"/>
    <b v="0"/>
    <x v="120"/>
  </r>
  <r>
    <s v="export"/>
    <s v="conda.env.export"/>
    <x v="1"/>
    <s v="--no-builds"/>
    <m/>
    <b v="0"/>
    <m/>
    <s v=""/>
    <x v="122"/>
  </r>
  <r>
    <s v="export"/>
    <s v="conda.env.export"/>
    <x v="1"/>
    <s v="--ignore-channels"/>
    <m/>
    <b v="0"/>
    <m/>
    <s v=""/>
    <x v="123"/>
  </r>
  <r>
    <s v="export"/>
    <s v="conda.env.export"/>
    <x v="1"/>
    <s v="--from-history"/>
    <m/>
    <b v="0"/>
    <m/>
    <s v=""/>
    <x v="124"/>
  </r>
  <r>
    <s v="export"/>
    <s v="conda.env.export"/>
    <x v="2"/>
    <s v="--name"/>
    <s v="-n"/>
    <b v="0"/>
    <s v="ENVIRONMENT"/>
    <b v="0"/>
    <x v="29"/>
  </r>
  <r>
    <s v="export"/>
    <s v="conda.env.export"/>
    <x v="2"/>
    <s v="--prefix"/>
    <s v="-p"/>
    <b v="0"/>
    <s v="PATH"/>
    <b v="0"/>
    <x v="30"/>
  </r>
  <r>
    <s v="export"/>
    <s v="conda.env.export"/>
    <x v="1"/>
    <s v="--json"/>
    <m/>
    <b v="0"/>
    <m/>
    <s v=""/>
    <x v="24"/>
  </r>
  <r>
    <s v="export"/>
    <s v="conda.env.export"/>
    <x v="1"/>
    <s v="--quiet"/>
    <s v="-q"/>
    <b v="0"/>
    <m/>
    <s v=""/>
    <x v="25"/>
  </r>
  <r>
    <s v="export"/>
    <s v="conda.env.export"/>
    <x v="1"/>
    <s v="--verbose"/>
    <s v="-V"/>
    <b v="1"/>
    <m/>
    <s v=""/>
    <x v="26"/>
  </r>
  <r>
    <s v="list"/>
    <s v="conda.env.list"/>
    <x v="1"/>
    <s v="--help"/>
    <s v="-h"/>
    <b v="0"/>
    <m/>
    <s v=""/>
    <x v="15"/>
  </r>
  <r>
    <s v="list"/>
    <s v="conda.env.list"/>
    <x v="1"/>
    <s v="--json"/>
    <m/>
    <b v="0"/>
    <m/>
    <s v=""/>
    <x v="24"/>
  </r>
  <r>
    <s v="list"/>
    <s v="conda.env.list"/>
    <x v="1"/>
    <s v="--quiet"/>
    <s v="-q"/>
    <b v="0"/>
    <m/>
    <s v=""/>
    <x v="25"/>
  </r>
  <r>
    <s v="list"/>
    <s v="conda.env.list"/>
    <x v="1"/>
    <s v="--verbose"/>
    <s v="-V"/>
    <b v="1"/>
    <m/>
    <s v=""/>
    <x v="26"/>
  </r>
  <r>
    <s v="remove"/>
    <s v="conda.env.remove"/>
    <x v="1"/>
    <s v="--help"/>
    <s v="-h"/>
    <b v="0"/>
    <m/>
    <s v=""/>
    <x v="15"/>
  </r>
  <r>
    <s v="remove"/>
    <s v="conda.env.remove"/>
    <x v="2"/>
    <s v="--experimental-solver"/>
    <m/>
    <b v="0"/>
    <s v="SOLVER"/>
    <b v="0"/>
    <x v="60"/>
  </r>
  <r>
    <s v="remove"/>
    <s v="conda.env.remove"/>
    <x v="2"/>
    <s v="--name"/>
    <s v="-n"/>
    <b v="0"/>
    <s v="ENVIRONMENT"/>
    <b v="0"/>
    <x v="29"/>
  </r>
  <r>
    <s v="remove"/>
    <s v="conda.env.remove"/>
    <x v="2"/>
    <s v="--prefix"/>
    <s v="-p"/>
    <b v="0"/>
    <s v="PATH"/>
    <b v="0"/>
    <x v="30"/>
  </r>
  <r>
    <s v="remove"/>
    <s v="conda.env.remove"/>
    <x v="1"/>
    <s v="--dry-run"/>
    <s v="-d"/>
    <b v="0"/>
    <m/>
    <s v=""/>
    <x v="23"/>
  </r>
  <r>
    <s v="remove"/>
    <s v="conda.env.remove"/>
    <x v="1"/>
    <s v="--json"/>
    <m/>
    <b v="0"/>
    <m/>
    <s v=""/>
    <x v="24"/>
  </r>
  <r>
    <s v="remove"/>
    <s v="conda.env.remove"/>
    <x v="1"/>
    <s v="--quiet"/>
    <s v="-q"/>
    <b v="0"/>
    <m/>
    <s v=""/>
    <x v="25"/>
  </r>
  <r>
    <s v="remove"/>
    <s v="conda.env.remove"/>
    <x v="1"/>
    <s v="--verbose"/>
    <s v="-V"/>
    <b v="1"/>
    <m/>
    <s v=""/>
    <x v="26"/>
  </r>
  <r>
    <s v="remove"/>
    <s v="conda.env.remove"/>
    <x v="1"/>
    <s v="--yes"/>
    <s v="-y"/>
    <b v="0"/>
    <m/>
    <s v=""/>
    <x v="27"/>
  </r>
  <r>
    <s v="update"/>
    <s v="conda.env.update"/>
    <x v="3"/>
    <m/>
    <m/>
    <b v="0"/>
    <s v="REMOTE_DEFINITION"/>
    <b v="0"/>
    <x v="119"/>
  </r>
  <r>
    <s v="update"/>
    <s v="conda.env.update"/>
    <x v="1"/>
    <s v="--help"/>
    <s v="-h"/>
    <b v="0"/>
    <m/>
    <s v=""/>
    <x v="15"/>
  </r>
  <r>
    <s v="update"/>
    <s v="conda.env.update"/>
    <x v="2"/>
    <s v="--file"/>
    <s v="-f"/>
    <b v="0"/>
    <s v="FILE"/>
    <b v="0"/>
    <x v="125"/>
  </r>
  <r>
    <s v="update"/>
    <s v="conda.env.update"/>
    <x v="1"/>
    <s v="--prune"/>
    <m/>
    <b v="0"/>
    <m/>
    <s v=""/>
    <x v="126"/>
  </r>
  <r>
    <s v="update"/>
    <s v="conda.env.update"/>
    <x v="2"/>
    <s v="--experimental-solver"/>
    <m/>
    <b v="0"/>
    <s v="SOLVER"/>
    <b v="0"/>
    <x v="60"/>
  </r>
  <r>
    <s v="update"/>
    <s v="conda.env.update"/>
    <x v="2"/>
    <s v="--name"/>
    <s v="-n"/>
    <b v="0"/>
    <s v="ENVIRONMENT"/>
    <b v="0"/>
    <x v="29"/>
  </r>
  <r>
    <s v="update"/>
    <s v="conda.env.update"/>
    <x v="2"/>
    <s v="--prefix"/>
    <s v="-p"/>
    <b v="0"/>
    <s v="PATH"/>
    <b v="0"/>
    <x v="30"/>
  </r>
  <r>
    <s v="update"/>
    <s v="conda.env.update"/>
    <x v="1"/>
    <s v="--json"/>
    <m/>
    <b v="0"/>
    <m/>
    <s v=""/>
    <x v="24"/>
  </r>
  <r>
    <s v="update"/>
    <s v="conda.env.update"/>
    <x v="1"/>
    <s v="--quiet"/>
    <s v="-q"/>
    <b v="0"/>
    <m/>
    <s v=""/>
    <x v="25"/>
  </r>
  <r>
    <s v="update"/>
    <s v="conda.env.update"/>
    <x v="1"/>
    <s v="--verbose"/>
    <s v="-V"/>
    <b v="1"/>
    <m/>
    <s v=""/>
    <x v="26"/>
  </r>
  <r>
    <s v="Config"/>
    <s v="conda.env.config"/>
    <x v="0"/>
    <s v="vars"/>
    <m/>
    <b v="0"/>
    <m/>
    <s v=""/>
    <x v="127"/>
  </r>
  <r>
    <s v="Config"/>
    <s v="conda.env.config"/>
    <x v="1"/>
    <s v="--help"/>
    <s v="-h"/>
    <b v="0"/>
    <m/>
    <s v=""/>
    <x v="15"/>
  </r>
  <r>
    <s v="vars"/>
    <s v="conda.env.config.vars"/>
    <x v="0"/>
    <s v="list"/>
    <m/>
    <b v="0"/>
    <m/>
    <s v=""/>
    <x v="71"/>
  </r>
  <r>
    <s v="vars"/>
    <s v="conda.env.config.vars"/>
    <x v="0"/>
    <s v="set"/>
    <m/>
    <b v="0"/>
    <m/>
    <s v=""/>
    <x v="128"/>
  </r>
  <r>
    <s v="vars"/>
    <s v="conda.env.config.vars"/>
    <x v="0"/>
    <s v="unset"/>
    <m/>
    <b v="0"/>
    <m/>
    <s v=""/>
    <x v="129"/>
  </r>
  <r>
    <s v="vars"/>
    <s v="conda.env.config.vars"/>
    <x v="1"/>
    <s v="--help"/>
    <s v="-h"/>
    <b v="0"/>
    <m/>
    <s v=""/>
    <x v="15"/>
  </r>
  <r>
    <s v="list"/>
    <s v="conda.env.config.vars.list"/>
    <x v="1"/>
    <s v="--help"/>
    <s v="-h"/>
    <b v="0"/>
    <m/>
    <s v=""/>
    <x v="15"/>
  </r>
  <r>
    <s v="list"/>
    <s v="conda.env.config.vars.list"/>
    <x v="2"/>
    <s v="--name"/>
    <s v="-n"/>
    <b v="0"/>
    <s v="ENVIRONMENT"/>
    <b v="0"/>
    <x v="29"/>
  </r>
  <r>
    <s v="list"/>
    <s v="conda.env.config.vars.list"/>
    <x v="2"/>
    <s v="--prefix"/>
    <s v="-p"/>
    <b v="0"/>
    <s v="PATH"/>
    <b v="0"/>
    <x v="30"/>
  </r>
  <r>
    <s v="list"/>
    <s v="conda.env.config.vars.list"/>
    <x v="1"/>
    <s v="--json"/>
    <m/>
    <b v="0"/>
    <m/>
    <s v=""/>
    <x v="24"/>
  </r>
  <r>
    <s v="list"/>
    <s v="conda.env.config.vars.list"/>
    <x v="1"/>
    <s v="--quiet"/>
    <s v="-q"/>
    <b v="0"/>
    <m/>
    <s v=""/>
    <x v="25"/>
  </r>
  <r>
    <s v="list"/>
    <s v="conda.env.config.vars.list"/>
    <x v="1"/>
    <s v="--verbose"/>
    <s v="-V"/>
    <b v="1"/>
    <m/>
    <s v=""/>
    <x v="26"/>
  </r>
  <r>
    <s v="set"/>
    <s v="conda.env.config.vars.set"/>
    <x v="3"/>
    <m/>
    <m/>
    <b v="0"/>
    <s v="ENV_KEY_VALUE"/>
    <b v="1"/>
    <x v="130"/>
  </r>
  <r>
    <s v="set"/>
    <s v="conda.env.config.vars.set"/>
    <x v="1"/>
    <s v="--help"/>
    <s v="-h"/>
    <b v="0"/>
    <m/>
    <s v=""/>
    <x v="15"/>
  </r>
  <r>
    <s v="set"/>
    <s v="conda.env.config.vars.set"/>
    <x v="2"/>
    <s v="--name"/>
    <s v="-n"/>
    <b v="0"/>
    <s v="ENVIRONMENT"/>
    <b v="0"/>
    <x v="29"/>
  </r>
  <r>
    <s v="set"/>
    <s v="conda.env.config.vars.set"/>
    <x v="2"/>
    <s v="--prefix"/>
    <s v="-p"/>
    <b v="0"/>
    <s v="PATH"/>
    <b v="0"/>
    <x v="30"/>
  </r>
  <r>
    <s v="unset"/>
    <s v="conda.env.config.vars.unset"/>
    <x v="3"/>
    <m/>
    <m/>
    <b v="0"/>
    <s v="ENV_KEY"/>
    <b v="1"/>
    <x v="131"/>
  </r>
  <r>
    <s v="unset"/>
    <s v="conda.env.config.vars.unset"/>
    <x v="1"/>
    <s v="--help"/>
    <s v="-h"/>
    <b v="0"/>
    <m/>
    <s v=""/>
    <x v="15"/>
  </r>
  <r>
    <s v="unset"/>
    <s v="conda.env.config.vars.unset"/>
    <x v="2"/>
    <s v="--name"/>
    <s v="-n"/>
    <b v="0"/>
    <s v="ENVIRONMENT"/>
    <b v="0"/>
    <x v="29"/>
  </r>
  <r>
    <s v="unset"/>
    <s v="conda.env.config.vars.unset"/>
    <x v="2"/>
    <s v="--prefix"/>
    <s v="-p"/>
    <b v="0"/>
    <s v="PATH"/>
    <b v="0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856B9-BB39-4B5B-803A-D8136ABB7B75}" name="PivotTable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8" firstHeaderRow="1" firstDataRow="1" firstDataCol="1"/>
  <pivotFields count="9">
    <pivotField showAll="0"/>
    <pivotField showAll="0"/>
    <pivotField axis="axisRow" showAll="0">
      <items count="8">
        <item m="1" x="6"/>
        <item x="0"/>
        <item m="1" x="4"/>
        <item x="1"/>
        <item m="1" x="5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 v="1"/>
    </i>
    <i>
      <x v="3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C88E9B-E59D-427D-AD04-3331EBEBE217}" name="PivotTable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36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3">
        <item m="1" x="143"/>
        <item m="1" x="161"/>
        <item m="1" x="137"/>
        <item m="1" x="146"/>
        <item x="41"/>
        <item x="40"/>
        <item x="50"/>
        <item m="1" x="157"/>
        <item x="64"/>
        <item x="45"/>
        <item m="1" x="145"/>
        <item x="1"/>
        <item x="118"/>
        <item x="3"/>
        <item x="113"/>
        <item x="84"/>
        <item m="1" x="151"/>
        <item x="37"/>
        <item x="35"/>
        <item x="96"/>
        <item x="69"/>
        <item m="1" x="155"/>
        <item x="6"/>
        <item x="72"/>
        <item x="109"/>
        <item x="5"/>
        <item x="27"/>
        <item x="25"/>
        <item x="93"/>
        <item x="56"/>
        <item x="52"/>
        <item m="1" x="149"/>
        <item x="79"/>
        <item m="1" x="154"/>
        <item m="1" x="160"/>
        <item x="106"/>
        <item m="1" x="153"/>
        <item x="125"/>
        <item x="130"/>
        <item x="131"/>
        <item x="104"/>
        <item x="81"/>
        <item x="60"/>
        <item x="7"/>
        <item x="10"/>
        <item x="114"/>
        <item x="121"/>
        <item x="78"/>
        <item x="103"/>
        <item x="30"/>
        <item x="39"/>
        <item x="94"/>
        <item x="59"/>
        <item x="58"/>
        <item x="74"/>
        <item x="61"/>
        <item x="8"/>
        <item x="127"/>
        <item x="70"/>
        <item x="71"/>
        <item m="1" x="147"/>
        <item m="1" x="158"/>
        <item x="9"/>
        <item x="86"/>
        <item x="115"/>
        <item x="92"/>
        <item x="4"/>
        <item m="1" x="134"/>
        <item x="29"/>
        <item m="1" x="148"/>
        <item x="73"/>
        <item x="23"/>
        <item x="57"/>
        <item x="88"/>
        <item x="87"/>
        <item x="91"/>
        <item x="99"/>
        <item x="97"/>
        <item x="100"/>
        <item x="98"/>
        <item x="55"/>
        <item m="1" x="144"/>
        <item x="46"/>
        <item x="47"/>
        <item x="28"/>
        <item m="1" x="152"/>
        <item x="111"/>
        <item x="48"/>
        <item x="119"/>
        <item x="44"/>
        <item x="43"/>
        <item x="11"/>
        <item x="101"/>
        <item x="95"/>
        <item x="21"/>
        <item x="116"/>
        <item x="20"/>
        <item x="102"/>
        <item x="17"/>
        <item x="18"/>
        <item x="126"/>
        <item m="1" x="150"/>
        <item x="0"/>
        <item x="19"/>
        <item x="24"/>
        <item x="77"/>
        <item x="12"/>
        <item x="110"/>
        <item x="13"/>
        <item x="112"/>
        <item m="1" x="159"/>
        <item x="128"/>
        <item x="105"/>
        <item x="68"/>
        <item x="67"/>
        <item x="15"/>
        <item x="16"/>
        <item m="1" x="135"/>
        <item x="66"/>
        <item x="53"/>
        <item x="54"/>
        <item x="76"/>
        <item x="129"/>
        <item x="82"/>
        <item x="83"/>
        <item x="80"/>
        <item x="117"/>
        <item x="14"/>
        <item m="1" x="141"/>
        <item x="49"/>
        <item x="63"/>
        <item x="51"/>
        <item m="1" x="156"/>
        <item x="26"/>
        <item x="36"/>
        <item x="38"/>
        <item m="1" x="136"/>
        <item x="33"/>
        <item m="1" x="140"/>
        <item m="1" x="132"/>
        <item x="22"/>
        <item x="34"/>
        <item m="1" x="138"/>
        <item x="123"/>
        <item x="75"/>
        <item m="1" x="133"/>
        <item x="65"/>
        <item m="1" x="142"/>
        <item x="2"/>
        <item x="31"/>
        <item x="32"/>
        <item x="42"/>
        <item x="62"/>
        <item m="1" x="139"/>
        <item x="89"/>
        <item x="90"/>
        <item x="107"/>
        <item x="108"/>
        <item x="120"/>
        <item x="122"/>
        <item x="124"/>
        <item x="85"/>
        <item t="default"/>
      </items>
    </pivotField>
  </pivotFields>
  <rowFields count="1">
    <field x="8"/>
  </rowFields>
  <rowItems count="133">
    <i>
      <x v="4"/>
    </i>
    <i>
      <x v="5"/>
    </i>
    <i>
      <x v="6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2"/>
    </i>
    <i>
      <x v="63"/>
    </i>
    <i>
      <x v="64"/>
    </i>
    <i>
      <x v="65"/>
    </i>
    <i>
      <x v="66"/>
    </i>
    <i>
      <x v="68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2"/>
    </i>
    <i>
      <x v="83"/>
    </i>
    <i>
      <x v="84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1"/>
    </i>
    <i>
      <x v="112"/>
    </i>
    <i>
      <x v="113"/>
    </i>
    <i>
      <x v="114"/>
    </i>
    <i>
      <x v="115"/>
    </i>
    <i>
      <x v="116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9"/>
    </i>
    <i>
      <x v="130"/>
    </i>
    <i>
      <x v="131"/>
    </i>
    <i>
      <x v="133"/>
    </i>
    <i>
      <x v="134"/>
    </i>
    <i>
      <x v="135"/>
    </i>
    <i>
      <x v="137"/>
    </i>
    <i>
      <x v="140"/>
    </i>
    <i>
      <x v="141"/>
    </i>
    <i>
      <x v="143"/>
    </i>
    <i>
      <x v="144"/>
    </i>
    <i>
      <x v="146"/>
    </i>
    <i>
      <x v="148"/>
    </i>
    <i>
      <x v="149"/>
    </i>
    <i>
      <x v="150"/>
    </i>
    <i>
      <x v="151"/>
    </i>
    <i>
      <x v="152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2"/>
  <sheetViews>
    <sheetView topLeftCell="B1" workbookViewId="0">
      <pane ySplit="1" topLeftCell="A64" activePane="bottomLeft" state="frozen"/>
      <selection pane="bottomLeft" activeCell="G91" sqref="G91"/>
    </sheetView>
  </sheetViews>
  <sheetFormatPr defaultRowHeight="14.25" x14ac:dyDescent="0.45"/>
  <cols>
    <col min="1" max="1" width="16" customWidth="1"/>
    <col min="2" max="2" width="28" customWidth="1"/>
    <col min="3" max="3" width="20.73046875" customWidth="1"/>
    <col min="4" max="4" width="39.86328125" bestFit="1" customWidth="1"/>
    <col min="5" max="5" width="23" bestFit="1" customWidth="1"/>
    <col min="6" max="6" width="11.33203125" customWidth="1"/>
    <col min="7" max="7" width="15.59765625" customWidth="1"/>
    <col min="8" max="8" width="14.86328125" customWidth="1"/>
    <col min="9" max="9" width="15.73046875" customWidth="1"/>
    <col min="10" max="10" width="71.1328125" bestFit="1" customWidth="1"/>
  </cols>
  <sheetData>
    <row r="1" spans="1:10" x14ac:dyDescent="0.45">
      <c r="A1" t="s">
        <v>245</v>
      </c>
      <c r="B1" t="s">
        <v>329</v>
      </c>
      <c r="C1" t="s">
        <v>321</v>
      </c>
      <c r="D1" t="s">
        <v>360</v>
      </c>
      <c r="E1" t="s">
        <v>322</v>
      </c>
      <c r="F1" t="s">
        <v>328</v>
      </c>
      <c r="G1" s="3" t="s">
        <v>354</v>
      </c>
      <c r="H1" t="s">
        <v>326</v>
      </c>
      <c r="I1" t="s">
        <v>355</v>
      </c>
      <c r="J1" t="s">
        <v>361</v>
      </c>
    </row>
    <row r="3" spans="1:10" x14ac:dyDescent="0.45">
      <c r="A3" t="s">
        <v>158</v>
      </c>
      <c r="B3" t="s">
        <v>158</v>
      </c>
      <c r="C3" t="s">
        <v>245</v>
      </c>
      <c r="D3" t="s">
        <v>319</v>
      </c>
      <c r="E3" t="s">
        <v>62</v>
      </c>
      <c r="G3" t="b">
        <v>0</v>
      </c>
      <c r="J3" t="s">
        <v>0</v>
      </c>
    </row>
    <row r="4" spans="1:10" x14ac:dyDescent="0.45">
      <c r="A4" t="s">
        <v>158</v>
      </c>
      <c r="B4" t="s">
        <v>158</v>
      </c>
      <c r="C4" t="s">
        <v>245</v>
      </c>
      <c r="D4" t="s">
        <v>319</v>
      </c>
      <c r="E4" t="s">
        <v>63</v>
      </c>
      <c r="G4" t="b">
        <v>0</v>
      </c>
      <c r="J4" t="s">
        <v>8</v>
      </c>
    </row>
    <row r="5" spans="1:10" x14ac:dyDescent="0.45">
      <c r="A5" t="s">
        <v>158</v>
      </c>
      <c r="B5" t="s">
        <v>158</v>
      </c>
      <c r="C5" t="s">
        <v>245</v>
      </c>
      <c r="D5" t="s">
        <v>319</v>
      </c>
      <c r="E5" t="s">
        <v>64</v>
      </c>
      <c r="G5" t="b">
        <v>0</v>
      </c>
      <c r="J5" t="s">
        <v>65</v>
      </c>
    </row>
    <row r="6" spans="1:10" x14ac:dyDescent="0.45">
      <c r="A6" t="s">
        <v>158</v>
      </c>
      <c r="B6" t="s">
        <v>158</v>
      </c>
      <c r="C6" t="s">
        <v>245</v>
      </c>
      <c r="D6" t="s">
        <v>319</v>
      </c>
      <c r="E6" t="s">
        <v>66</v>
      </c>
      <c r="G6" t="b">
        <v>0</v>
      </c>
      <c r="J6" t="s">
        <v>156</v>
      </c>
    </row>
    <row r="7" spans="1:10" x14ac:dyDescent="0.45">
      <c r="A7" t="s">
        <v>158</v>
      </c>
      <c r="B7" t="s">
        <v>158</v>
      </c>
      <c r="C7" t="s">
        <v>245</v>
      </c>
      <c r="D7" t="s">
        <v>319</v>
      </c>
      <c r="E7" t="s">
        <v>114</v>
      </c>
      <c r="G7" t="b">
        <v>0</v>
      </c>
      <c r="J7" t="s">
        <v>309</v>
      </c>
    </row>
    <row r="8" spans="1:10" x14ac:dyDescent="0.45">
      <c r="A8" t="s">
        <v>158</v>
      </c>
      <c r="B8" t="s">
        <v>158</v>
      </c>
      <c r="C8" t="s">
        <v>245</v>
      </c>
      <c r="D8" t="s">
        <v>319</v>
      </c>
      <c r="E8" t="s">
        <v>67</v>
      </c>
      <c r="G8" t="b">
        <v>0</v>
      </c>
      <c r="J8" t="s">
        <v>157</v>
      </c>
    </row>
    <row r="9" spans="1:10" x14ac:dyDescent="0.45">
      <c r="A9" t="s">
        <v>158</v>
      </c>
      <c r="B9" t="s">
        <v>158</v>
      </c>
      <c r="C9" t="s">
        <v>245</v>
      </c>
      <c r="D9" t="s">
        <v>319</v>
      </c>
      <c r="E9" t="s">
        <v>68</v>
      </c>
      <c r="G9" t="b">
        <v>0</v>
      </c>
      <c r="J9" t="s">
        <v>28</v>
      </c>
    </row>
    <row r="10" spans="1:10" x14ac:dyDescent="0.45">
      <c r="A10" t="s">
        <v>158</v>
      </c>
      <c r="B10" t="s">
        <v>158</v>
      </c>
      <c r="C10" t="s">
        <v>245</v>
      </c>
      <c r="D10" t="s">
        <v>319</v>
      </c>
      <c r="E10" t="s">
        <v>69</v>
      </c>
      <c r="G10" t="b">
        <v>0</v>
      </c>
      <c r="J10" t="s">
        <v>285</v>
      </c>
    </row>
    <row r="11" spans="1:10" x14ac:dyDescent="0.45">
      <c r="A11" t="s">
        <v>158</v>
      </c>
      <c r="B11" t="s">
        <v>158</v>
      </c>
      <c r="C11" t="s">
        <v>245</v>
      </c>
      <c r="D11" t="s">
        <v>319</v>
      </c>
      <c r="E11" t="s">
        <v>70</v>
      </c>
      <c r="G11" t="b">
        <v>0</v>
      </c>
      <c r="J11" t="s">
        <v>35</v>
      </c>
    </row>
    <row r="12" spans="1:10" x14ac:dyDescent="0.45">
      <c r="A12" t="s">
        <v>158</v>
      </c>
      <c r="B12" t="s">
        <v>158</v>
      </c>
      <c r="C12" t="s">
        <v>245</v>
      </c>
      <c r="D12" t="s">
        <v>319</v>
      </c>
      <c r="E12" t="s">
        <v>71</v>
      </c>
      <c r="G12" t="b">
        <v>0</v>
      </c>
      <c r="J12" t="s">
        <v>42</v>
      </c>
    </row>
    <row r="13" spans="1:10" x14ac:dyDescent="0.45">
      <c r="A13" t="s">
        <v>158</v>
      </c>
      <c r="B13" t="s">
        <v>158</v>
      </c>
      <c r="C13" t="s">
        <v>245</v>
      </c>
      <c r="D13" t="s">
        <v>319</v>
      </c>
      <c r="E13" t="s">
        <v>72</v>
      </c>
      <c r="G13" t="b">
        <v>0</v>
      </c>
      <c r="J13" t="s">
        <v>286</v>
      </c>
    </row>
    <row r="14" spans="1:10" x14ac:dyDescent="0.45">
      <c r="A14" t="s">
        <v>158</v>
      </c>
      <c r="B14" t="s">
        <v>158</v>
      </c>
      <c r="C14" t="s">
        <v>245</v>
      </c>
      <c r="D14" t="s">
        <v>319</v>
      </c>
      <c r="E14" t="s">
        <v>73</v>
      </c>
      <c r="F14" t="s">
        <v>74</v>
      </c>
      <c r="G14" t="b">
        <v>0</v>
      </c>
      <c r="J14" t="s">
        <v>53</v>
      </c>
    </row>
    <row r="15" spans="1:10" x14ac:dyDescent="0.45">
      <c r="A15" t="s">
        <v>158</v>
      </c>
      <c r="B15" t="s">
        <v>158</v>
      </c>
      <c r="C15" t="s">
        <v>245</v>
      </c>
      <c r="D15" t="s">
        <v>319</v>
      </c>
      <c r="E15" t="s">
        <v>75</v>
      </c>
      <c r="G15" t="b">
        <v>0</v>
      </c>
      <c r="J15" t="s">
        <v>56</v>
      </c>
    </row>
    <row r="16" spans="1:10" x14ac:dyDescent="0.45">
      <c r="A16" t="s">
        <v>158</v>
      </c>
      <c r="B16" t="s">
        <v>158</v>
      </c>
      <c r="C16" t="s">
        <v>245</v>
      </c>
      <c r="D16" t="s">
        <v>319</v>
      </c>
      <c r="E16" t="s">
        <v>76</v>
      </c>
      <c r="G16" t="b">
        <v>0</v>
      </c>
      <c r="J16" t="s">
        <v>59</v>
      </c>
    </row>
    <row r="17" spans="1:10" x14ac:dyDescent="0.45">
      <c r="A17" t="s">
        <v>158</v>
      </c>
      <c r="B17" t="s">
        <v>158</v>
      </c>
      <c r="C17" t="s">
        <v>245</v>
      </c>
      <c r="D17" t="s">
        <v>319</v>
      </c>
      <c r="E17" t="s">
        <v>77</v>
      </c>
      <c r="F17" t="s">
        <v>239</v>
      </c>
      <c r="G17" t="b">
        <v>0</v>
      </c>
      <c r="J17" t="s">
        <v>61</v>
      </c>
    </row>
    <row r="18" spans="1:10" x14ac:dyDescent="0.45">
      <c r="A18" t="s">
        <v>158</v>
      </c>
      <c r="B18" t="s">
        <v>158</v>
      </c>
      <c r="C18" t="s">
        <v>322</v>
      </c>
      <c r="D18" t="s">
        <v>318</v>
      </c>
      <c r="E18" s="1" t="s">
        <v>238</v>
      </c>
      <c r="F18" s="1" t="s">
        <v>173</v>
      </c>
      <c r="G18" t="b">
        <v>0</v>
      </c>
      <c r="H18" s="1"/>
      <c r="I18" s="1"/>
      <c r="J18" t="s">
        <v>1</v>
      </c>
    </row>
    <row r="19" spans="1:10" x14ac:dyDescent="0.45">
      <c r="A19" t="s">
        <v>158</v>
      </c>
      <c r="B19" t="s">
        <v>158</v>
      </c>
      <c r="C19" t="s">
        <v>322</v>
      </c>
      <c r="D19" t="s">
        <v>318</v>
      </c>
      <c r="E19" s="1" t="s">
        <v>257</v>
      </c>
      <c r="F19" s="1" t="s">
        <v>171</v>
      </c>
      <c r="G19" t="b">
        <v>0</v>
      </c>
      <c r="H19" s="1"/>
      <c r="I19" s="1"/>
      <c r="J19" t="s">
        <v>159</v>
      </c>
    </row>
    <row r="20" spans="1:10" x14ac:dyDescent="0.45">
      <c r="B20" t="s">
        <v>172</v>
      </c>
      <c r="F20" t="s">
        <v>172</v>
      </c>
    </row>
    <row r="21" spans="1:10" x14ac:dyDescent="0.45">
      <c r="A21" t="s">
        <v>62</v>
      </c>
      <c r="B21" t="s">
        <v>330</v>
      </c>
      <c r="C21" t="s">
        <v>327</v>
      </c>
      <c r="D21" t="s">
        <v>318</v>
      </c>
      <c r="E21" s="1" t="s">
        <v>238</v>
      </c>
      <c r="F21" s="1" t="s">
        <v>173</v>
      </c>
      <c r="G21" t="b">
        <v>0</v>
      </c>
      <c r="H21" s="1"/>
      <c r="I21" s="1"/>
      <c r="J21" t="s">
        <v>1</v>
      </c>
    </row>
    <row r="22" spans="1:10" x14ac:dyDescent="0.45">
      <c r="A22" t="s">
        <v>62</v>
      </c>
      <c r="B22" t="s">
        <v>330</v>
      </c>
      <c r="C22" t="s">
        <v>327</v>
      </c>
      <c r="D22" t="s">
        <v>246</v>
      </c>
      <c r="E22" s="1" t="s">
        <v>100</v>
      </c>
      <c r="F22" s="1" t="s">
        <v>174</v>
      </c>
      <c r="G22" t="b">
        <v>0</v>
      </c>
      <c r="H22" s="1"/>
      <c r="I22" s="1"/>
      <c r="J22" t="s">
        <v>115</v>
      </c>
    </row>
    <row r="23" spans="1:10" x14ac:dyDescent="0.45">
      <c r="A23" t="s">
        <v>62</v>
      </c>
      <c r="B23" t="s">
        <v>330</v>
      </c>
      <c r="C23" t="s">
        <v>327</v>
      </c>
      <c r="D23" t="s">
        <v>246</v>
      </c>
      <c r="E23" s="1" t="s">
        <v>258</v>
      </c>
      <c r="F23" s="1" t="s">
        <v>175</v>
      </c>
      <c r="G23" t="b">
        <v>0</v>
      </c>
      <c r="H23" s="1"/>
      <c r="I23" s="1"/>
      <c r="J23" t="s">
        <v>2</v>
      </c>
    </row>
    <row r="24" spans="1:10" x14ac:dyDescent="0.45">
      <c r="A24" t="s">
        <v>62</v>
      </c>
      <c r="B24" t="s">
        <v>330</v>
      </c>
      <c r="C24" t="s">
        <v>327</v>
      </c>
      <c r="D24" t="s">
        <v>246</v>
      </c>
      <c r="E24" s="1" t="s">
        <v>207</v>
      </c>
      <c r="F24" s="1" t="s">
        <v>176</v>
      </c>
      <c r="G24" t="b">
        <v>0</v>
      </c>
      <c r="H24" s="1"/>
      <c r="I24" s="1"/>
      <c r="J24" t="s">
        <v>3</v>
      </c>
    </row>
    <row r="25" spans="1:10" x14ac:dyDescent="0.45">
      <c r="A25" t="s">
        <v>62</v>
      </c>
      <c r="B25" t="s">
        <v>330</v>
      </c>
      <c r="C25" t="s">
        <v>327</v>
      </c>
      <c r="D25" t="s">
        <v>246</v>
      </c>
      <c r="E25" s="1" t="s">
        <v>259</v>
      </c>
      <c r="F25" s="1" t="s">
        <v>177</v>
      </c>
      <c r="G25" t="b">
        <v>0</v>
      </c>
      <c r="H25" s="1"/>
      <c r="I25" s="1"/>
      <c r="J25" t="s">
        <v>4</v>
      </c>
    </row>
    <row r="26" spans="1:10" x14ac:dyDescent="0.45">
      <c r="A26" t="s">
        <v>62</v>
      </c>
      <c r="B26" t="s">
        <v>330</v>
      </c>
      <c r="C26" t="s">
        <v>327</v>
      </c>
      <c r="D26" t="s">
        <v>246</v>
      </c>
      <c r="E26" s="1" t="s">
        <v>260</v>
      </c>
      <c r="F26" s="1" t="s">
        <v>178</v>
      </c>
      <c r="G26" t="b">
        <v>0</v>
      </c>
      <c r="H26" s="1"/>
      <c r="I26" s="1"/>
      <c r="J26" t="s">
        <v>279</v>
      </c>
    </row>
    <row r="27" spans="1:10" x14ac:dyDescent="0.45">
      <c r="A27" t="s">
        <v>62</v>
      </c>
      <c r="B27" t="s">
        <v>330</v>
      </c>
      <c r="C27" t="s">
        <v>326</v>
      </c>
      <c r="D27" t="s">
        <v>246</v>
      </c>
      <c r="E27" s="1" t="s">
        <v>261</v>
      </c>
      <c r="F27" s="1" t="s">
        <v>169</v>
      </c>
      <c r="G27" t="b">
        <v>0</v>
      </c>
      <c r="H27" s="1" t="s">
        <v>194</v>
      </c>
      <c r="I27" s="1" t="b">
        <v>1</v>
      </c>
      <c r="J27" t="s">
        <v>116</v>
      </c>
    </row>
    <row r="28" spans="1:10" x14ac:dyDescent="0.45">
      <c r="A28" t="s">
        <v>62</v>
      </c>
      <c r="B28" t="s">
        <v>330</v>
      </c>
      <c r="C28" t="s">
        <v>327</v>
      </c>
      <c r="D28" t="s">
        <v>247</v>
      </c>
      <c r="E28" s="1" t="s">
        <v>262</v>
      </c>
      <c r="F28" s="1" t="s">
        <v>179</v>
      </c>
      <c r="G28" t="b">
        <v>0</v>
      </c>
      <c r="H28" s="1"/>
      <c r="I28" s="1" t="s">
        <v>172</v>
      </c>
      <c r="J28" t="s">
        <v>5</v>
      </c>
    </row>
    <row r="29" spans="1:10" x14ac:dyDescent="0.45">
      <c r="A29" t="s">
        <v>62</v>
      </c>
      <c r="B29" t="s">
        <v>330</v>
      </c>
      <c r="C29" t="s">
        <v>327</v>
      </c>
      <c r="D29" t="s">
        <v>247</v>
      </c>
      <c r="E29" s="1" t="s">
        <v>78</v>
      </c>
      <c r="G29" t="b">
        <v>0</v>
      </c>
      <c r="I29" t="s">
        <v>172</v>
      </c>
      <c r="J29" t="s">
        <v>117</v>
      </c>
    </row>
    <row r="30" spans="1:10" x14ac:dyDescent="0.45">
      <c r="A30" t="s">
        <v>62</v>
      </c>
      <c r="B30" t="s">
        <v>330</v>
      </c>
      <c r="C30" t="s">
        <v>327</v>
      </c>
      <c r="D30" t="s">
        <v>247</v>
      </c>
      <c r="E30" s="1" t="s">
        <v>263</v>
      </c>
      <c r="F30" s="1" t="s">
        <v>180</v>
      </c>
      <c r="G30" t="b">
        <v>0</v>
      </c>
      <c r="H30" s="1"/>
      <c r="I30" s="1" t="s">
        <v>172</v>
      </c>
      <c r="J30" t="s">
        <v>6</v>
      </c>
    </row>
    <row r="31" spans="1:10" x14ac:dyDescent="0.45">
      <c r="A31" t="s">
        <v>62</v>
      </c>
      <c r="B31" t="s">
        <v>330</v>
      </c>
      <c r="C31" t="s">
        <v>327</v>
      </c>
      <c r="D31" t="s">
        <v>247</v>
      </c>
      <c r="E31" s="1" t="s">
        <v>264</v>
      </c>
      <c r="F31" s="1" t="s">
        <v>181</v>
      </c>
      <c r="G31" t="b">
        <v>1</v>
      </c>
      <c r="H31" s="1"/>
      <c r="I31" s="1" t="s">
        <v>172</v>
      </c>
      <c r="J31" t="s">
        <v>155</v>
      </c>
    </row>
    <row r="32" spans="1:10" x14ac:dyDescent="0.45">
      <c r="A32" t="s">
        <v>62</v>
      </c>
      <c r="B32" t="s">
        <v>330</v>
      </c>
      <c r="C32" t="s">
        <v>327</v>
      </c>
      <c r="D32" t="s">
        <v>247</v>
      </c>
      <c r="E32" s="1" t="s">
        <v>265</v>
      </c>
      <c r="F32" s="1" t="s">
        <v>182</v>
      </c>
      <c r="G32" t="b">
        <v>0</v>
      </c>
      <c r="H32" s="1"/>
      <c r="I32" s="1" t="s">
        <v>172</v>
      </c>
      <c r="J32" t="s">
        <v>7</v>
      </c>
    </row>
    <row r="33" spans="1:10" x14ac:dyDescent="0.45">
      <c r="B33" t="s">
        <v>172</v>
      </c>
      <c r="F33" t="s">
        <v>172</v>
      </c>
      <c r="I33" t="s">
        <v>172</v>
      </c>
    </row>
    <row r="34" spans="1:10" x14ac:dyDescent="0.45">
      <c r="A34" t="s">
        <v>118</v>
      </c>
      <c r="B34" t="s">
        <v>331</v>
      </c>
      <c r="C34" t="s">
        <v>323</v>
      </c>
      <c r="D34" t="s">
        <v>248</v>
      </c>
      <c r="G34" t="b">
        <v>0</v>
      </c>
      <c r="H34" t="s">
        <v>197</v>
      </c>
      <c r="I34" t="b">
        <v>0</v>
      </c>
      <c r="J34" t="s">
        <v>119</v>
      </c>
    </row>
    <row r="35" spans="1:10" x14ac:dyDescent="0.45">
      <c r="A35" t="s">
        <v>118</v>
      </c>
      <c r="B35" t="s">
        <v>331</v>
      </c>
      <c r="C35" t="s">
        <v>327</v>
      </c>
      <c r="D35" t="s">
        <v>318</v>
      </c>
      <c r="E35" s="1" t="s">
        <v>238</v>
      </c>
      <c r="F35" s="1" t="s">
        <v>173</v>
      </c>
      <c r="G35" t="b">
        <v>0</v>
      </c>
      <c r="H35" s="1"/>
      <c r="I35" s="1" t="s">
        <v>172</v>
      </c>
      <c r="J35" t="s">
        <v>1</v>
      </c>
    </row>
    <row r="36" spans="1:10" x14ac:dyDescent="0.45">
      <c r="A36" t="s">
        <v>118</v>
      </c>
      <c r="B36" t="s">
        <v>331</v>
      </c>
      <c r="C36" t="s">
        <v>327</v>
      </c>
      <c r="D36" t="s">
        <v>247</v>
      </c>
      <c r="E36" s="1" t="s">
        <v>78</v>
      </c>
      <c r="G36" t="b">
        <v>0</v>
      </c>
      <c r="I36" t="s">
        <v>172</v>
      </c>
      <c r="J36" t="s">
        <v>117</v>
      </c>
    </row>
    <row r="37" spans="1:10" x14ac:dyDescent="0.45">
      <c r="A37" t="s">
        <v>118</v>
      </c>
      <c r="B37" t="s">
        <v>331</v>
      </c>
      <c r="C37" t="s">
        <v>327</v>
      </c>
      <c r="D37" t="s">
        <v>247</v>
      </c>
      <c r="E37" s="1" t="s">
        <v>263</v>
      </c>
      <c r="F37" s="1" t="s">
        <v>180</v>
      </c>
      <c r="G37" t="b">
        <v>0</v>
      </c>
      <c r="H37" s="1"/>
      <c r="I37" s="1" t="s">
        <v>172</v>
      </c>
      <c r="J37" t="s">
        <v>6</v>
      </c>
    </row>
    <row r="38" spans="1:10" x14ac:dyDescent="0.45">
      <c r="A38" t="s">
        <v>118</v>
      </c>
      <c r="B38" t="s">
        <v>331</v>
      </c>
      <c r="C38" t="s">
        <v>326</v>
      </c>
      <c r="D38" t="s">
        <v>249</v>
      </c>
      <c r="E38" s="1" t="s">
        <v>234</v>
      </c>
      <c r="F38" s="1" t="s">
        <v>193</v>
      </c>
      <c r="G38" t="b">
        <v>0</v>
      </c>
      <c r="H38" s="1" t="s">
        <v>195</v>
      </c>
      <c r="I38" s="1" t="b">
        <v>0</v>
      </c>
      <c r="J38" t="s">
        <v>9</v>
      </c>
    </row>
    <row r="39" spans="1:10" x14ac:dyDescent="0.45">
      <c r="A39" t="s">
        <v>118</v>
      </c>
      <c r="B39" t="s">
        <v>331</v>
      </c>
      <c r="C39" t="s">
        <v>326</v>
      </c>
      <c r="D39" t="s">
        <v>249</v>
      </c>
      <c r="E39" s="1" t="s">
        <v>233</v>
      </c>
      <c r="F39" s="1" t="s">
        <v>176</v>
      </c>
      <c r="G39" t="b">
        <v>0</v>
      </c>
      <c r="H39" s="1" t="s">
        <v>196</v>
      </c>
      <c r="I39" s="1" t="b">
        <v>0</v>
      </c>
      <c r="J39" t="s">
        <v>282</v>
      </c>
    </row>
    <row r="40" spans="1:10" x14ac:dyDescent="0.45">
      <c r="B40" t="s">
        <v>172</v>
      </c>
      <c r="I40" t="s">
        <v>172</v>
      </c>
    </row>
    <row r="41" spans="1:10" x14ac:dyDescent="0.45">
      <c r="A41" t="s">
        <v>120</v>
      </c>
      <c r="B41" t="s">
        <v>332</v>
      </c>
      <c r="C41" t="s">
        <v>327</v>
      </c>
      <c r="D41" t="s">
        <v>318</v>
      </c>
      <c r="E41" s="1" t="s">
        <v>238</v>
      </c>
      <c r="F41" s="1" t="s">
        <v>173</v>
      </c>
      <c r="G41" t="b">
        <v>0</v>
      </c>
      <c r="H41" s="1"/>
      <c r="I41" s="1" t="s">
        <v>172</v>
      </c>
      <c r="J41" t="s">
        <v>1</v>
      </c>
    </row>
    <row r="42" spans="1:10" x14ac:dyDescent="0.45">
      <c r="A42" t="s">
        <v>120</v>
      </c>
      <c r="B42" t="s">
        <v>332</v>
      </c>
      <c r="C42" t="s">
        <v>327</v>
      </c>
      <c r="D42" t="s">
        <v>247</v>
      </c>
      <c r="E42" s="1" t="s">
        <v>78</v>
      </c>
      <c r="G42" t="b">
        <v>0</v>
      </c>
      <c r="I42" t="s">
        <v>172</v>
      </c>
      <c r="J42" t="s">
        <v>117</v>
      </c>
    </row>
    <row r="43" spans="1:10" x14ac:dyDescent="0.45">
      <c r="A43" t="s">
        <v>120</v>
      </c>
      <c r="B43" t="s">
        <v>332</v>
      </c>
      <c r="C43" t="s">
        <v>327</v>
      </c>
      <c r="D43" t="s">
        <v>247</v>
      </c>
      <c r="E43" s="1" t="s">
        <v>264</v>
      </c>
      <c r="F43" s="1" t="s">
        <v>181</v>
      </c>
      <c r="G43" t="b">
        <v>1</v>
      </c>
      <c r="H43" s="1"/>
      <c r="I43" s="1" t="s">
        <v>172</v>
      </c>
      <c r="J43" t="s">
        <v>155</v>
      </c>
    </row>
    <row r="44" spans="1:10" x14ac:dyDescent="0.45">
      <c r="A44" t="s">
        <v>120</v>
      </c>
      <c r="B44" t="s">
        <v>332</v>
      </c>
      <c r="C44" t="s">
        <v>327</v>
      </c>
      <c r="D44" t="s">
        <v>247</v>
      </c>
      <c r="E44" s="1" t="s">
        <v>263</v>
      </c>
      <c r="F44" s="1" t="s">
        <v>180</v>
      </c>
      <c r="G44" t="b">
        <v>0</v>
      </c>
      <c r="H44" s="1"/>
      <c r="I44" s="1" t="s">
        <v>172</v>
      </c>
      <c r="J44" t="s">
        <v>6</v>
      </c>
    </row>
    <row r="45" spans="1:10" x14ac:dyDescent="0.45">
      <c r="A45" t="s">
        <v>120</v>
      </c>
      <c r="B45" t="s">
        <v>332</v>
      </c>
      <c r="C45" t="s">
        <v>327</v>
      </c>
      <c r="D45" t="s">
        <v>250</v>
      </c>
      <c r="E45" s="1" t="s">
        <v>79</v>
      </c>
      <c r="G45" t="b">
        <v>0</v>
      </c>
      <c r="I45" t="s">
        <v>172</v>
      </c>
      <c r="J45" t="s">
        <v>10</v>
      </c>
    </row>
    <row r="46" spans="1:10" x14ac:dyDescent="0.45">
      <c r="A46" t="s">
        <v>120</v>
      </c>
      <c r="B46" t="s">
        <v>332</v>
      </c>
      <c r="C46" t="s">
        <v>327</v>
      </c>
      <c r="D46" t="s">
        <v>250</v>
      </c>
      <c r="E46" s="1" t="s">
        <v>80</v>
      </c>
      <c r="G46" t="b">
        <v>0</v>
      </c>
      <c r="I46" t="s">
        <v>172</v>
      </c>
      <c r="J46" t="s">
        <v>11</v>
      </c>
    </row>
    <row r="47" spans="1:10" x14ac:dyDescent="0.45">
      <c r="A47" t="s">
        <v>120</v>
      </c>
      <c r="B47" t="s">
        <v>332</v>
      </c>
      <c r="C47" t="s">
        <v>326</v>
      </c>
      <c r="D47" t="s">
        <v>250</v>
      </c>
      <c r="E47" s="1" t="s">
        <v>198</v>
      </c>
      <c r="G47" t="b">
        <v>0</v>
      </c>
      <c r="H47" t="s">
        <v>199</v>
      </c>
      <c r="I47" t="b">
        <v>0</v>
      </c>
      <c r="J47" t="s">
        <v>12</v>
      </c>
    </row>
    <row r="48" spans="1:10" x14ac:dyDescent="0.45">
      <c r="A48" t="s">
        <v>120</v>
      </c>
      <c r="B48" t="s">
        <v>332</v>
      </c>
      <c r="C48" t="s">
        <v>326</v>
      </c>
      <c r="D48" t="s">
        <v>320</v>
      </c>
      <c r="E48" s="1" t="s">
        <v>203</v>
      </c>
      <c r="G48" t="b">
        <v>0</v>
      </c>
      <c r="H48" t="s">
        <v>200</v>
      </c>
      <c r="I48" t="b">
        <v>1</v>
      </c>
      <c r="J48" t="s">
        <v>121</v>
      </c>
    </row>
    <row r="49" spans="1:10" x14ac:dyDescent="0.45">
      <c r="A49" t="s">
        <v>120</v>
      </c>
      <c r="B49" t="s">
        <v>332</v>
      </c>
      <c r="C49" t="s">
        <v>327</v>
      </c>
      <c r="D49" t="s">
        <v>320</v>
      </c>
      <c r="E49" s="1" t="s">
        <v>81</v>
      </c>
      <c r="G49" t="b">
        <v>0</v>
      </c>
      <c r="I49" t="s">
        <v>172</v>
      </c>
      <c r="J49" t="s">
        <v>13</v>
      </c>
    </row>
    <row r="50" spans="1:10" x14ac:dyDescent="0.45">
      <c r="A50" t="s">
        <v>120</v>
      </c>
      <c r="B50" t="s">
        <v>332</v>
      </c>
      <c r="C50" t="s">
        <v>327</v>
      </c>
      <c r="D50" t="s">
        <v>320</v>
      </c>
      <c r="E50" s="1" t="s">
        <v>82</v>
      </c>
      <c r="G50" t="b">
        <v>0</v>
      </c>
      <c r="I50" t="s">
        <v>172</v>
      </c>
      <c r="J50" t="s">
        <v>14</v>
      </c>
    </row>
    <row r="51" spans="1:10" x14ac:dyDescent="0.45">
      <c r="A51" t="s">
        <v>120</v>
      </c>
      <c r="B51" t="s">
        <v>332</v>
      </c>
      <c r="C51" t="s">
        <v>326</v>
      </c>
      <c r="D51" t="s">
        <v>320</v>
      </c>
      <c r="E51" s="1" t="s">
        <v>204</v>
      </c>
      <c r="G51" t="b">
        <v>0</v>
      </c>
      <c r="H51" t="s">
        <v>201</v>
      </c>
      <c r="I51" t="b">
        <v>1</v>
      </c>
      <c r="J51" t="s">
        <v>122</v>
      </c>
    </row>
    <row r="52" spans="1:10" x14ac:dyDescent="0.45">
      <c r="A52" t="s">
        <v>120</v>
      </c>
      <c r="B52" t="s">
        <v>332</v>
      </c>
      <c r="C52" t="s">
        <v>327</v>
      </c>
      <c r="D52" t="s">
        <v>320</v>
      </c>
      <c r="E52" s="1" t="s">
        <v>83</v>
      </c>
      <c r="G52" t="b">
        <v>0</v>
      </c>
      <c r="I52" t="s">
        <v>172</v>
      </c>
      <c r="J52" t="s">
        <v>123</v>
      </c>
    </row>
    <row r="53" spans="1:10" x14ac:dyDescent="0.45">
      <c r="A53" t="s">
        <v>120</v>
      </c>
      <c r="B53" t="s">
        <v>332</v>
      </c>
      <c r="C53" t="s">
        <v>326</v>
      </c>
      <c r="D53" t="s">
        <v>251</v>
      </c>
      <c r="E53" s="1" t="s">
        <v>206</v>
      </c>
      <c r="G53" t="b">
        <v>0</v>
      </c>
      <c r="H53" t="s">
        <v>202</v>
      </c>
      <c r="I53" t="b">
        <v>1</v>
      </c>
      <c r="J53" t="s">
        <v>15</v>
      </c>
    </row>
    <row r="54" spans="1:10" x14ac:dyDescent="0.45">
      <c r="A54" t="s">
        <v>120</v>
      </c>
      <c r="B54" t="s">
        <v>332</v>
      </c>
      <c r="C54" t="s">
        <v>326</v>
      </c>
      <c r="D54" t="s">
        <v>251</v>
      </c>
      <c r="E54" s="1" t="s">
        <v>208</v>
      </c>
      <c r="G54" t="b">
        <v>0</v>
      </c>
      <c r="H54" t="s">
        <v>358</v>
      </c>
      <c r="I54" t="b">
        <v>0</v>
      </c>
      <c r="J54" t="s">
        <v>16</v>
      </c>
    </row>
    <row r="55" spans="1:10" x14ac:dyDescent="0.45">
      <c r="A55" t="s">
        <v>120</v>
      </c>
      <c r="B55" t="s">
        <v>332</v>
      </c>
      <c r="C55" t="s">
        <v>326</v>
      </c>
      <c r="D55" t="s">
        <v>251</v>
      </c>
      <c r="E55" s="1" t="s">
        <v>266</v>
      </c>
      <c r="G55" t="b">
        <v>0</v>
      </c>
      <c r="H55" t="s">
        <v>358</v>
      </c>
      <c r="I55" t="b">
        <v>0</v>
      </c>
      <c r="J55" t="s">
        <v>124</v>
      </c>
    </row>
    <row r="56" spans="1:10" x14ac:dyDescent="0.45">
      <c r="A56" t="s">
        <v>120</v>
      </c>
      <c r="B56" t="s">
        <v>332</v>
      </c>
      <c r="C56" t="s">
        <v>326</v>
      </c>
      <c r="D56" t="s">
        <v>251</v>
      </c>
      <c r="E56" s="1" t="s">
        <v>209</v>
      </c>
      <c r="F56" s="1"/>
      <c r="G56" t="b">
        <v>0</v>
      </c>
      <c r="H56" t="s">
        <v>358</v>
      </c>
      <c r="I56" t="b">
        <v>0</v>
      </c>
      <c r="J56" t="s">
        <v>124</v>
      </c>
    </row>
    <row r="57" spans="1:10" x14ac:dyDescent="0.45">
      <c r="A57" t="s">
        <v>120</v>
      </c>
      <c r="B57" t="s">
        <v>332</v>
      </c>
      <c r="C57" t="s">
        <v>326</v>
      </c>
      <c r="D57" t="s">
        <v>251</v>
      </c>
      <c r="E57" s="1" t="s">
        <v>210</v>
      </c>
      <c r="G57" t="b">
        <v>0</v>
      </c>
      <c r="H57" t="s">
        <v>205</v>
      </c>
      <c r="I57" t="b">
        <v>0</v>
      </c>
      <c r="J57" t="s">
        <v>17</v>
      </c>
    </row>
    <row r="58" spans="1:10" x14ac:dyDescent="0.45">
      <c r="A58" t="s">
        <v>120</v>
      </c>
      <c r="B58" t="s">
        <v>332</v>
      </c>
      <c r="C58" t="s">
        <v>326</v>
      </c>
      <c r="D58" t="s">
        <v>251</v>
      </c>
      <c r="E58" s="1" t="s">
        <v>211</v>
      </c>
      <c r="G58" t="b">
        <v>0</v>
      </c>
      <c r="H58" t="s">
        <v>358</v>
      </c>
      <c r="I58" t="b">
        <v>0</v>
      </c>
      <c r="J58" t="s">
        <v>125</v>
      </c>
    </row>
    <row r="59" spans="1:10" x14ac:dyDescent="0.45">
      <c r="A59" t="s">
        <v>120</v>
      </c>
      <c r="B59" t="s">
        <v>332</v>
      </c>
      <c r="C59" t="s">
        <v>326</v>
      </c>
      <c r="D59" t="s">
        <v>251</v>
      </c>
      <c r="E59" s="1" t="s">
        <v>212</v>
      </c>
      <c r="G59" t="b">
        <v>0</v>
      </c>
      <c r="H59" t="s">
        <v>359</v>
      </c>
      <c r="I59" t="b">
        <v>0</v>
      </c>
      <c r="J59" t="s">
        <v>18</v>
      </c>
    </row>
    <row r="60" spans="1:10" x14ac:dyDescent="0.45">
      <c r="A60" t="s">
        <v>120</v>
      </c>
      <c r="B60" t="s">
        <v>332</v>
      </c>
      <c r="C60" t="s">
        <v>327</v>
      </c>
      <c r="D60" t="s">
        <v>251</v>
      </c>
      <c r="E60" s="1" t="s">
        <v>84</v>
      </c>
      <c r="G60" t="b">
        <v>0</v>
      </c>
      <c r="I60" t="s">
        <v>172</v>
      </c>
      <c r="J60" t="s">
        <v>126</v>
      </c>
    </row>
    <row r="61" spans="1:10" x14ac:dyDescent="0.45">
      <c r="B61" t="s">
        <v>172</v>
      </c>
      <c r="F61" t="s">
        <v>172</v>
      </c>
      <c r="I61" t="s">
        <v>172</v>
      </c>
    </row>
    <row r="62" spans="1:10" x14ac:dyDescent="0.45">
      <c r="A62" t="s">
        <v>127</v>
      </c>
      <c r="B62" t="s">
        <v>333</v>
      </c>
      <c r="C62" t="s">
        <v>323</v>
      </c>
      <c r="D62" t="s">
        <v>248</v>
      </c>
      <c r="G62" t="b">
        <v>0</v>
      </c>
      <c r="H62" t="s">
        <v>240</v>
      </c>
      <c r="I62" t="b">
        <v>1</v>
      </c>
      <c r="J62" t="s">
        <v>128</v>
      </c>
    </row>
    <row r="63" spans="1:10" x14ac:dyDescent="0.45">
      <c r="A63" t="s">
        <v>127</v>
      </c>
      <c r="B63" t="s">
        <v>333</v>
      </c>
      <c r="C63" t="s">
        <v>327</v>
      </c>
      <c r="D63" t="s">
        <v>318</v>
      </c>
      <c r="E63" s="1" t="s">
        <v>238</v>
      </c>
      <c r="F63" s="1" t="s">
        <v>173</v>
      </c>
      <c r="G63" t="b">
        <v>0</v>
      </c>
      <c r="H63" s="1"/>
      <c r="I63" s="1" t="s">
        <v>172</v>
      </c>
      <c r="J63" t="s">
        <v>1</v>
      </c>
    </row>
    <row r="64" spans="1:10" x14ac:dyDescent="0.45">
      <c r="A64" t="s">
        <v>127</v>
      </c>
      <c r="B64" t="s">
        <v>333</v>
      </c>
      <c r="C64" t="s">
        <v>326</v>
      </c>
      <c r="D64" t="s">
        <v>318</v>
      </c>
      <c r="E64" s="1" t="s">
        <v>217</v>
      </c>
      <c r="G64" t="b">
        <v>0</v>
      </c>
      <c r="H64" t="s">
        <v>213</v>
      </c>
      <c r="I64" t="b">
        <v>0</v>
      </c>
      <c r="J64" t="s">
        <v>20</v>
      </c>
    </row>
    <row r="65" spans="1:10" x14ac:dyDescent="0.45">
      <c r="A65" t="s">
        <v>127</v>
      </c>
      <c r="B65" t="s">
        <v>333</v>
      </c>
      <c r="C65" t="s">
        <v>326</v>
      </c>
      <c r="D65" t="s">
        <v>318</v>
      </c>
      <c r="E65" s="1" t="s">
        <v>198</v>
      </c>
      <c r="G65" t="b">
        <v>0</v>
      </c>
      <c r="H65" t="s">
        <v>197</v>
      </c>
      <c r="I65" t="b">
        <v>0</v>
      </c>
      <c r="J65" t="s">
        <v>129</v>
      </c>
    </row>
    <row r="66" spans="1:10" x14ac:dyDescent="0.45">
      <c r="A66" t="s">
        <v>127</v>
      </c>
      <c r="B66" t="s">
        <v>333</v>
      </c>
      <c r="C66" t="s">
        <v>327</v>
      </c>
      <c r="D66" t="s">
        <v>318</v>
      </c>
      <c r="E66" s="1" t="s">
        <v>85</v>
      </c>
      <c r="G66" t="b">
        <v>0</v>
      </c>
      <c r="I66" t="s">
        <v>172</v>
      </c>
      <c r="J66" t="s">
        <v>21</v>
      </c>
    </row>
    <row r="67" spans="1:10" x14ac:dyDescent="0.45">
      <c r="A67" t="s">
        <v>127</v>
      </c>
      <c r="B67" t="s">
        <v>333</v>
      </c>
      <c r="C67" t="s">
        <v>326</v>
      </c>
      <c r="D67" t="s">
        <v>249</v>
      </c>
      <c r="E67" s="1" t="s">
        <v>234</v>
      </c>
      <c r="F67" s="1" t="s">
        <v>193</v>
      </c>
      <c r="G67" t="b">
        <v>0</v>
      </c>
      <c r="H67" s="1" t="s">
        <v>195</v>
      </c>
      <c r="I67" s="1" t="b">
        <v>0</v>
      </c>
      <c r="J67" t="s">
        <v>9</v>
      </c>
    </row>
    <row r="68" spans="1:10" x14ac:dyDescent="0.45">
      <c r="A68" t="s">
        <v>127</v>
      </c>
      <c r="B68" t="s">
        <v>333</v>
      </c>
      <c r="C68" t="s">
        <v>326</v>
      </c>
      <c r="D68" t="s">
        <v>249</v>
      </c>
      <c r="E68" s="1" t="s">
        <v>233</v>
      </c>
      <c r="F68" s="1" t="s">
        <v>176</v>
      </c>
      <c r="G68" t="b">
        <v>0</v>
      </c>
      <c r="H68" s="1" t="s">
        <v>196</v>
      </c>
      <c r="I68" s="1" t="b">
        <v>0</v>
      </c>
      <c r="J68" t="s">
        <v>282</v>
      </c>
    </row>
    <row r="69" spans="1:10" x14ac:dyDescent="0.45">
      <c r="A69" t="s">
        <v>127</v>
      </c>
      <c r="B69" t="s">
        <v>333</v>
      </c>
      <c r="C69" t="s">
        <v>326</v>
      </c>
      <c r="D69" t="s">
        <v>252</v>
      </c>
      <c r="E69" s="1" t="s">
        <v>269</v>
      </c>
      <c r="F69" s="1" t="s">
        <v>169</v>
      </c>
      <c r="G69" t="b">
        <v>0</v>
      </c>
      <c r="H69" s="1" t="s">
        <v>214</v>
      </c>
      <c r="I69" s="1" t="b">
        <v>1</v>
      </c>
      <c r="J69" t="s">
        <v>130</v>
      </c>
    </row>
    <row r="70" spans="1:10" x14ac:dyDescent="0.45">
      <c r="A70" t="s">
        <v>127</v>
      </c>
      <c r="B70" t="s">
        <v>333</v>
      </c>
      <c r="C70" t="s">
        <v>327</v>
      </c>
      <c r="D70" t="s">
        <v>252</v>
      </c>
      <c r="E70" s="1" t="s">
        <v>86</v>
      </c>
      <c r="G70" t="b">
        <v>0</v>
      </c>
      <c r="I70" t="s">
        <v>172</v>
      </c>
      <c r="J70" t="s">
        <v>164</v>
      </c>
    </row>
    <row r="71" spans="1:10" x14ac:dyDescent="0.45">
      <c r="A71" t="s">
        <v>127</v>
      </c>
      <c r="B71" t="s">
        <v>333</v>
      </c>
      <c r="C71" t="s">
        <v>327</v>
      </c>
      <c r="D71" t="s">
        <v>252</v>
      </c>
      <c r="E71" s="1" t="s">
        <v>87</v>
      </c>
      <c r="G71" t="b">
        <v>0</v>
      </c>
      <c r="I71" t="s">
        <v>172</v>
      </c>
      <c r="J71" t="s">
        <v>131</v>
      </c>
    </row>
    <row r="72" spans="1:10" x14ac:dyDescent="0.45">
      <c r="A72" t="s">
        <v>127</v>
      </c>
      <c r="B72" t="s">
        <v>333</v>
      </c>
      <c r="C72" t="s">
        <v>326</v>
      </c>
      <c r="D72" t="s">
        <v>252</v>
      </c>
      <c r="E72" s="1" t="s">
        <v>218</v>
      </c>
      <c r="G72" t="b">
        <v>0</v>
      </c>
      <c r="H72" t="s">
        <v>215</v>
      </c>
      <c r="I72" t="b">
        <v>0</v>
      </c>
      <c r="J72" t="s">
        <v>132</v>
      </c>
    </row>
    <row r="73" spans="1:10" x14ac:dyDescent="0.45">
      <c r="A73" t="s">
        <v>127</v>
      </c>
      <c r="B73" t="s">
        <v>333</v>
      </c>
      <c r="C73" t="s">
        <v>327</v>
      </c>
      <c r="D73" t="s">
        <v>253</v>
      </c>
      <c r="E73" s="1" t="s">
        <v>88</v>
      </c>
      <c r="G73" t="b">
        <v>0</v>
      </c>
      <c r="I73" t="s">
        <v>172</v>
      </c>
      <c r="J73" t="s">
        <v>133</v>
      </c>
    </row>
    <row r="74" spans="1:10" x14ac:dyDescent="0.45">
      <c r="A74" t="s">
        <v>127</v>
      </c>
      <c r="B74" t="s">
        <v>333</v>
      </c>
      <c r="C74" t="s">
        <v>327</v>
      </c>
      <c r="D74" t="s">
        <v>253</v>
      </c>
      <c r="E74" s="1" t="s">
        <v>89</v>
      </c>
      <c r="G74" t="b">
        <v>0</v>
      </c>
      <c r="I74" t="s">
        <v>172</v>
      </c>
      <c r="J74" t="s">
        <v>134</v>
      </c>
    </row>
    <row r="75" spans="1:10" x14ac:dyDescent="0.45">
      <c r="A75" t="s">
        <v>127</v>
      </c>
      <c r="B75" t="s">
        <v>333</v>
      </c>
      <c r="C75" t="s">
        <v>327</v>
      </c>
      <c r="D75" t="s">
        <v>253</v>
      </c>
      <c r="E75" s="1" t="s">
        <v>90</v>
      </c>
      <c r="G75" t="b">
        <v>0</v>
      </c>
      <c r="I75" t="s">
        <v>172</v>
      </c>
      <c r="J75" t="s">
        <v>135</v>
      </c>
    </row>
    <row r="76" spans="1:10" x14ac:dyDescent="0.45">
      <c r="A76" t="s">
        <v>127</v>
      </c>
      <c r="B76" t="s">
        <v>333</v>
      </c>
      <c r="C76" t="s">
        <v>327</v>
      </c>
      <c r="D76" t="s">
        <v>253</v>
      </c>
      <c r="E76" s="1" t="s">
        <v>91</v>
      </c>
      <c r="G76" t="b">
        <v>0</v>
      </c>
      <c r="I76" t="s">
        <v>172</v>
      </c>
      <c r="J76" t="s">
        <v>22</v>
      </c>
    </row>
    <row r="77" spans="1:10" x14ac:dyDescent="0.45">
      <c r="A77" t="s">
        <v>127</v>
      </c>
      <c r="B77" t="s">
        <v>333</v>
      </c>
      <c r="C77" t="s">
        <v>327</v>
      </c>
      <c r="D77" t="s">
        <v>253</v>
      </c>
      <c r="E77" s="1" t="s">
        <v>92</v>
      </c>
      <c r="G77" t="b">
        <v>0</v>
      </c>
      <c r="I77" t="s">
        <v>172</v>
      </c>
      <c r="J77" t="s">
        <v>23</v>
      </c>
    </row>
    <row r="78" spans="1:10" x14ac:dyDescent="0.45">
      <c r="A78" t="s">
        <v>127</v>
      </c>
      <c r="B78" t="s">
        <v>333</v>
      </c>
      <c r="C78" t="s">
        <v>327</v>
      </c>
      <c r="D78" t="s">
        <v>253</v>
      </c>
      <c r="E78" s="1" t="s">
        <v>93</v>
      </c>
      <c r="G78" t="b">
        <v>0</v>
      </c>
      <c r="I78" t="s">
        <v>172</v>
      </c>
      <c r="J78" t="s">
        <v>24</v>
      </c>
    </row>
    <row r="79" spans="1:10" x14ac:dyDescent="0.45">
      <c r="A79" t="s">
        <v>127</v>
      </c>
      <c r="B79" t="s">
        <v>333</v>
      </c>
      <c r="C79" t="s">
        <v>326</v>
      </c>
      <c r="D79" t="s">
        <v>253</v>
      </c>
      <c r="E79" s="1" t="s">
        <v>216</v>
      </c>
      <c r="G79" t="b">
        <v>0</v>
      </c>
      <c r="H79" t="s">
        <v>219</v>
      </c>
      <c r="I79" t="b">
        <v>0</v>
      </c>
      <c r="J79" t="s">
        <v>25</v>
      </c>
    </row>
    <row r="80" spans="1:10" x14ac:dyDescent="0.45">
      <c r="A80" t="s">
        <v>127</v>
      </c>
      <c r="B80" t="s">
        <v>333</v>
      </c>
      <c r="C80" t="s">
        <v>327</v>
      </c>
      <c r="D80" t="s">
        <v>254</v>
      </c>
      <c r="E80" s="1" t="s">
        <v>94</v>
      </c>
      <c r="G80" t="b">
        <v>0</v>
      </c>
      <c r="I80" t="s">
        <v>172</v>
      </c>
      <c r="J80" t="s">
        <v>136</v>
      </c>
    </row>
    <row r="81" spans="1:10" x14ac:dyDescent="0.45">
      <c r="A81" t="s">
        <v>127</v>
      </c>
      <c r="B81" t="s">
        <v>333</v>
      </c>
      <c r="C81" t="s">
        <v>327</v>
      </c>
      <c r="D81" t="s">
        <v>254</v>
      </c>
      <c r="E81" s="1" t="s">
        <v>95</v>
      </c>
      <c r="G81" t="b">
        <v>0</v>
      </c>
      <c r="I81" t="s">
        <v>172</v>
      </c>
      <c r="J81" t="s">
        <v>26</v>
      </c>
    </row>
    <row r="82" spans="1:10" x14ac:dyDescent="0.45">
      <c r="A82" t="s">
        <v>127</v>
      </c>
      <c r="B82" t="s">
        <v>333</v>
      </c>
      <c r="C82" t="s">
        <v>327</v>
      </c>
      <c r="D82" t="s">
        <v>255</v>
      </c>
      <c r="E82" s="1" t="s">
        <v>267</v>
      </c>
      <c r="F82" s="1" t="s">
        <v>168</v>
      </c>
      <c r="G82" t="b">
        <v>0</v>
      </c>
      <c r="H82" s="1"/>
      <c r="I82" s="1" t="s">
        <v>172</v>
      </c>
      <c r="J82" t="s">
        <v>137</v>
      </c>
    </row>
    <row r="83" spans="1:10" x14ac:dyDescent="0.45">
      <c r="A83" t="s">
        <v>127</v>
      </c>
      <c r="B83" t="s">
        <v>333</v>
      </c>
      <c r="C83" t="s">
        <v>327</v>
      </c>
      <c r="D83" t="s">
        <v>255</v>
      </c>
      <c r="E83" s="1" t="s">
        <v>268</v>
      </c>
      <c r="F83" s="1" t="s">
        <v>183</v>
      </c>
      <c r="G83" t="b">
        <v>0</v>
      </c>
      <c r="H83" s="1"/>
      <c r="I83" s="1" t="s">
        <v>172</v>
      </c>
      <c r="J83" t="s">
        <v>138</v>
      </c>
    </row>
    <row r="84" spans="1:10" x14ac:dyDescent="0.45">
      <c r="A84" t="s">
        <v>127</v>
      </c>
      <c r="B84" t="s">
        <v>333</v>
      </c>
      <c r="C84" t="s">
        <v>327</v>
      </c>
      <c r="D84" t="s">
        <v>255</v>
      </c>
      <c r="E84" s="1" t="s">
        <v>96</v>
      </c>
      <c r="G84" t="b">
        <v>0</v>
      </c>
      <c r="I84" t="s">
        <v>172</v>
      </c>
      <c r="J84" t="s">
        <v>27</v>
      </c>
    </row>
    <row r="85" spans="1:10" x14ac:dyDescent="0.45">
      <c r="A85" t="s">
        <v>127</v>
      </c>
      <c r="B85" t="s">
        <v>333</v>
      </c>
      <c r="C85" t="s">
        <v>327</v>
      </c>
      <c r="D85" t="s">
        <v>247</v>
      </c>
      <c r="E85" s="1" t="s">
        <v>262</v>
      </c>
      <c r="F85" s="1" t="s">
        <v>179</v>
      </c>
      <c r="G85" t="b">
        <v>0</v>
      </c>
      <c r="H85" s="1"/>
      <c r="I85" s="1" t="s">
        <v>172</v>
      </c>
      <c r="J85" t="s">
        <v>5</v>
      </c>
    </row>
    <row r="86" spans="1:10" x14ac:dyDescent="0.45">
      <c r="A86" t="s">
        <v>127</v>
      </c>
      <c r="B86" t="s">
        <v>333</v>
      </c>
      <c r="C86" t="s">
        <v>327</v>
      </c>
      <c r="D86" t="s">
        <v>247</v>
      </c>
      <c r="E86" s="1" t="s">
        <v>78</v>
      </c>
      <c r="G86" t="b">
        <v>0</v>
      </c>
      <c r="I86" t="s">
        <v>172</v>
      </c>
      <c r="J86" t="s">
        <v>117</v>
      </c>
    </row>
    <row r="87" spans="1:10" x14ac:dyDescent="0.45">
      <c r="A87" t="s">
        <v>127</v>
      </c>
      <c r="B87" t="s">
        <v>333</v>
      </c>
      <c r="C87" t="s">
        <v>327</v>
      </c>
      <c r="D87" t="s">
        <v>247</v>
      </c>
      <c r="E87" s="1" t="s">
        <v>263</v>
      </c>
      <c r="F87" s="1" t="s">
        <v>180</v>
      </c>
      <c r="G87" t="b">
        <v>0</v>
      </c>
      <c r="H87" s="1"/>
      <c r="I87" s="1" t="s">
        <v>172</v>
      </c>
      <c r="J87" t="s">
        <v>6</v>
      </c>
    </row>
    <row r="88" spans="1:10" x14ac:dyDescent="0.45">
      <c r="A88" t="s">
        <v>127</v>
      </c>
      <c r="B88" t="s">
        <v>333</v>
      </c>
      <c r="C88" t="s">
        <v>327</v>
      </c>
      <c r="D88" t="s">
        <v>247</v>
      </c>
      <c r="E88" s="1" t="s">
        <v>264</v>
      </c>
      <c r="F88" s="1" t="s">
        <v>181</v>
      </c>
      <c r="G88" t="b">
        <v>1</v>
      </c>
      <c r="H88" s="1"/>
      <c r="I88" s="1" t="s">
        <v>172</v>
      </c>
      <c r="J88" t="s">
        <v>155</v>
      </c>
    </row>
    <row r="89" spans="1:10" x14ac:dyDescent="0.45">
      <c r="A89" t="s">
        <v>127</v>
      </c>
      <c r="B89" t="s">
        <v>333</v>
      </c>
      <c r="C89" t="s">
        <v>327</v>
      </c>
      <c r="D89" t="s">
        <v>247</v>
      </c>
      <c r="E89" s="1" t="s">
        <v>265</v>
      </c>
      <c r="F89" s="1" t="s">
        <v>182</v>
      </c>
      <c r="G89" t="b">
        <v>0</v>
      </c>
      <c r="H89" s="1"/>
      <c r="I89" s="1" t="s">
        <v>172</v>
      </c>
      <c r="J89" t="s">
        <v>7</v>
      </c>
    </row>
    <row r="90" spans="1:10" x14ac:dyDescent="0.45">
      <c r="A90" t="s">
        <v>127</v>
      </c>
      <c r="B90" t="s">
        <v>333</v>
      </c>
      <c r="C90" t="s">
        <v>327</v>
      </c>
      <c r="D90" t="s">
        <v>247</v>
      </c>
      <c r="E90" s="1" t="s">
        <v>97</v>
      </c>
      <c r="G90" t="b">
        <v>0</v>
      </c>
      <c r="I90" t="s">
        <v>172</v>
      </c>
      <c r="J90" t="s">
        <v>139</v>
      </c>
    </row>
    <row r="91" spans="1:10" x14ac:dyDescent="0.45">
      <c r="A91" t="s">
        <v>127</v>
      </c>
      <c r="B91" t="s">
        <v>333</v>
      </c>
      <c r="C91" t="s">
        <v>327</v>
      </c>
      <c r="D91" t="s">
        <v>247</v>
      </c>
      <c r="E91" s="1" t="s">
        <v>98</v>
      </c>
      <c r="G91" t="b">
        <v>0</v>
      </c>
      <c r="I91" t="s">
        <v>172</v>
      </c>
      <c r="J91" t="s">
        <v>140</v>
      </c>
    </row>
    <row r="92" spans="1:10" x14ac:dyDescent="0.45">
      <c r="B92" t="s">
        <v>172</v>
      </c>
      <c r="F92" t="s">
        <v>172</v>
      </c>
      <c r="I92" t="s">
        <v>172</v>
      </c>
    </row>
    <row r="93" spans="1:10" x14ac:dyDescent="0.45">
      <c r="A93" t="s">
        <v>141</v>
      </c>
      <c r="B93" t="s">
        <v>334</v>
      </c>
      <c r="C93" t="s">
        <v>327</v>
      </c>
      <c r="D93" t="s">
        <v>318</v>
      </c>
      <c r="E93" s="1" t="s">
        <v>238</v>
      </c>
      <c r="F93" s="1" t="s">
        <v>173</v>
      </c>
      <c r="G93" t="b">
        <v>0</v>
      </c>
      <c r="H93" s="1"/>
      <c r="I93" s="1" t="s">
        <v>172</v>
      </c>
      <c r="J93" t="s">
        <v>1</v>
      </c>
    </row>
    <row r="94" spans="1:10" x14ac:dyDescent="0.45">
      <c r="A94" t="s">
        <v>141</v>
      </c>
      <c r="B94" t="s">
        <v>334</v>
      </c>
      <c r="C94" t="s">
        <v>327</v>
      </c>
      <c r="D94" t="s">
        <v>318</v>
      </c>
      <c r="E94" s="1" t="s">
        <v>100</v>
      </c>
      <c r="F94" s="1" t="s">
        <v>174</v>
      </c>
      <c r="G94" t="b">
        <v>0</v>
      </c>
      <c r="H94" s="1"/>
      <c r="I94" s="1" t="s">
        <v>172</v>
      </c>
      <c r="J94" t="s">
        <v>29</v>
      </c>
    </row>
    <row r="95" spans="1:10" x14ac:dyDescent="0.45">
      <c r="A95" t="s">
        <v>141</v>
      </c>
      <c r="B95" t="s">
        <v>334</v>
      </c>
      <c r="C95" t="s">
        <v>327</v>
      </c>
      <c r="D95" t="s">
        <v>318</v>
      </c>
      <c r="E95" s="1" t="s">
        <v>99</v>
      </c>
      <c r="G95" t="b">
        <v>0</v>
      </c>
      <c r="I95" t="s">
        <v>172</v>
      </c>
      <c r="J95" t="s">
        <v>30</v>
      </c>
    </row>
    <row r="96" spans="1:10" x14ac:dyDescent="0.45">
      <c r="A96" t="s">
        <v>141</v>
      </c>
      <c r="B96" t="s">
        <v>334</v>
      </c>
      <c r="C96" t="s">
        <v>327</v>
      </c>
      <c r="D96" t="s">
        <v>318</v>
      </c>
      <c r="E96" s="1" t="s">
        <v>113</v>
      </c>
      <c r="F96" s="1" t="s">
        <v>184</v>
      </c>
      <c r="G96" t="b">
        <v>0</v>
      </c>
      <c r="H96" s="1"/>
      <c r="I96" s="1" t="s">
        <v>172</v>
      </c>
      <c r="J96" t="s">
        <v>31</v>
      </c>
    </row>
    <row r="97" spans="1:10" x14ac:dyDescent="0.45">
      <c r="A97" t="s">
        <v>141</v>
      </c>
      <c r="B97" t="s">
        <v>334</v>
      </c>
      <c r="C97" t="s">
        <v>327</v>
      </c>
      <c r="D97" t="s">
        <v>318</v>
      </c>
      <c r="E97" s="1" t="s">
        <v>79</v>
      </c>
      <c r="F97" s="1" t="s">
        <v>185</v>
      </c>
      <c r="G97" t="b">
        <v>0</v>
      </c>
      <c r="H97" s="1"/>
      <c r="I97" s="1" t="s">
        <v>172</v>
      </c>
      <c r="J97" t="s">
        <v>32</v>
      </c>
    </row>
    <row r="98" spans="1:10" x14ac:dyDescent="0.45">
      <c r="A98" t="s">
        <v>141</v>
      </c>
      <c r="B98" t="s">
        <v>334</v>
      </c>
      <c r="C98" t="s">
        <v>327</v>
      </c>
      <c r="D98" t="s">
        <v>318</v>
      </c>
      <c r="E98" s="1" t="s">
        <v>166</v>
      </c>
      <c r="G98" t="b">
        <v>0</v>
      </c>
      <c r="I98" t="s">
        <v>172</v>
      </c>
      <c r="J98" t="s">
        <v>167</v>
      </c>
    </row>
    <row r="99" spans="1:10" x14ac:dyDescent="0.45">
      <c r="A99" t="s">
        <v>141</v>
      </c>
      <c r="B99" t="s">
        <v>334</v>
      </c>
      <c r="C99" t="s">
        <v>327</v>
      </c>
      <c r="D99" t="s">
        <v>247</v>
      </c>
      <c r="E99" s="1" t="s">
        <v>78</v>
      </c>
      <c r="G99" t="b">
        <v>0</v>
      </c>
      <c r="I99" t="s">
        <v>172</v>
      </c>
      <c r="J99" t="s">
        <v>117</v>
      </c>
    </row>
    <row r="100" spans="1:10" x14ac:dyDescent="0.45">
      <c r="A100" t="s">
        <v>141</v>
      </c>
      <c r="B100" t="s">
        <v>334</v>
      </c>
      <c r="C100" t="s">
        <v>327</v>
      </c>
      <c r="D100" t="s">
        <v>247</v>
      </c>
      <c r="E100" t="s">
        <v>264</v>
      </c>
      <c r="F100" t="s">
        <v>181</v>
      </c>
      <c r="G100" t="b">
        <v>1</v>
      </c>
      <c r="I100" t="s">
        <v>172</v>
      </c>
      <c r="J100" t="s">
        <v>155</v>
      </c>
    </row>
    <row r="101" spans="1:10" x14ac:dyDescent="0.45">
      <c r="A101" t="s">
        <v>141</v>
      </c>
      <c r="B101" t="s">
        <v>334</v>
      </c>
      <c r="C101" t="s">
        <v>327</v>
      </c>
      <c r="D101" t="s">
        <v>247</v>
      </c>
      <c r="E101" s="1" t="s">
        <v>263</v>
      </c>
      <c r="F101" s="1" t="s">
        <v>180</v>
      </c>
      <c r="G101" t="b">
        <v>0</v>
      </c>
      <c r="H101" s="1"/>
      <c r="I101" s="1" t="s">
        <v>172</v>
      </c>
      <c r="J101" t="s">
        <v>6</v>
      </c>
    </row>
    <row r="102" spans="1:10" x14ac:dyDescent="0.45">
      <c r="B102" t="s">
        <v>172</v>
      </c>
      <c r="F102" t="s">
        <v>172</v>
      </c>
      <c r="I102" t="s">
        <v>172</v>
      </c>
    </row>
    <row r="103" spans="1:10" x14ac:dyDescent="0.45">
      <c r="A103" t="s">
        <v>69</v>
      </c>
      <c r="B103" t="s">
        <v>335</v>
      </c>
      <c r="C103" t="s">
        <v>323</v>
      </c>
      <c r="D103" t="s">
        <v>248</v>
      </c>
      <c r="G103" t="b">
        <v>0</v>
      </c>
      <c r="H103" t="s">
        <v>241</v>
      </c>
      <c r="I103" t="b">
        <v>1</v>
      </c>
      <c r="J103" t="s">
        <v>142</v>
      </c>
    </row>
    <row r="104" spans="1:10" x14ac:dyDescent="0.45">
      <c r="A104" t="s">
        <v>69</v>
      </c>
      <c r="B104" t="s">
        <v>335</v>
      </c>
      <c r="C104" t="s">
        <v>327</v>
      </c>
      <c r="D104" t="s">
        <v>318</v>
      </c>
      <c r="E104" s="1" t="s">
        <v>238</v>
      </c>
      <c r="F104" s="1" t="s">
        <v>173</v>
      </c>
      <c r="G104" t="b">
        <v>0</v>
      </c>
      <c r="H104" s="1"/>
      <c r="I104" s="1" t="s">
        <v>172</v>
      </c>
      <c r="J104" t="s">
        <v>1</v>
      </c>
    </row>
    <row r="105" spans="1:10" x14ac:dyDescent="0.45">
      <c r="A105" t="s">
        <v>69</v>
      </c>
      <c r="B105" t="s">
        <v>335</v>
      </c>
      <c r="C105" t="s">
        <v>327</v>
      </c>
      <c r="D105" t="s">
        <v>318</v>
      </c>
      <c r="E105" s="1" t="s">
        <v>100</v>
      </c>
      <c r="G105" t="b">
        <v>0</v>
      </c>
      <c r="I105" t="s">
        <v>172</v>
      </c>
      <c r="J105" t="s">
        <v>33</v>
      </c>
    </row>
    <row r="106" spans="1:10" x14ac:dyDescent="0.45">
      <c r="A106" t="s">
        <v>69</v>
      </c>
      <c r="B106" t="s">
        <v>335</v>
      </c>
      <c r="C106" t="s">
        <v>327</v>
      </c>
      <c r="D106" t="s">
        <v>318</v>
      </c>
      <c r="E106" s="1" t="s">
        <v>143</v>
      </c>
      <c r="G106" t="b">
        <v>0</v>
      </c>
      <c r="I106" t="s">
        <v>172</v>
      </c>
      <c r="J106" t="s">
        <v>144</v>
      </c>
    </row>
    <row r="107" spans="1:10" x14ac:dyDescent="0.45">
      <c r="A107" t="s">
        <v>69</v>
      </c>
      <c r="B107" t="s">
        <v>335</v>
      </c>
      <c r="C107" t="s">
        <v>327</v>
      </c>
      <c r="D107" t="s">
        <v>318</v>
      </c>
      <c r="E107" s="1" t="s">
        <v>262</v>
      </c>
      <c r="F107" s="1" t="s">
        <v>179</v>
      </c>
      <c r="G107" t="b">
        <v>0</v>
      </c>
      <c r="H107" s="1"/>
      <c r="I107" s="1" t="s">
        <v>172</v>
      </c>
      <c r="J107" t="s">
        <v>5</v>
      </c>
    </row>
    <row r="108" spans="1:10" x14ac:dyDescent="0.45">
      <c r="A108" t="s">
        <v>69</v>
      </c>
      <c r="B108" t="s">
        <v>335</v>
      </c>
      <c r="C108" t="s">
        <v>327</v>
      </c>
      <c r="D108" t="s">
        <v>256</v>
      </c>
      <c r="E108" s="1" t="s">
        <v>101</v>
      </c>
      <c r="G108" t="b">
        <v>0</v>
      </c>
      <c r="I108" t="s">
        <v>172</v>
      </c>
      <c r="J108" t="s">
        <v>34</v>
      </c>
    </row>
    <row r="109" spans="1:10" x14ac:dyDescent="0.45">
      <c r="A109" t="s">
        <v>69</v>
      </c>
      <c r="B109" t="s">
        <v>335</v>
      </c>
      <c r="C109" t="s">
        <v>327</v>
      </c>
      <c r="D109" t="s">
        <v>247</v>
      </c>
      <c r="E109" t="s">
        <v>78</v>
      </c>
      <c r="G109" t="b">
        <v>0</v>
      </c>
      <c r="I109" t="s">
        <v>172</v>
      </c>
      <c r="J109" t="s">
        <v>117</v>
      </c>
    </row>
    <row r="110" spans="1:10" x14ac:dyDescent="0.45">
      <c r="A110" t="s">
        <v>69</v>
      </c>
      <c r="B110" t="s">
        <v>335</v>
      </c>
      <c r="C110" t="s">
        <v>327</v>
      </c>
      <c r="D110" t="s">
        <v>247</v>
      </c>
      <c r="E110" t="s">
        <v>264</v>
      </c>
      <c r="F110" t="s">
        <v>181</v>
      </c>
      <c r="G110" t="b">
        <v>1</v>
      </c>
      <c r="I110" t="s">
        <v>172</v>
      </c>
      <c r="J110" t="s">
        <v>155</v>
      </c>
    </row>
    <row r="111" spans="1:10" x14ac:dyDescent="0.45">
      <c r="A111" t="s">
        <v>69</v>
      </c>
      <c r="B111" t="s">
        <v>335</v>
      </c>
      <c r="C111" t="s">
        <v>327</v>
      </c>
      <c r="D111" t="s">
        <v>247</v>
      </c>
      <c r="E111" s="1" t="s">
        <v>263</v>
      </c>
      <c r="F111" s="1" t="s">
        <v>180</v>
      </c>
      <c r="G111" t="b">
        <v>0</v>
      </c>
      <c r="H111" s="1"/>
      <c r="I111" s="1" t="s">
        <v>172</v>
      </c>
      <c r="J111" t="s">
        <v>6</v>
      </c>
    </row>
    <row r="112" spans="1:10" x14ac:dyDescent="0.45">
      <c r="B112" t="s">
        <v>172</v>
      </c>
      <c r="F112" t="s">
        <v>172</v>
      </c>
      <c r="I112" t="s">
        <v>172</v>
      </c>
    </row>
    <row r="113" spans="1:10" x14ac:dyDescent="0.45">
      <c r="A113" t="s">
        <v>70</v>
      </c>
      <c r="B113" t="s">
        <v>336</v>
      </c>
      <c r="C113" t="s">
        <v>323</v>
      </c>
      <c r="D113" t="s">
        <v>248</v>
      </c>
      <c r="G113" t="b">
        <v>0</v>
      </c>
      <c r="H113" t="s">
        <v>240</v>
      </c>
      <c r="I113" t="b">
        <v>1</v>
      </c>
      <c r="J113" t="s">
        <v>128</v>
      </c>
    </row>
    <row r="114" spans="1:10" x14ac:dyDescent="0.45">
      <c r="A114" t="s">
        <v>70</v>
      </c>
      <c r="B114" t="s">
        <v>336</v>
      </c>
      <c r="C114" t="s">
        <v>327</v>
      </c>
      <c r="D114" t="s">
        <v>318</v>
      </c>
      <c r="E114" s="1" t="s">
        <v>238</v>
      </c>
      <c r="F114" s="1" t="s">
        <v>173</v>
      </c>
      <c r="G114" t="b">
        <v>0</v>
      </c>
      <c r="H114" s="1"/>
      <c r="I114" s="1" t="s">
        <v>172</v>
      </c>
      <c r="J114" t="s">
        <v>1</v>
      </c>
    </row>
    <row r="115" spans="1:10" x14ac:dyDescent="0.45">
      <c r="A115" t="s">
        <v>70</v>
      </c>
      <c r="B115" t="s">
        <v>336</v>
      </c>
      <c r="C115" t="s">
        <v>326</v>
      </c>
      <c r="D115" t="s">
        <v>318</v>
      </c>
      <c r="E115" s="1" t="s">
        <v>221</v>
      </c>
      <c r="G115" t="b">
        <v>0</v>
      </c>
      <c r="H115" t="s">
        <v>220</v>
      </c>
      <c r="I115" t="b">
        <v>0</v>
      </c>
      <c r="J115" t="s">
        <v>36</v>
      </c>
    </row>
    <row r="116" spans="1:10" x14ac:dyDescent="0.45">
      <c r="A116" t="s">
        <v>70</v>
      </c>
      <c r="B116" t="s">
        <v>336</v>
      </c>
      <c r="C116" t="s">
        <v>326</v>
      </c>
      <c r="D116" t="s">
        <v>318</v>
      </c>
      <c r="E116" s="1" t="s">
        <v>198</v>
      </c>
      <c r="G116" t="b">
        <v>0</v>
      </c>
      <c r="H116" t="s">
        <v>197</v>
      </c>
      <c r="I116" t="b">
        <v>0</v>
      </c>
      <c r="J116" t="s">
        <v>129</v>
      </c>
    </row>
    <row r="117" spans="1:10" x14ac:dyDescent="0.45">
      <c r="A117" t="s">
        <v>70</v>
      </c>
      <c r="B117" t="s">
        <v>336</v>
      </c>
      <c r="C117" t="s">
        <v>327</v>
      </c>
      <c r="D117" t="s">
        <v>318</v>
      </c>
      <c r="E117" s="1" t="s">
        <v>85</v>
      </c>
      <c r="G117" t="b">
        <v>0</v>
      </c>
      <c r="I117" t="s">
        <v>172</v>
      </c>
      <c r="J117" t="s">
        <v>21</v>
      </c>
    </row>
    <row r="118" spans="1:10" x14ac:dyDescent="0.45">
      <c r="A118" t="s">
        <v>70</v>
      </c>
      <c r="B118" t="s">
        <v>336</v>
      </c>
      <c r="C118" t="s">
        <v>326</v>
      </c>
      <c r="D118" t="s">
        <v>249</v>
      </c>
      <c r="E118" s="1" t="s">
        <v>234</v>
      </c>
      <c r="F118" s="1" t="s">
        <v>193</v>
      </c>
      <c r="G118" t="b">
        <v>0</v>
      </c>
      <c r="H118" s="1" t="s">
        <v>195</v>
      </c>
      <c r="I118" s="1" t="b">
        <v>0</v>
      </c>
      <c r="J118" t="s">
        <v>9</v>
      </c>
    </row>
    <row r="119" spans="1:10" x14ac:dyDescent="0.45">
      <c r="A119" t="s">
        <v>70</v>
      </c>
      <c r="B119" t="s">
        <v>336</v>
      </c>
      <c r="C119" t="s">
        <v>326</v>
      </c>
      <c r="D119" t="s">
        <v>249</v>
      </c>
      <c r="E119" s="1" t="s">
        <v>233</v>
      </c>
      <c r="F119" s="1" t="s">
        <v>176</v>
      </c>
      <c r="G119" t="b">
        <v>0</v>
      </c>
      <c r="H119" s="1" t="s">
        <v>196</v>
      </c>
      <c r="I119" s="1" t="b">
        <v>0</v>
      </c>
      <c r="J119" t="s">
        <v>282</v>
      </c>
    </row>
    <row r="120" spans="1:10" x14ac:dyDescent="0.45">
      <c r="A120" t="s">
        <v>70</v>
      </c>
      <c r="B120" t="s">
        <v>336</v>
      </c>
      <c r="C120" t="s">
        <v>326</v>
      </c>
      <c r="D120" t="s">
        <v>252</v>
      </c>
      <c r="E120" s="1" t="s">
        <v>269</v>
      </c>
      <c r="F120" s="1" t="s">
        <v>169</v>
      </c>
      <c r="G120" t="b">
        <v>0</v>
      </c>
      <c r="H120" s="1" t="s">
        <v>214</v>
      </c>
      <c r="I120" s="1" t="b">
        <v>1</v>
      </c>
      <c r="J120" t="s">
        <v>130</v>
      </c>
    </row>
    <row r="121" spans="1:10" x14ac:dyDescent="0.45">
      <c r="A121" t="s">
        <v>70</v>
      </c>
      <c r="B121" t="s">
        <v>336</v>
      </c>
      <c r="C121" t="s">
        <v>327</v>
      </c>
      <c r="D121" t="s">
        <v>252</v>
      </c>
      <c r="E121" s="1" t="s">
        <v>86</v>
      </c>
      <c r="G121" t="b">
        <v>0</v>
      </c>
      <c r="I121" t="s">
        <v>172</v>
      </c>
      <c r="J121" t="s">
        <v>164</v>
      </c>
    </row>
    <row r="122" spans="1:10" x14ac:dyDescent="0.45">
      <c r="A122" t="s">
        <v>70</v>
      </c>
      <c r="B122" t="s">
        <v>336</v>
      </c>
      <c r="C122" t="s">
        <v>327</v>
      </c>
      <c r="D122" t="s">
        <v>252</v>
      </c>
      <c r="E122" s="1" t="s">
        <v>87</v>
      </c>
      <c r="G122" t="b">
        <v>0</v>
      </c>
      <c r="I122" t="s">
        <v>172</v>
      </c>
      <c r="J122" t="s">
        <v>145</v>
      </c>
    </row>
    <row r="123" spans="1:10" x14ac:dyDescent="0.45">
      <c r="A123" t="s">
        <v>70</v>
      </c>
      <c r="B123" t="s">
        <v>336</v>
      </c>
      <c r="C123" t="s">
        <v>326</v>
      </c>
      <c r="D123" t="s">
        <v>252</v>
      </c>
      <c r="E123" s="1" t="s">
        <v>218</v>
      </c>
      <c r="G123" t="b">
        <v>0</v>
      </c>
      <c r="H123" t="s">
        <v>215</v>
      </c>
      <c r="I123" t="b">
        <v>0</v>
      </c>
      <c r="J123" t="s">
        <v>132</v>
      </c>
    </row>
    <row r="124" spans="1:10" x14ac:dyDescent="0.45">
      <c r="A124" t="s">
        <v>70</v>
      </c>
      <c r="B124" t="s">
        <v>336</v>
      </c>
      <c r="C124" t="s">
        <v>327</v>
      </c>
      <c r="D124" t="s">
        <v>253</v>
      </c>
      <c r="E124" s="1" t="s">
        <v>88</v>
      </c>
      <c r="G124" t="b">
        <v>0</v>
      </c>
      <c r="I124" t="s">
        <v>172</v>
      </c>
      <c r="J124" t="s">
        <v>133</v>
      </c>
    </row>
    <row r="125" spans="1:10" x14ac:dyDescent="0.45">
      <c r="A125" t="s">
        <v>70</v>
      </c>
      <c r="B125" t="s">
        <v>336</v>
      </c>
      <c r="C125" t="s">
        <v>327</v>
      </c>
      <c r="D125" t="s">
        <v>253</v>
      </c>
      <c r="E125" s="1" t="s">
        <v>89</v>
      </c>
      <c r="G125" t="b">
        <v>0</v>
      </c>
      <c r="I125" t="s">
        <v>172</v>
      </c>
      <c r="J125" t="s">
        <v>134</v>
      </c>
    </row>
    <row r="126" spans="1:10" x14ac:dyDescent="0.45">
      <c r="A126" t="s">
        <v>70</v>
      </c>
      <c r="B126" t="s">
        <v>336</v>
      </c>
      <c r="C126" t="s">
        <v>327</v>
      </c>
      <c r="D126" t="s">
        <v>253</v>
      </c>
      <c r="E126" s="1" t="s">
        <v>90</v>
      </c>
      <c r="G126" t="b">
        <v>0</v>
      </c>
      <c r="I126" t="s">
        <v>172</v>
      </c>
      <c r="J126" t="s">
        <v>135</v>
      </c>
    </row>
    <row r="127" spans="1:10" x14ac:dyDescent="0.45">
      <c r="A127" t="s">
        <v>70</v>
      </c>
      <c r="B127" t="s">
        <v>336</v>
      </c>
      <c r="C127" t="s">
        <v>327</v>
      </c>
      <c r="D127" t="s">
        <v>253</v>
      </c>
      <c r="E127" s="1" t="s">
        <v>91</v>
      </c>
      <c r="G127" t="b">
        <v>0</v>
      </c>
      <c r="I127" t="s">
        <v>172</v>
      </c>
      <c r="J127" t="s">
        <v>22</v>
      </c>
    </row>
    <row r="128" spans="1:10" x14ac:dyDescent="0.45">
      <c r="A128" t="s">
        <v>70</v>
      </c>
      <c r="B128" t="s">
        <v>336</v>
      </c>
      <c r="C128" t="s">
        <v>327</v>
      </c>
      <c r="D128" t="s">
        <v>253</v>
      </c>
      <c r="E128" s="1" t="s">
        <v>92</v>
      </c>
      <c r="G128" t="b">
        <v>0</v>
      </c>
      <c r="I128" t="s">
        <v>172</v>
      </c>
      <c r="J128" t="s">
        <v>23</v>
      </c>
    </row>
    <row r="129" spans="1:10" x14ac:dyDescent="0.45">
      <c r="A129" t="s">
        <v>70</v>
      </c>
      <c r="B129" t="s">
        <v>336</v>
      </c>
      <c r="C129" t="s">
        <v>326</v>
      </c>
      <c r="D129" t="s">
        <v>253</v>
      </c>
      <c r="E129" s="1" t="s">
        <v>216</v>
      </c>
      <c r="G129" t="b">
        <v>0</v>
      </c>
      <c r="H129" t="s">
        <v>219</v>
      </c>
      <c r="I129" t="b">
        <v>0</v>
      </c>
      <c r="J129" t="s">
        <v>25</v>
      </c>
    </row>
    <row r="130" spans="1:10" x14ac:dyDescent="0.45">
      <c r="A130" t="s">
        <v>70</v>
      </c>
      <c r="B130" t="s">
        <v>336</v>
      </c>
      <c r="C130" t="s">
        <v>327</v>
      </c>
      <c r="D130" t="s">
        <v>253</v>
      </c>
      <c r="E130" s="1" t="s">
        <v>102</v>
      </c>
      <c r="G130" t="b">
        <v>0</v>
      </c>
      <c r="I130" t="s">
        <v>172</v>
      </c>
      <c r="J130" t="s">
        <v>146</v>
      </c>
    </row>
    <row r="131" spans="1:10" x14ac:dyDescent="0.45">
      <c r="A131" t="s">
        <v>70</v>
      </c>
      <c r="B131" t="s">
        <v>336</v>
      </c>
      <c r="C131" t="s">
        <v>327</v>
      </c>
      <c r="D131" t="s">
        <v>253</v>
      </c>
      <c r="E131" s="1" t="s">
        <v>270</v>
      </c>
      <c r="G131" t="b">
        <v>0</v>
      </c>
      <c r="H131" s="1"/>
      <c r="I131" s="1" t="s">
        <v>172</v>
      </c>
      <c r="J131" t="s">
        <v>147</v>
      </c>
    </row>
    <row r="132" spans="1:10" x14ac:dyDescent="0.45">
      <c r="A132" t="s">
        <v>70</v>
      </c>
      <c r="B132" t="s">
        <v>336</v>
      </c>
      <c r="C132" t="s">
        <v>327</v>
      </c>
      <c r="D132" t="s">
        <v>253</v>
      </c>
      <c r="E132" s="2" t="s">
        <v>186</v>
      </c>
      <c r="F132" s="1"/>
      <c r="G132" t="b">
        <v>0</v>
      </c>
      <c r="H132" s="1"/>
      <c r="I132" s="1" t="s">
        <v>172</v>
      </c>
      <c r="J132" t="s">
        <v>147</v>
      </c>
    </row>
    <row r="133" spans="1:10" x14ac:dyDescent="0.45">
      <c r="A133" t="s">
        <v>70</v>
      </c>
      <c r="B133" t="s">
        <v>336</v>
      </c>
      <c r="C133" t="s">
        <v>327</v>
      </c>
      <c r="D133" t="s">
        <v>253</v>
      </c>
      <c r="E133" s="1" t="s">
        <v>103</v>
      </c>
      <c r="G133" t="b">
        <v>0</v>
      </c>
      <c r="I133" t="s">
        <v>172</v>
      </c>
      <c r="J133" t="s">
        <v>37</v>
      </c>
    </row>
    <row r="134" spans="1:10" x14ac:dyDescent="0.45">
      <c r="A134" t="s">
        <v>70</v>
      </c>
      <c r="B134" t="s">
        <v>336</v>
      </c>
      <c r="C134" t="s">
        <v>327</v>
      </c>
      <c r="D134" t="s">
        <v>253</v>
      </c>
      <c r="E134" s="1" t="s">
        <v>271</v>
      </c>
      <c r="F134" s="1" t="s">
        <v>187</v>
      </c>
      <c r="G134" t="b">
        <v>0</v>
      </c>
      <c r="H134" s="1"/>
      <c r="I134" s="1" t="s">
        <v>172</v>
      </c>
      <c r="J134" t="s">
        <v>148</v>
      </c>
    </row>
    <row r="135" spans="1:10" x14ac:dyDescent="0.45">
      <c r="A135" t="s">
        <v>70</v>
      </c>
      <c r="B135" t="s">
        <v>336</v>
      </c>
      <c r="C135" t="s">
        <v>327</v>
      </c>
      <c r="D135" t="s">
        <v>253</v>
      </c>
      <c r="E135" s="1" t="s">
        <v>100</v>
      </c>
      <c r="G135" t="b">
        <v>0</v>
      </c>
      <c r="H135" s="1"/>
      <c r="I135" s="1" t="s">
        <v>172</v>
      </c>
      <c r="J135" t="s">
        <v>38</v>
      </c>
    </row>
    <row r="136" spans="1:10" x14ac:dyDescent="0.45">
      <c r="A136" t="s">
        <v>70</v>
      </c>
      <c r="B136" t="s">
        <v>336</v>
      </c>
      <c r="C136" t="s">
        <v>327</v>
      </c>
      <c r="D136" t="s">
        <v>253</v>
      </c>
      <c r="E136" s="1" t="s">
        <v>188</v>
      </c>
      <c r="F136" s="1"/>
      <c r="G136" t="b">
        <v>0</v>
      </c>
      <c r="H136" s="1"/>
      <c r="I136" s="1" t="s">
        <v>172</v>
      </c>
      <c r="J136" t="s">
        <v>38</v>
      </c>
    </row>
    <row r="137" spans="1:10" x14ac:dyDescent="0.45">
      <c r="A137" t="s">
        <v>70</v>
      </c>
      <c r="B137" t="s">
        <v>336</v>
      </c>
      <c r="C137" t="s">
        <v>327</v>
      </c>
      <c r="D137" t="s">
        <v>253</v>
      </c>
      <c r="E137" s="1" t="s">
        <v>104</v>
      </c>
      <c r="G137" t="b">
        <v>0</v>
      </c>
      <c r="I137" t="s">
        <v>172</v>
      </c>
      <c r="J137" t="s">
        <v>39</v>
      </c>
    </row>
    <row r="138" spans="1:10" x14ac:dyDescent="0.45">
      <c r="A138" t="s">
        <v>70</v>
      </c>
      <c r="B138" t="s">
        <v>336</v>
      </c>
      <c r="C138" t="s">
        <v>327</v>
      </c>
      <c r="D138" t="s">
        <v>254</v>
      </c>
      <c r="E138" s="1" t="s">
        <v>94</v>
      </c>
      <c r="G138" t="b">
        <v>0</v>
      </c>
      <c r="I138" t="s">
        <v>172</v>
      </c>
      <c r="J138" t="s">
        <v>136</v>
      </c>
    </row>
    <row r="139" spans="1:10" x14ac:dyDescent="0.45">
      <c r="A139" t="s">
        <v>70</v>
      </c>
      <c r="B139" t="s">
        <v>336</v>
      </c>
      <c r="C139" t="s">
        <v>327</v>
      </c>
      <c r="D139" t="s">
        <v>254</v>
      </c>
      <c r="E139" s="1" t="s">
        <v>95</v>
      </c>
      <c r="G139" t="b">
        <v>0</v>
      </c>
      <c r="I139" t="s">
        <v>172</v>
      </c>
      <c r="J139" t="s">
        <v>26</v>
      </c>
    </row>
    <row r="140" spans="1:10" x14ac:dyDescent="0.45">
      <c r="A140" t="s">
        <v>70</v>
      </c>
      <c r="B140" t="s">
        <v>336</v>
      </c>
      <c r="C140" t="s">
        <v>327</v>
      </c>
      <c r="D140" t="s">
        <v>254</v>
      </c>
      <c r="E140" s="1" t="s">
        <v>272</v>
      </c>
      <c r="F140" s="1" t="s">
        <v>189</v>
      </c>
      <c r="G140" t="b">
        <v>0</v>
      </c>
      <c r="H140" s="1"/>
      <c r="I140" s="1" t="s">
        <v>172</v>
      </c>
      <c r="J140" t="s">
        <v>40</v>
      </c>
    </row>
    <row r="141" spans="1:10" x14ac:dyDescent="0.45">
      <c r="A141" t="s">
        <v>70</v>
      </c>
      <c r="B141" t="s">
        <v>336</v>
      </c>
      <c r="C141" t="s">
        <v>327</v>
      </c>
      <c r="D141" t="s">
        <v>254</v>
      </c>
      <c r="E141" s="1" t="s">
        <v>105</v>
      </c>
      <c r="G141" t="b">
        <v>0</v>
      </c>
      <c r="I141" t="s">
        <v>172</v>
      </c>
      <c r="J141" t="s">
        <v>41</v>
      </c>
    </row>
    <row r="142" spans="1:10" x14ac:dyDescent="0.45">
      <c r="A142" t="s">
        <v>70</v>
      </c>
      <c r="B142" t="s">
        <v>336</v>
      </c>
      <c r="C142" t="s">
        <v>327</v>
      </c>
      <c r="D142" t="s">
        <v>255</v>
      </c>
      <c r="E142" s="1" t="s">
        <v>267</v>
      </c>
      <c r="F142" s="1" t="s">
        <v>168</v>
      </c>
      <c r="G142" t="b">
        <v>0</v>
      </c>
      <c r="H142" s="1"/>
      <c r="I142" s="1" t="s">
        <v>172</v>
      </c>
      <c r="J142" t="s">
        <v>137</v>
      </c>
    </row>
    <row r="143" spans="1:10" x14ac:dyDescent="0.45">
      <c r="A143" t="s">
        <v>70</v>
      </c>
      <c r="B143" t="s">
        <v>336</v>
      </c>
      <c r="C143" t="s">
        <v>327</v>
      </c>
      <c r="D143" t="s">
        <v>255</v>
      </c>
      <c r="E143" s="1" t="s">
        <v>268</v>
      </c>
      <c r="F143" s="1" t="s">
        <v>183</v>
      </c>
      <c r="G143" t="b">
        <v>0</v>
      </c>
      <c r="H143" s="1"/>
      <c r="I143" s="1" t="s">
        <v>172</v>
      </c>
      <c r="J143" t="s">
        <v>138</v>
      </c>
    </row>
    <row r="144" spans="1:10" x14ac:dyDescent="0.45">
      <c r="A144" t="s">
        <v>70</v>
      </c>
      <c r="B144" t="s">
        <v>336</v>
      </c>
      <c r="C144" t="s">
        <v>327</v>
      </c>
      <c r="D144" t="s">
        <v>255</v>
      </c>
      <c r="E144" s="1" t="s">
        <v>96</v>
      </c>
      <c r="G144" t="b">
        <v>0</v>
      </c>
      <c r="I144" t="s">
        <v>172</v>
      </c>
      <c r="J144" t="s">
        <v>27</v>
      </c>
    </row>
    <row r="145" spans="1:10" x14ac:dyDescent="0.45">
      <c r="A145" t="s">
        <v>70</v>
      </c>
      <c r="B145" t="s">
        <v>336</v>
      </c>
      <c r="C145" t="s">
        <v>327</v>
      </c>
      <c r="D145" t="s">
        <v>247</v>
      </c>
      <c r="E145" s="1" t="s">
        <v>262</v>
      </c>
      <c r="F145" s="1" t="s">
        <v>179</v>
      </c>
      <c r="G145" t="b">
        <v>0</v>
      </c>
      <c r="H145" s="1"/>
      <c r="I145" s="1" t="s">
        <v>172</v>
      </c>
      <c r="J145" t="s">
        <v>5</v>
      </c>
    </row>
    <row r="146" spans="1:10" x14ac:dyDescent="0.45">
      <c r="A146" t="s">
        <v>70</v>
      </c>
      <c r="B146" t="s">
        <v>336</v>
      </c>
      <c r="C146" t="s">
        <v>327</v>
      </c>
      <c r="D146" t="s">
        <v>247</v>
      </c>
      <c r="E146" s="1" t="s">
        <v>78</v>
      </c>
      <c r="G146" t="b">
        <v>0</v>
      </c>
      <c r="I146" t="s">
        <v>172</v>
      </c>
      <c r="J146" t="s">
        <v>117</v>
      </c>
    </row>
    <row r="147" spans="1:10" x14ac:dyDescent="0.45">
      <c r="A147" t="s">
        <v>70</v>
      </c>
      <c r="B147" t="s">
        <v>336</v>
      </c>
      <c r="C147" t="s">
        <v>327</v>
      </c>
      <c r="D147" t="s">
        <v>247</v>
      </c>
      <c r="E147" s="1" t="s">
        <v>263</v>
      </c>
      <c r="F147" s="1" t="s">
        <v>180</v>
      </c>
      <c r="G147" t="b">
        <v>0</v>
      </c>
      <c r="H147" s="1"/>
      <c r="I147" s="1" t="s">
        <v>172</v>
      </c>
      <c r="J147" t="s">
        <v>6</v>
      </c>
    </row>
    <row r="148" spans="1:10" x14ac:dyDescent="0.45">
      <c r="A148" t="s">
        <v>70</v>
      </c>
      <c r="B148" t="s">
        <v>336</v>
      </c>
      <c r="C148" t="s">
        <v>327</v>
      </c>
      <c r="D148" t="s">
        <v>247</v>
      </c>
      <c r="E148" s="1" t="s">
        <v>264</v>
      </c>
      <c r="F148" s="1" t="s">
        <v>181</v>
      </c>
      <c r="G148" t="b">
        <v>0</v>
      </c>
      <c r="H148" s="1"/>
      <c r="I148" s="1" t="s">
        <v>172</v>
      </c>
      <c r="J148" t="s">
        <v>155</v>
      </c>
    </row>
    <row r="149" spans="1:10" x14ac:dyDescent="0.45">
      <c r="A149" t="s">
        <v>70</v>
      </c>
      <c r="B149" t="s">
        <v>336</v>
      </c>
      <c r="C149" t="s">
        <v>327</v>
      </c>
      <c r="D149" t="s">
        <v>247</v>
      </c>
      <c r="E149" s="1" t="s">
        <v>265</v>
      </c>
      <c r="F149" s="1" t="s">
        <v>182</v>
      </c>
      <c r="G149" t="b">
        <v>0</v>
      </c>
      <c r="H149" s="1"/>
      <c r="I149" s="1" t="s">
        <v>172</v>
      </c>
      <c r="J149" t="s">
        <v>7</v>
      </c>
    </row>
    <row r="150" spans="1:10" x14ac:dyDescent="0.45">
      <c r="A150" t="s">
        <v>70</v>
      </c>
      <c r="B150" t="s">
        <v>336</v>
      </c>
      <c r="C150" t="s">
        <v>327</v>
      </c>
      <c r="D150" t="s">
        <v>247</v>
      </c>
      <c r="E150" s="1" t="s">
        <v>97</v>
      </c>
      <c r="G150" t="b">
        <v>0</v>
      </c>
      <c r="I150" t="s">
        <v>172</v>
      </c>
      <c r="J150" t="s">
        <v>139</v>
      </c>
    </row>
    <row r="151" spans="1:10" x14ac:dyDescent="0.45">
      <c r="A151" t="s">
        <v>70</v>
      </c>
      <c r="B151" t="s">
        <v>336</v>
      </c>
      <c r="C151" t="s">
        <v>327</v>
      </c>
      <c r="D151" t="s">
        <v>247</v>
      </c>
      <c r="E151" s="1" t="s">
        <v>98</v>
      </c>
      <c r="G151" t="b">
        <v>0</v>
      </c>
      <c r="I151" t="s">
        <v>172</v>
      </c>
      <c r="J151" t="s">
        <v>140</v>
      </c>
    </row>
    <row r="152" spans="1:10" x14ac:dyDescent="0.45">
      <c r="B152" t="s">
        <v>172</v>
      </c>
      <c r="E152" s="1"/>
      <c r="F152" s="1" t="s">
        <v>172</v>
      </c>
      <c r="H152" s="1"/>
      <c r="I152" s="1" t="s">
        <v>172</v>
      </c>
    </row>
    <row r="153" spans="1:10" x14ac:dyDescent="0.45">
      <c r="A153" t="s">
        <v>71</v>
      </c>
      <c r="B153" t="s">
        <v>337</v>
      </c>
      <c r="C153" t="s">
        <v>323</v>
      </c>
      <c r="D153" t="s">
        <v>248</v>
      </c>
      <c r="G153" t="b">
        <v>0</v>
      </c>
      <c r="H153" t="s">
        <v>242</v>
      </c>
      <c r="I153" t="b">
        <v>0</v>
      </c>
      <c r="J153" t="s">
        <v>43</v>
      </c>
    </row>
    <row r="154" spans="1:10" x14ac:dyDescent="0.45">
      <c r="A154" t="s">
        <v>71</v>
      </c>
      <c r="B154" t="s">
        <v>337</v>
      </c>
      <c r="C154" t="s">
        <v>324</v>
      </c>
      <c r="D154" t="s">
        <v>318</v>
      </c>
      <c r="E154" s="1" t="s">
        <v>238</v>
      </c>
      <c r="F154" s="1" t="s">
        <v>173</v>
      </c>
      <c r="G154" t="b">
        <v>0</v>
      </c>
      <c r="H154" s="1"/>
      <c r="I154" s="1" t="s">
        <v>172</v>
      </c>
      <c r="J154" t="s">
        <v>1</v>
      </c>
    </row>
    <row r="155" spans="1:10" x14ac:dyDescent="0.45">
      <c r="A155" t="s">
        <v>71</v>
      </c>
      <c r="B155" t="s">
        <v>337</v>
      </c>
      <c r="C155" t="s">
        <v>324</v>
      </c>
      <c r="D155" t="s">
        <v>318</v>
      </c>
      <c r="E155" s="1" t="s">
        <v>98</v>
      </c>
      <c r="G155" t="b">
        <v>0</v>
      </c>
      <c r="I155" t="s">
        <v>172</v>
      </c>
      <c r="J155" t="s">
        <v>140</v>
      </c>
    </row>
    <row r="156" spans="1:10" x14ac:dyDescent="0.45">
      <c r="A156" t="s">
        <v>71</v>
      </c>
      <c r="B156" t="s">
        <v>337</v>
      </c>
      <c r="C156" t="s">
        <v>324</v>
      </c>
      <c r="D156" t="s">
        <v>318</v>
      </c>
      <c r="E156" s="1" t="s">
        <v>273</v>
      </c>
      <c r="F156" s="1" t="s">
        <v>169</v>
      </c>
      <c r="G156" t="b">
        <v>0</v>
      </c>
      <c r="H156" s="1"/>
      <c r="I156" s="1" t="s">
        <v>172</v>
      </c>
      <c r="J156" t="s">
        <v>281</v>
      </c>
    </row>
    <row r="157" spans="1:10" x14ac:dyDescent="0.45">
      <c r="A157" t="s">
        <v>71</v>
      </c>
      <c r="B157" t="s">
        <v>337</v>
      </c>
      <c r="C157" t="s">
        <v>324</v>
      </c>
      <c r="D157" t="s">
        <v>318</v>
      </c>
      <c r="E157" s="1" t="s">
        <v>274</v>
      </c>
      <c r="F157" s="1" t="s">
        <v>178</v>
      </c>
      <c r="G157" t="b">
        <v>0</v>
      </c>
      <c r="H157" s="1"/>
      <c r="I157" s="1" t="s">
        <v>172</v>
      </c>
      <c r="J157" t="s">
        <v>280</v>
      </c>
    </row>
    <row r="158" spans="1:10" x14ac:dyDescent="0.45">
      <c r="A158" t="s">
        <v>71</v>
      </c>
      <c r="B158" t="s">
        <v>337</v>
      </c>
      <c r="C158" t="s">
        <v>324</v>
      </c>
      <c r="D158" t="s">
        <v>318</v>
      </c>
      <c r="E158" s="1" t="s">
        <v>106</v>
      </c>
      <c r="G158" t="b">
        <v>0</v>
      </c>
      <c r="I158" t="s">
        <v>172</v>
      </c>
      <c r="J158" t="s">
        <v>44</v>
      </c>
    </row>
    <row r="159" spans="1:10" x14ac:dyDescent="0.45">
      <c r="A159" t="s">
        <v>71</v>
      </c>
      <c r="B159" t="s">
        <v>337</v>
      </c>
      <c r="C159" t="s">
        <v>324</v>
      </c>
      <c r="D159" t="s">
        <v>318</v>
      </c>
      <c r="E159" s="1" t="s">
        <v>107</v>
      </c>
      <c r="G159" t="b">
        <v>0</v>
      </c>
      <c r="I159" t="s">
        <v>172</v>
      </c>
      <c r="J159" t="s">
        <v>45</v>
      </c>
    </row>
    <row r="160" spans="1:10" x14ac:dyDescent="0.45">
      <c r="A160" t="s">
        <v>71</v>
      </c>
      <c r="B160" t="s">
        <v>337</v>
      </c>
      <c r="C160" t="s">
        <v>324</v>
      </c>
      <c r="D160" t="s">
        <v>318</v>
      </c>
      <c r="E160" s="1" t="s">
        <v>275</v>
      </c>
      <c r="F160" s="1" t="s">
        <v>184</v>
      </c>
      <c r="G160" t="b">
        <v>0</v>
      </c>
      <c r="H160" s="1"/>
      <c r="I160" s="1" t="s">
        <v>172</v>
      </c>
      <c r="J160" t="s">
        <v>149</v>
      </c>
    </row>
    <row r="161" spans="1:10" x14ac:dyDescent="0.45">
      <c r="A161" t="s">
        <v>71</v>
      </c>
      <c r="B161" t="s">
        <v>337</v>
      </c>
      <c r="C161" t="s">
        <v>324</v>
      </c>
      <c r="D161" t="s">
        <v>318</v>
      </c>
      <c r="E161" s="1" t="s">
        <v>276</v>
      </c>
      <c r="F161" s="1" t="s">
        <v>170</v>
      </c>
      <c r="G161" t="b">
        <v>0</v>
      </c>
      <c r="H161" s="1"/>
      <c r="I161" s="1" t="s">
        <v>172</v>
      </c>
      <c r="J161" t="s">
        <v>46</v>
      </c>
    </row>
    <row r="162" spans="1:10" x14ac:dyDescent="0.45">
      <c r="A162" t="s">
        <v>71</v>
      </c>
      <c r="B162" t="s">
        <v>337</v>
      </c>
      <c r="C162" t="s">
        <v>324</v>
      </c>
      <c r="D162" t="s">
        <v>318</v>
      </c>
      <c r="E162" s="1" t="s">
        <v>108</v>
      </c>
      <c r="G162" t="b">
        <v>0</v>
      </c>
      <c r="I162" t="s">
        <v>172</v>
      </c>
      <c r="J162" t="s">
        <v>47</v>
      </c>
    </row>
    <row r="163" spans="1:10" x14ac:dyDescent="0.45">
      <c r="A163" t="s">
        <v>71</v>
      </c>
      <c r="B163" t="s">
        <v>337</v>
      </c>
      <c r="C163" t="s">
        <v>326</v>
      </c>
      <c r="D163" t="s">
        <v>249</v>
      </c>
      <c r="E163" s="1" t="s">
        <v>234</v>
      </c>
      <c r="F163" s="1" t="s">
        <v>193</v>
      </c>
      <c r="G163" t="b">
        <v>0</v>
      </c>
      <c r="H163" s="1" t="s">
        <v>195</v>
      </c>
      <c r="I163" s="1" t="b">
        <v>0</v>
      </c>
      <c r="J163" t="s">
        <v>9</v>
      </c>
    </row>
    <row r="164" spans="1:10" x14ac:dyDescent="0.45">
      <c r="A164" t="s">
        <v>71</v>
      </c>
      <c r="B164" t="s">
        <v>337</v>
      </c>
      <c r="C164" t="s">
        <v>326</v>
      </c>
      <c r="D164" t="s">
        <v>249</v>
      </c>
      <c r="E164" s="1" t="s">
        <v>233</v>
      </c>
      <c r="F164" s="1" t="s">
        <v>176</v>
      </c>
      <c r="G164" t="b">
        <v>0</v>
      </c>
      <c r="H164" s="1" t="s">
        <v>196</v>
      </c>
      <c r="I164" s="1" t="b">
        <v>0</v>
      </c>
      <c r="J164" t="s">
        <v>282</v>
      </c>
    </row>
    <row r="165" spans="1:10" x14ac:dyDescent="0.45">
      <c r="A165" t="s">
        <v>71</v>
      </c>
      <c r="B165" t="s">
        <v>337</v>
      </c>
      <c r="C165" t="s">
        <v>325</v>
      </c>
      <c r="D165" t="s">
        <v>247</v>
      </c>
      <c r="E165" s="1" t="s">
        <v>78</v>
      </c>
      <c r="G165" t="b">
        <v>0</v>
      </c>
      <c r="I165" t="s">
        <v>172</v>
      </c>
      <c r="J165" t="s">
        <v>117</v>
      </c>
    </row>
    <row r="166" spans="1:10" x14ac:dyDescent="0.45">
      <c r="A166" t="s">
        <v>71</v>
      </c>
      <c r="B166" t="s">
        <v>337</v>
      </c>
      <c r="C166" t="s">
        <v>325</v>
      </c>
      <c r="D166" t="s">
        <v>247</v>
      </c>
      <c r="E166" t="s">
        <v>263</v>
      </c>
      <c r="F166" t="s">
        <v>180</v>
      </c>
      <c r="G166" t="b">
        <v>0</v>
      </c>
      <c r="I166" t="s">
        <v>172</v>
      </c>
      <c r="J166" t="s">
        <v>6</v>
      </c>
    </row>
    <row r="167" spans="1:10" x14ac:dyDescent="0.45">
      <c r="A167" t="s">
        <v>71</v>
      </c>
      <c r="B167" t="s">
        <v>337</v>
      </c>
      <c r="C167" t="s">
        <v>325</v>
      </c>
      <c r="D167" t="s">
        <v>247</v>
      </c>
      <c r="E167" s="1" t="s">
        <v>264</v>
      </c>
      <c r="F167" s="1" t="s">
        <v>181</v>
      </c>
      <c r="G167" t="b">
        <v>1</v>
      </c>
      <c r="H167" s="1"/>
      <c r="I167" s="1" t="s">
        <v>172</v>
      </c>
      <c r="J167" t="s">
        <v>155</v>
      </c>
    </row>
    <row r="168" spans="1:10" x14ac:dyDescent="0.45">
      <c r="B168" t="s">
        <v>172</v>
      </c>
      <c r="F168" t="s">
        <v>172</v>
      </c>
      <c r="I168" t="s">
        <v>172</v>
      </c>
    </row>
    <row r="169" spans="1:10" x14ac:dyDescent="0.45">
      <c r="A169" t="s">
        <v>72</v>
      </c>
      <c r="B169" t="s">
        <v>338</v>
      </c>
      <c r="C169" t="s">
        <v>324</v>
      </c>
      <c r="D169" t="s">
        <v>318</v>
      </c>
      <c r="E169" s="1" t="s">
        <v>238</v>
      </c>
      <c r="F169" s="1" t="s">
        <v>173</v>
      </c>
      <c r="G169" t="b">
        <v>0</v>
      </c>
      <c r="H169" s="1"/>
      <c r="I169" s="1" t="s">
        <v>172</v>
      </c>
      <c r="J169" t="s">
        <v>1</v>
      </c>
    </row>
    <row r="170" spans="1:10" x14ac:dyDescent="0.45">
      <c r="A170" t="s">
        <v>72</v>
      </c>
      <c r="B170" t="s">
        <v>338</v>
      </c>
      <c r="C170" t="s">
        <v>326</v>
      </c>
      <c r="D170" t="s">
        <v>318</v>
      </c>
      <c r="E170" s="1" t="s">
        <v>237</v>
      </c>
      <c r="F170" s="1" t="s">
        <v>192</v>
      </c>
      <c r="G170" t="b">
        <v>0</v>
      </c>
      <c r="H170" s="1" t="s">
        <v>196</v>
      </c>
      <c r="I170" s="1" t="b">
        <v>0</v>
      </c>
      <c r="J170" t="s">
        <v>150</v>
      </c>
    </row>
    <row r="171" spans="1:10" x14ac:dyDescent="0.45">
      <c r="A171" t="s">
        <v>72</v>
      </c>
      <c r="B171" t="s">
        <v>338</v>
      </c>
      <c r="C171" t="s">
        <v>324</v>
      </c>
      <c r="D171" t="s">
        <v>318</v>
      </c>
      <c r="E171" s="1" t="s">
        <v>236</v>
      </c>
      <c r="F171" s="1" t="s">
        <v>170</v>
      </c>
      <c r="G171" t="b">
        <v>0</v>
      </c>
      <c r="H171" s="1"/>
      <c r="I171" s="1" t="s">
        <v>172</v>
      </c>
      <c r="J171" t="s">
        <v>48</v>
      </c>
    </row>
    <row r="172" spans="1:10" x14ac:dyDescent="0.45">
      <c r="A172" t="s">
        <v>72</v>
      </c>
      <c r="B172" t="s">
        <v>338</v>
      </c>
      <c r="C172" t="s">
        <v>324</v>
      </c>
      <c r="D172" t="s">
        <v>318</v>
      </c>
      <c r="E172" s="1" t="s">
        <v>235</v>
      </c>
      <c r="F172" s="1" t="s">
        <v>190</v>
      </c>
      <c r="G172" t="b">
        <v>0</v>
      </c>
      <c r="H172" s="1"/>
      <c r="I172" s="1" t="s">
        <v>172</v>
      </c>
      <c r="J172" t="s">
        <v>49</v>
      </c>
    </row>
    <row r="173" spans="1:10" x14ac:dyDescent="0.45">
      <c r="A173" t="s">
        <v>72</v>
      </c>
      <c r="B173" t="s">
        <v>338</v>
      </c>
      <c r="C173" t="s">
        <v>326</v>
      </c>
      <c r="D173" t="s">
        <v>318</v>
      </c>
      <c r="E173" s="1" t="s">
        <v>232</v>
      </c>
      <c r="G173" t="b">
        <v>0</v>
      </c>
      <c r="H173" t="s">
        <v>222</v>
      </c>
      <c r="I173" t="b">
        <v>0</v>
      </c>
      <c r="J173" t="s">
        <v>50</v>
      </c>
    </row>
    <row r="174" spans="1:10" x14ac:dyDescent="0.45">
      <c r="A174" t="s">
        <v>72</v>
      </c>
      <c r="B174" t="s">
        <v>338</v>
      </c>
      <c r="C174" t="s">
        <v>326</v>
      </c>
      <c r="D174" t="s">
        <v>318</v>
      </c>
      <c r="E174" s="1" t="s">
        <v>231</v>
      </c>
      <c r="G174" t="b">
        <v>0</v>
      </c>
      <c r="H174" t="s">
        <v>223</v>
      </c>
      <c r="I174" t="b">
        <v>0</v>
      </c>
      <c r="J174" t="s">
        <v>51</v>
      </c>
    </row>
    <row r="175" spans="1:10" x14ac:dyDescent="0.45">
      <c r="A175" t="s">
        <v>72</v>
      </c>
      <c r="B175" t="s">
        <v>338</v>
      </c>
      <c r="C175" t="s">
        <v>326</v>
      </c>
      <c r="D175" t="s">
        <v>318</v>
      </c>
      <c r="E175" s="1" t="s">
        <v>230</v>
      </c>
      <c r="G175" t="b">
        <v>0</v>
      </c>
      <c r="H175" t="s">
        <v>224</v>
      </c>
      <c r="I175" t="b">
        <v>0</v>
      </c>
      <c r="J175" t="s">
        <v>52</v>
      </c>
    </row>
    <row r="176" spans="1:10" x14ac:dyDescent="0.45">
      <c r="A176" t="s">
        <v>72</v>
      </c>
      <c r="B176" t="s">
        <v>338</v>
      </c>
      <c r="C176" t="s">
        <v>326</v>
      </c>
      <c r="D176" t="s">
        <v>249</v>
      </c>
      <c r="E176" s="1" t="s">
        <v>234</v>
      </c>
      <c r="F176" s="1" t="s">
        <v>193</v>
      </c>
      <c r="G176" t="b">
        <v>0</v>
      </c>
      <c r="H176" t="s">
        <v>195</v>
      </c>
      <c r="I176" t="b">
        <v>0</v>
      </c>
      <c r="J176" t="s">
        <v>9</v>
      </c>
    </row>
    <row r="177" spans="1:10" x14ac:dyDescent="0.45">
      <c r="A177" t="s">
        <v>72</v>
      </c>
      <c r="B177" t="s">
        <v>338</v>
      </c>
      <c r="C177" t="s">
        <v>326</v>
      </c>
      <c r="D177" t="s">
        <v>249</v>
      </c>
      <c r="E177" s="1" t="s">
        <v>233</v>
      </c>
      <c r="F177" s="1" t="s">
        <v>176</v>
      </c>
      <c r="G177" t="b">
        <v>0</v>
      </c>
      <c r="H177" t="s">
        <v>196</v>
      </c>
      <c r="I177" t="b">
        <v>0</v>
      </c>
      <c r="J177" t="s">
        <v>282</v>
      </c>
    </row>
    <row r="178" spans="1:10" x14ac:dyDescent="0.45">
      <c r="B178" t="s">
        <v>172</v>
      </c>
      <c r="F178" t="s">
        <v>172</v>
      </c>
      <c r="I178" t="s">
        <v>172</v>
      </c>
    </row>
    <row r="179" spans="1:10" x14ac:dyDescent="0.45">
      <c r="A179" t="s">
        <v>73</v>
      </c>
      <c r="B179" t="s">
        <v>339</v>
      </c>
      <c r="C179" t="s">
        <v>323</v>
      </c>
      <c r="D179" t="s">
        <v>248</v>
      </c>
      <c r="G179" t="b">
        <v>0</v>
      </c>
      <c r="H179" t="s">
        <v>243</v>
      </c>
      <c r="I179" t="b">
        <v>1</v>
      </c>
      <c r="J179" t="s">
        <v>54</v>
      </c>
    </row>
    <row r="180" spans="1:10" x14ac:dyDescent="0.45">
      <c r="A180" t="s">
        <v>73</v>
      </c>
      <c r="B180" t="s">
        <v>339</v>
      </c>
      <c r="C180" t="s">
        <v>324</v>
      </c>
      <c r="D180" t="s">
        <v>318</v>
      </c>
      <c r="E180" s="1" t="s">
        <v>238</v>
      </c>
      <c r="F180" s="1" t="s">
        <v>173</v>
      </c>
      <c r="G180" t="b">
        <v>0</v>
      </c>
      <c r="H180" s="1"/>
      <c r="I180" t="s">
        <v>172</v>
      </c>
      <c r="J180" t="s">
        <v>1</v>
      </c>
    </row>
    <row r="181" spans="1:10" x14ac:dyDescent="0.45">
      <c r="A181" t="s">
        <v>73</v>
      </c>
      <c r="B181" t="s">
        <v>339</v>
      </c>
      <c r="C181" t="s">
        <v>324</v>
      </c>
      <c r="D181" t="s">
        <v>318</v>
      </c>
      <c r="E181" s="1" t="s">
        <v>85</v>
      </c>
      <c r="G181" t="b">
        <v>0</v>
      </c>
      <c r="I181" t="s">
        <v>172</v>
      </c>
      <c r="J181" t="s">
        <v>151</v>
      </c>
    </row>
    <row r="182" spans="1:10" x14ac:dyDescent="0.45">
      <c r="A182" t="s">
        <v>73</v>
      </c>
      <c r="B182" t="s">
        <v>339</v>
      </c>
      <c r="C182" t="s">
        <v>326</v>
      </c>
      <c r="D182" t="s">
        <v>249</v>
      </c>
      <c r="E182" s="1" t="s">
        <v>234</v>
      </c>
      <c r="F182" s="1" t="s">
        <v>193</v>
      </c>
      <c r="G182" t="b">
        <v>0</v>
      </c>
      <c r="H182" t="s">
        <v>195</v>
      </c>
      <c r="I182" t="b">
        <v>0</v>
      </c>
      <c r="J182" t="s">
        <v>9</v>
      </c>
    </row>
    <row r="183" spans="1:10" x14ac:dyDescent="0.45">
      <c r="A183" t="s">
        <v>73</v>
      </c>
      <c r="B183" t="s">
        <v>339</v>
      </c>
      <c r="C183" t="s">
        <v>326</v>
      </c>
      <c r="D183" t="s">
        <v>249</v>
      </c>
      <c r="E183" s="1" t="s">
        <v>233</v>
      </c>
      <c r="F183" s="1" t="s">
        <v>176</v>
      </c>
      <c r="G183" t="b">
        <v>0</v>
      </c>
      <c r="H183" t="s">
        <v>196</v>
      </c>
      <c r="I183" t="b">
        <v>0</v>
      </c>
      <c r="J183" t="s">
        <v>282</v>
      </c>
    </row>
    <row r="184" spans="1:10" x14ac:dyDescent="0.45">
      <c r="A184" t="s">
        <v>73</v>
      </c>
      <c r="B184" t="s">
        <v>339</v>
      </c>
      <c r="C184" t="s">
        <v>326</v>
      </c>
      <c r="D184" t="s">
        <v>252</v>
      </c>
      <c r="E184" s="1" t="s">
        <v>269</v>
      </c>
      <c r="F184" s="1" t="s">
        <v>169</v>
      </c>
      <c r="G184" t="b">
        <v>0</v>
      </c>
      <c r="H184" t="s">
        <v>214</v>
      </c>
      <c r="I184" t="b">
        <v>1</v>
      </c>
      <c r="J184" t="s">
        <v>130</v>
      </c>
    </row>
    <row r="185" spans="1:10" x14ac:dyDescent="0.45">
      <c r="A185" t="s">
        <v>73</v>
      </c>
      <c r="B185" t="s">
        <v>339</v>
      </c>
      <c r="C185" t="s">
        <v>324</v>
      </c>
      <c r="D185" t="s">
        <v>252</v>
      </c>
      <c r="E185" s="1" t="s">
        <v>86</v>
      </c>
      <c r="G185" t="b">
        <v>0</v>
      </c>
      <c r="I185" t="s">
        <v>172</v>
      </c>
      <c r="J185" t="s">
        <v>164</v>
      </c>
    </row>
    <row r="186" spans="1:10" x14ac:dyDescent="0.45">
      <c r="A186" t="s">
        <v>73</v>
      </c>
      <c r="B186" t="s">
        <v>339</v>
      </c>
      <c r="C186" t="s">
        <v>324</v>
      </c>
      <c r="D186" t="s">
        <v>252</v>
      </c>
      <c r="E186" s="1" t="s">
        <v>87</v>
      </c>
      <c r="G186" t="b">
        <v>0</v>
      </c>
      <c r="I186" t="s">
        <v>172</v>
      </c>
      <c r="J186" t="s">
        <v>145</v>
      </c>
    </row>
    <row r="187" spans="1:10" x14ac:dyDescent="0.45">
      <c r="A187" t="s">
        <v>73</v>
      </c>
      <c r="B187" t="s">
        <v>339</v>
      </c>
      <c r="C187" t="s">
        <v>326</v>
      </c>
      <c r="D187" t="s">
        <v>252</v>
      </c>
      <c r="E187" s="1" t="s">
        <v>218</v>
      </c>
      <c r="G187" t="b">
        <v>0</v>
      </c>
      <c r="H187" t="s">
        <v>215</v>
      </c>
      <c r="I187" t="b">
        <v>0</v>
      </c>
      <c r="J187" t="s">
        <v>132</v>
      </c>
    </row>
    <row r="188" spans="1:10" x14ac:dyDescent="0.45">
      <c r="A188" t="s">
        <v>73</v>
      </c>
      <c r="B188" t="s">
        <v>339</v>
      </c>
      <c r="C188" t="s">
        <v>324</v>
      </c>
      <c r="D188" t="s">
        <v>253</v>
      </c>
      <c r="E188" s="1" t="s">
        <v>100</v>
      </c>
      <c r="G188" t="b">
        <v>0</v>
      </c>
      <c r="I188" t="s">
        <v>172</v>
      </c>
      <c r="J188" t="s">
        <v>283</v>
      </c>
    </row>
    <row r="189" spans="1:10" x14ac:dyDescent="0.45">
      <c r="A189" t="s">
        <v>73</v>
      </c>
      <c r="B189" t="s">
        <v>339</v>
      </c>
      <c r="C189" t="s">
        <v>324</v>
      </c>
      <c r="D189" t="s">
        <v>253</v>
      </c>
      <c r="E189" s="1" t="s">
        <v>109</v>
      </c>
      <c r="G189" t="b">
        <v>0</v>
      </c>
      <c r="I189" t="s">
        <v>172</v>
      </c>
      <c r="J189" t="s">
        <v>55</v>
      </c>
    </row>
    <row r="190" spans="1:10" x14ac:dyDescent="0.45">
      <c r="A190" t="s">
        <v>73</v>
      </c>
      <c r="B190" t="s">
        <v>339</v>
      </c>
      <c r="C190" t="s">
        <v>324</v>
      </c>
      <c r="D190" t="s">
        <v>253</v>
      </c>
      <c r="E190" s="1" t="s">
        <v>277</v>
      </c>
      <c r="G190" t="b">
        <v>0</v>
      </c>
      <c r="H190" s="1"/>
      <c r="I190" s="1" t="s">
        <v>172</v>
      </c>
      <c r="J190" t="s">
        <v>152</v>
      </c>
    </row>
    <row r="191" spans="1:10" x14ac:dyDescent="0.45">
      <c r="A191" t="s">
        <v>73</v>
      </c>
      <c r="B191" t="s">
        <v>339</v>
      </c>
      <c r="C191" t="s">
        <v>324</v>
      </c>
      <c r="D191" t="s">
        <v>253</v>
      </c>
      <c r="E191" s="1" t="s">
        <v>191</v>
      </c>
      <c r="F191" s="1"/>
      <c r="G191" t="b">
        <v>0</v>
      </c>
      <c r="H191" s="1"/>
      <c r="I191" s="1" t="s">
        <v>172</v>
      </c>
      <c r="J191" t="s">
        <v>152</v>
      </c>
    </row>
    <row r="192" spans="1:10" x14ac:dyDescent="0.45">
      <c r="A192" t="s">
        <v>73</v>
      </c>
      <c r="B192" t="s">
        <v>339</v>
      </c>
      <c r="C192" t="s">
        <v>324</v>
      </c>
      <c r="D192" t="s">
        <v>253</v>
      </c>
      <c r="E192" s="1" t="s">
        <v>92</v>
      </c>
      <c r="G192" t="b">
        <v>0</v>
      </c>
      <c r="I192" t="s">
        <v>172</v>
      </c>
      <c r="J192" t="s">
        <v>23</v>
      </c>
    </row>
    <row r="193" spans="1:10" x14ac:dyDescent="0.45">
      <c r="A193" t="s">
        <v>73</v>
      </c>
      <c r="B193" t="s">
        <v>339</v>
      </c>
      <c r="C193" t="s">
        <v>326</v>
      </c>
      <c r="D193" t="s">
        <v>253</v>
      </c>
      <c r="E193" s="1" t="s">
        <v>216</v>
      </c>
      <c r="G193" t="b">
        <v>0</v>
      </c>
      <c r="H193" t="s">
        <v>219</v>
      </c>
      <c r="I193" t="b">
        <v>0</v>
      </c>
      <c r="J193" t="s">
        <v>25</v>
      </c>
    </row>
    <row r="194" spans="1:10" x14ac:dyDescent="0.45">
      <c r="A194" t="s">
        <v>73</v>
      </c>
      <c r="B194" t="s">
        <v>339</v>
      </c>
      <c r="C194" t="s">
        <v>324</v>
      </c>
      <c r="D194" t="s">
        <v>255</v>
      </c>
      <c r="E194" s="1" t="s">
        <v>267</v>
      </c>
      <c r="F194" s="1" t="s">
        <v>168</v>
      </c>
      <c r="G194" t="b">
        <v>0</v>
      </c>
      <c r="I194" s="1" t="s">
        <v>172</v>
      </c>
      <c r="J194" t="s">
        <v>137</v>
      </c>
    </row>
    <row r="195" spans="1:10" x14ac:dyDescent="0.45">
      <c r="A195" t="s">
        <v>73</v>
      </c>
      <c r="B195" t="s">
        <v>339</v>
      </c>
      <c r="C195" t="s">
        <v>324</v>
      </c>
      <c r="D195" t="s">
        <v>255</v>
      </c>
      <c r="E195" s="1" t="s">
        <v>268</v>
      </c>
      <c r="F195" s="1" t="s">
        <v>183</v>
      </c>
      <c r="G195" t="b">
        <v>0</v>
      </c>
      <c r="I195" s="1" t="s">
        <v>172</v>
      </c>
    </row>
    <row r="196" spans="1:10" x14ac:dyDescent="0.45">
      <c r="A196" t="s">
        <v>73</v>
      </c>
      <c r="B196" t="s">
        <v>339</v>
      </c>
      <c r="C196" t="s">
        <v>324</v>
      </c>
      <c r="D196" t="s">
        <v>255</v>
      </c>
      <c r="E196" s="1" t="s">
        <v>96</v>
      </c>
      <c r="G196" t="b">
        <v>0</v>
      </c>
      <c r="I196" t="s">
        <v>172</v>
      </c>
      <c r="J196" t="s">
        <v>27</v>
      </c>
    </row>
    <row r="197" spans="1:10" x14ac:dyDescent="0.45">
      <c r="A197" t="s">
        <v>73</v>
      </c>
      <c r="B197" t="s">
        <v>339</v>
      </c>
      <c r="C197" t="s">
        <v>324</v>
      </c>
      <c r="D197" t="s">
        <v>247</v>
      </c>
      <c r="E197" s="1" t="s">
        <v>262</v>
      </c>
      <c r="F197" s="1" t="s">
        <v>179</v>
      </c>
      <c r="G197" t="b">
        <v>0</v>
      </c>
      <c r="I197" s="1" t="s">
        <v>172</v>
      </c>
      <c r="J197" t="s">
        <v>5</v>
      </c>
    </row>
    <row r="198" spans="1:10" x14ac:dyDescent="0.45">
      <c r="A198" t="s">
        <v>73</v>
      </c>
      <c r="B198" t="s">
        <v>339</v>
      </c>
      <c r="C198" t="s">
        <v>324</v>
      </c>
      <c r="D198" t="s">
        <v>247</v>
      </c>
      <c r="E198" s="1" t="s">
        <v>78</v>
      </c>
      <c r="G198" t="b">
        <v>0</v>
      </c>
      <c r="I198" t="s">
        <v>172</v>
      </c>
      <c r="J198" t="s">
        <v>117</v>
      </c>
    </row>
    <row r="199" spans="1:10" x14ac:dyDescent="0.45">
      <c r="A199" t="s">
        <v>73</v>
      </c>
      <c r="B199" t="s">
        <v>339</v>
      </c>
      <c r="C199" t="s">
        <v>324</v>
      </c>
      <c r="D199" t="s">
        <v>247</v>
      </c>
      <c r="E199" t="s">
        <v>263</v>
      </c>
      <c r="F199" t="s">
        <v>180</v>
      </c>
      <c r="G199" t="b">
        <v>0</v>
      </c>
      <c r="I199" t="s">
        <v>172</v>
      </c>
      <c r="J199" t="s">
        <v>6</v>
      </c>
    </row>
    <row r="200" spans="1:10" x14ac:dyDescent="0.45">
      <c r="A200" t="s">
        <v>73</v>
      </c>
      <c r="B200" t="s">
        <v>339</v>
      </c>
      <c r="C200" t="s">
        <v>324</v>
      </c>
      <c r="D200" t="s">
        <v>247</v>
      </c>
      <c r="E200" s="1" t="s">
        <v>264</v>
      </c>
      <c r="F200" s="1" t="s">
        <v>181</v>
      </c>
      <c r="G200" t="b">
        <v>1</v>
      </c>
      <c r="I200" s="1" t="s">
        <v>172</v>
      </c>
      <c r="J200" t="s">
        <v>155</v>
      </c>
    </row>
    <row r="201" spans="1:10" x14ac:dyDescent="0.45">
      <c r="A201" t="s">
        <v>73</v>
      </c>
      <c r="B201" t="s">
        <v>339</v>
      </c>
      <c r="C201" t="s">
        <v>324</v>
      </c>
      <c r="D201" t="s">
        <v>247</v>
      </c>
      <c r="E201" s="1" t="s">
        <v>265</v>
      </c>
      <c r="F201" s="1" t="s">
        <v>182</v>
      </c>
      <c r="G201" t="b">
        <v>0</v>
      </c>
      <c r="H201" s="1"/>
      <c r="I201" s="1" t="s">
        <v>172</v>
      </c>
      <c r="J201" t="s">
        <v>7</v>
      </c>
    </row>
    <row r="202" spans="1:10" x14ac:dyDescent="0.45">
      <c r="B202" t="s">
        <v>172</v>
      </c>
      <c r="F202" t="s">
        <v>172</v>
      </c>
      <c r="I202" t="s">
        <v>172</v>
      </c>
    </row>
    <row r="203" spans="1:10" x14ac:dyDescent="0.45">
      <c r="A203" t="s">
        <v>75</v>
      </c>
      <c r="B203" t="s">
        <v>340</v>
      </c>
      <c r="C203" t="s">
        <v>323</v>
      </c>
      <c r="D203" t="s">
        <v>248</v>
      </c>
      <c r="G203" t="b">
        <v>0</v>
      </c>
      <c r="H203" t="s">
        <v>244</v>
      </c>
      <c r="I203" t="b">
        <v>0</v>
      </c>
      <c r="J203" t="s">
        <v>153</v>
      </c>
    </row>
    <row r="204" spans="1:10" x14ac:dyDescent="0.45">
      <c r="A204" t="s">
        <v>75</v>
      </c>
      <c r="B204" t="s">
        <v>340</v>
      </c>
      <c r="C204" t="s">
        <v>324</v>
      </c>
      <c r="D204" t="s">
        <v>318</v>
      </c>
      <c r="E204" s="1" t="s">
        <v>238</v>
      </c>
      <c r="F204" s="1" t="s">
        <v>173</v>
      </c>
      <c r="G204" t="b">
        <v>0</v>
      </c>
      <c r="H204" s="1"/>
      <c r="I204" s="1" t="s">
        <v>172</v>
      </c>
      <c r="J204" t="s">
        <v>1</v>
      </c>
    </row>
    <row r="205" spans="1:10" x14ac:dyDescent="0.45">
      <c r="A205" t="s">
        <v>75</v>
      </c>
      <c r="B205" t="s">
        <v>340</v>
      </c>
      <c r="C205" t="s">
        <v>324</v>
      </c>
      <c r="D205" t="s">
        <v>318</v>
      </c>
      <c r="E205" s="1" t="s">
        <v>264</v>
      </c>
      <c r="F205" s="1" t="s">
        <v>181</v>
      </c>
      <c r="G205" t="b">
        <v>1</v>
      </c>
      <c r="I205" s="1" t="s">
        <v>172</v>
      </c>
      <c r="J205" t="s">
        <v>155</v>
      </c>
    </row>
    <row r="206" spans="1:10" x14ac:dyDescent="0.45">
      <c r="A206" t="s">
        <v>75</v>
      </c>
      <c r="B206" t="s">
        <v>340</v>
      </c>
      <c r="C206" t="s">
        <v>324</v>
      </c>
      <c r="D206" t="s">
        <v>318</v>
      </c>
      <c r="E206" s="1" t="s">
        <v>85</v>
      </c>
      <c r="G206" t="b">
        <v>0</v>
      </c>
      <c r="I206" t="s">
        <v>172</v>
      </c>
      <c r="J206" t="s">
        <v>154</v>
      </c>
    </row>
    <row r="207" spans="1:10" x14ac:dyDescent="0.45">
      <c r="A207" t="s">
        <v>75</v>
      </c>
      <c r="B207" t="s">
        <v>340</v>
      </c>
      <c r="C207" t="s">
        <v>324</v>
      </c>
      <c r="D207" t="s">
        <v>318</v>
      </c>
      <c r="E207" s="1" t="s">
        <v>110</v>
      </c>
      <c r="G207" t="b">
        <v>0</v>
      </c>
      <c r="I207" t="s">
        <v>172</v>
      </c>
      <c r="J207" t="s">
        <v>160</v>
      </c>
    </row>
    <row r="208" spans="1:10" x14ac:dyDescent="0.45">
      <c r="A208" t="s">
        <v>75</v>
      </c>
      <c r="B208" t="s">
        <v>340</v>
      </c>
      <c r="C208" t="s">
        <v>326</v>
      </c>
      <c r="D208" t="s">
        <v>318</v>
      </c>
      <c r="E208" s="1" t="s">
        <v>229</v>
      </c>
      <c r="G208" t="b">
        <v>0</v>
      </c>
      <c r="H208" t="s">
        <v>225</v>
      </c>
      <c r="I208" t="b">
        <v>0</v>
      </c>
      <c r="J208" t="s">
        <v>57</v>
      </c>
    </row>
    <row r="209" spans="1:10" x14ac:dyDescent="0.45">
      <c r="A209" t="s">
        <v>75</v>
      </c>
      <c r="B209" t="s">
        <v>340</v>
      </c>
      <c r="C209" t="s">
        <v>324</v>
      </c>
      <c r="D209" t="s">
        <v>318</v>
      </c>
      <c r="E209" s="1" t="s">
        <v>111</v>
      </c>
      <c r="G209" t="b">
        <v>0</v>
      </c>
      <c r="I209" t="s">
        <v>172</v>
      </c>
      <c r="J209" t="s">
        <v>58</v>
      </c>
    </row>
    <row r="210" spans="1:10" x14ac:dyDescent="0.45">
      <c r="A210" t="s">
        <v>75</v>
      </c>
      <c r="B210" t="s">
        <v>340</v>
      </c>
      <c r="C210" t="s">
        <v>324</v>
      </c>
      <c r="D210" t="s">
        <v>318</v>
      </c>
      <c r="E210" s="1" t="s">
        <v>112</v>
      </c>
      <c r="G210" t="b">
        <v>0</v>
      </c>
      <c r="I210" t="s">
        <v>172</v>
      </c>
      <c r="J210" t="s">
        <v>161</v>
      </c>
    </row>
    <row r="211" spans="1:10" x14ac:dyDescent="0.45">
      <c r="A211" t="s">
        <v>75</v>
      </c>
      <c r="B211" t="s">
        <v>340</v>
      </c>
      <c r="C211" t="s">
        <v>326</v>
      </c>
      <c r="D211" t="s">
        <v>249</v>
      </c>
      <c r="E211" s="1" t="s">
        <v>234</v>
      </c>
      <c r="F211" s="1" t="s">
        <v>193</v>
      </c>
      <c r="G211" t="b">
        <v>0</v>
      </c>
      <c r="H211" t="s">
        <v>195</v>
      </c>
      <c r="I211" t="b">
        <v>0</v>
      </c>
      <c r="J211" t="s">
        <v>9</v>
      </c>
    </row>
    <row r="212" spans="1:10" x14ac:dyDescent="0.45">
      <c r="A212" t="s">
        <v>75</v>
      </c>
      <c r="B212" t="s">
        <v>340</v>
      </c>
      <c r="C212" t="s">
        <v>326</v>
      </c>
      <c r="D212" t="s">
        <v>249</v>
      </c>
      <c r="E212" s="1" t="s">
        <v>233</v>
      </c>
      <c r="F212" s="1" t="s">
        <v>176</v>
      </c>
      <c r="G212" t="b">
        <v>0</v>
      </c>
      <c r="H212" t="s">
        <v>196</v>
      </c>
      <c r="I212" t="b">
        <v>0</v>
      </c>
      <c r="J212" t="s">
        <v>282</v>
      </c>
    </row>
    <row r="213" spans="1:10" x14ac:dyDescent="0.45">
      <c r="B213" t="s">
        <v>172</v>
      </c>
      <c r="F213" t="s">
        <v>172</v>
      </c>
      <c r="I213" t="s">
        <v>172</v>
      </c>
    </row>
    <row r="214" spans="1:10" x14ac:dyDescent="0.45">
      <c r="A214" t="s">
        <v>76</v>
      </c>
      <c r="B214" t="s">
        <v>341</v>
      </c>
      <c r="C214" t="s">
        <v>324</v>
      </c>
      <c r="D214" t="s">
        <v>318</v>
      </c>
      <c r="E214" s="1" t="s">
        <v>238</v>
      </c>
      <c r="F214" s="1" t="s">
        <v>173</v>
      </c>
      <c r="G214" t="b">
        <v>0</v>
      </c>
      <c r="H214" s="1"/>
      <c r="I214" s="1" t="s">
        <v>172</v>
      </c>
      <c r="J214" t="s">
        <v>1</v>
      </c>
    </row>
    <row r="215" spans="1:10" x14ac:dyDescent="0.45">
      <c r="A215" t="s">
        <v>76</v>
      </c>
      <c r="B215" t="s">
        <v>341</v>
      </c>
      <c r="C215" t="s">
        <v>324</v>
      </c>
      <c r="D215" t="s">
        <v>318</v>
      </c>
      <c r="E215" s="1" t="s">
        <v>113</v>
      </c>
      <c r="G215" t="b">
        <v>0</v>
      </c>
      <c r="I215" t="s">
        <v>172</v>
      </c>
      <c r="J215" t="s">
        <v>162</v>
      </c>
    </row>
    <row r="216" spans="1:10" x14ac:dyDescent="0.45">
      <c r="A216" t="s">
        <v>76</v>
      </c>
      <c r="B216" t="s">
        <v>341</v>
      </c>
      <c r="C216" t="s">
        <v>324</v>
      </c>
      <c r="D216" t="s">
        <v>318</v>
      </c>
      <c r="E216" s="1" t="s">
        <v>278</v>
      </c>
      <c r="F216" s="1" t="s">
        <v>175</v>
      </c>
      <c r="G216" t="b">
        <v>0</v>
      </c>
      <c r="H216" s="1"/>
      <c r="I216" s="1" t="s">
        <v>172</v>
      </c>
      <c r="J216" t="s">
        <v>60</v>
      </c>
    </row>
    <row r="217" spans="1:10" x14ac:dyDescent="0.45">
      <c r="A217" t="s">
        <v>76</v>
      </c>
      <c r="B217" t="s">
        <v>341</v>
      </c>
      <c r="C217" t="s">
        <v>326</v>
      </c>
      <c r="D217" t="s">
        <v>318</v>
      </c>
      <c r="E217" s="1" t="s">
        <v>228</v>
      </c>
      <c r="G217" t="b">
        <v>0</v>
      </c>
      <c r="H217" t="s">
        <v>226</v>
      </c>
      <c r="I217" t="b">
        <v>0</v>
      </c>
      <c r="J217" t="s">
        <v>163</v>
      </c>
    </row>
    <row r="218" spans="1:10" x14ac:dyDescent="0.45">
      <c r="A218" t="s">
        <v>76</v>
      </c>
      <c r="B218" t="s">
        <v>341</v>
      </c>
      <c r="C218" t="s">
        <v>326</v>
      </c>
      <c r="D218" t="s">
        <v>318</v>
      </c>
      <c r="E218" s="1" t="s">
        <v>227</v>
      </c>
      <c r="G218" t="b">
        <v>0</v>
      </c>
      <c r="H218" t="s">
        <v>226</v>
      </c>
      <c r="I218" t="b">
        <v>0</v>
      </c>
      <c r="J218" s="1" t="s">
        <v>284</v>
      </c>
    </row>
    <row r="219" spans="1:10" x14ac:dyDescent="0.45">
      <c r="A219" t="s">
        <v>76</v>
      </c>
      <c r="B219" t="s">
        <v>341</v>
      </c>
      <c r="C219" t="s">
        <v>326</v>
      </c>
      <c r="D219" t="s">
        <v>252</v>
      </c>
      <c r="E219" s="1" t="s">
        <v>269</v>
      </c>
      <c r="F219" s="1" t="s">
        <v>169</v>
      </c>
      <c r="G219" t="b">
        <v>0</v>
      </c>
      <c r="H219" t="s">
        <v>214</v>
      </c>
      <c r="I219" t="b">
        <v>1</v>
      </c>
      <c r="J219" t="s">
        <v>130</v>
      </c>
    </row>
    <row r="220" spans="1:10" x14ac:dyDescent="0.45">
      <c r="A220" t="s">
        <v>76</v>
      </c>
      <c r="B220" t="s">
        <v>341</v>
      </c>
      <c r="C220" t="s">
        <v>324</v>
      </c>
      <c r="D220" t="s">
        <v>252</v>
      </c>
      <c r="E220" s="1" t="s">
        <v>86</v>
      </c>
      <c r="G220" t="b">
        <v>0</v>
      </c>
      <c r="I220" t="s">
        <v>172</v>
      </c>
      <c r="J220" t="s">
        <v>164</v>
      </c>
    </row>
    <row r="221" spans="1:10" x14ac:dyDescent="0.45">
      <c r="A221" t="s">
        <v>76</v>
      </c>
      <c r="B221" t="s">
        <v>341</v>
      </c>
      <c r="C221" t="s">
        <v>324</v>
      </c>
      <c r="D221" t="s">
        <v>252</v>
      </c>
      <c r="E221" s="1" t="s">
        <v>87</v>
      </c>
      <c r="G221" t="b">
        <v>0</v>
      </c>
      <c r="I221" t="s">
        <v>172</v>
      </c>
      <c r="J221" t="s">
        <v>145</v>
      </c>
    </row>
    <row r="222" spans="1:10" x14ac:dyDescent="0.45">
      <c r="A222" t="s">
        <v>76</v>
      </c>
      <c r="B222" t="s">
        <v>341</v>
      </c>
      <c r="C222" t="s">
        <v>326</v>
      </c>
      <c r="D222" t="s">
        <v>252</v>
      </c>
      <c r="E222" s="1" t="s">
        <v>218</v>
      </c>
      <c r="G222" t="b">
        <v>0</v>
      </c>
      <c r="H222" t="s">
        <v>215</v>
      </c>
      <c r="I222" t="b">
        <v>0</v>
      </c>
      <c r="J222" t="s">
        <v>132</v>
      </c>
    </row>
    <row r="223" spans="1:10" x14ac:dyDescent="0.45">
      <c r="A223" t="s">
        <v>76</v>
      </c>
      <c r="B223" t="s">
        <v>341</v>
      </c>
      <c r="C223" t="s">
        <v>324</v>
      </c>
      <c r="D223" t="s">
        <v>255</v>
      </c>
      <c r="E223" s="1" t="s">
        <v>267</v>
      </c>
      <c r="F223" s="1" t="s">
        <v>168</v>
      </c>
      <c r="G223" t="b">
        <v>0</v>
      </c>
      <c r="I223" s="1" t="s">
        <v>172</v>
      </c>
      <c r="J223" t="s">
        <v>137</v>
      </c>
    </row>
    <row r="224" spans="1:10" x14ac:dyDescent="0.45">
      <c r="A224" t="s">
        <v>76</v>
      </c>
      <c r="B224" t="s">
        <v>341</v>
      </c>
      <c r="C224" t="s">
        <v>324</v>
      </c>
      <c r="D224" t="s">
        <v>255</v>
      </c>
      <c r="E224" s="1" t="s">
        <v>268</v>
      </c>
      <c r="F224" s="1" t="s">
        <v>183</v>
      </c>
      <c r="G224" t="b">
        <v>0</v>
      </c>
      <c r="I224" s="1" t="s">
        <v>172</v>
      </c>
      <c r="J224" t="s">
        <v>138</v>
      </c>
    </row>
    <row r="225" spans="1:10" x14ac:dyDescent="0.45">
      <c r="A225" t="s">
        <v>76</v>
      </c>
      <c r="B225" t="s">
        <v>341</v>
      </c>
      <c r="C225" t="s">
        <v>324</v>
      </c>
      <c r="D225" t="s">
        <v>255</v>
      </c>
      <c r="E225" s="1" t="s">
        <v>96</v>
      </c>
      <c r="G225" t="b">
        <v>0</v>
      </c>
      <c r="I225" t="s">
        <v>172</v>
      </c>
      <c r="J225" t="s">
        <v>27</v>
      </c>
    </row>
    <row r="226" spans="1:10" x14ac:dyDescent="0.45">
      <c r="A226" t="s">
        <v>76</v>
      </c>
      <c r="B226" t="s">
        <v>341</v>
      </c>
      <c r="C226" t="s">
        <v>324</v>
      </c>
      <c r="D226" t="s">
        <v>247</v>
      </c>
      <c r="E226" s="1" t="s">
        <v>78</v>
      </c>
      <c r="G226" t="b">
        <v>0</v>
      </c>
      <c r="I226" t="s">
        <v>172</v>
      </c>
      <c r="J226" t="s">
        <v>117</v>
      </c>
    </row>
    <row r="227" spans="1:10" x14ac:dyDescent="0.45">
      <c r="A227" t="s">
        <v>76</v>
      </c>
      <c r="B227" t="s">
        <v>341</v>
      </c>
      <c r="C227" t="s">
        <v>324</v>
      </c>
      <c r="D227" t="s">
        <v>247</v>
      </c>
      <c r="E227" t="s">
        <v>263</v>
      </c>
      <c r="F227" t="s">
        <v>180</v>
      </c>
      <c r="G227" t="b">
        <v>0</v>
      </c>
      <c r="I227" t="s">
        <v>172</v>
      </c>
      <c r="J227" t="s">
        <v>6</v>
      </c>
    </row>
    <row r="228" spans="1:10" x14ac:dyDescent="0.45">
      <c r="A228" t="s">
        <v>76</v>
      </c>
      <c r="B228" t="s">
        <v>341</v>
      </c>
      <c r="C228" t="s">
        <v>324</v>
      </c>
      <c r="D228" t="s">
        <v>247</v>
      </c>
      <c r="E228" s="1" t="s">
        <v>264</v>
      </c>
      <c r="F228" s="1" t="s">
        <v>181</v>
      </c>
      <c r="G228" t="b">
        <v>1</v>
      </c>
      <c r="I228" s="1" t="s">
        <v>172</v>
      </c>
      <c r="J228" t="s">
        <v>155</v>
      </c>
    </row>
    <row r="229" spans="1:10" x14ac:dyDescent="0.45">
      <c r="B229" t="s">
        <v>172</v>
      </c>
      <c r="F229" t="s">
        <v>172</v>
      </c>
      <c r="I229" t="s">
        <v>172</v>
      </c>
    </row>
    <row r="230" spans="1:10" x14ac:dyDescent="0.45">
      <c r="A230" t="s">
        <v>77</v>
      </c>
      <c r="B230" t="s">
        <v>342</v>
      </c>
      <c r="C230" t="s">
        <v>323</v>
      </c>
      <c r="D230" t="s">
        <v>248</v>
      </c>
      <c r="G230" t="b">
        <v>0</v>
      </c>
      <c r="H230" t="s">
        <v>240</v>
      </c>
      <c r="I230" t="b">
        <v>1</v>
      </c>
      <c r="J230" t="s">
        <v>19</v>
      </c>
    </row>
    <row r="231" spans="1:10" x14ac:dyDescent="0.45">
      <c r="A231" t="s">
        <v>77</v>
      </c>
      <c r="B231" t="s">
        <v>342</v>
      </c>
      <c r="C231" t="s">
        <v>324</v>
      </c>
      <c r="D231" t="s">
        <v>318</v>
      </c>
      <c r="E231" s="1" t="s">
        <v>238</v>
      </c>
      <c r="F231" s="1" t="s">
        <v>173</v>
      </c>
      <c r="G231" t="b">
        <v>0</v>
      </c>
      <c r="H231" s="1"/>
      <c r="I231" s="1" t="s">
        <v>172</v>
      </c>
      <c r="J231" t="s">
        <v>165</v>
      </c>
    </row>
    <row r="232" spans="1:10" x14ac:dyDescent="0.45">
      <c r="A232" t="s">
        <v>77</v>
      </c>
      <c r="B232" t="s">
        <v>342</v>
      </c>
      <c r="C232" t="s">
        <v>326</v>
      </c>
      <c r="D232" t="s">
        <v>318</v>
      </c>
      <c r="E232" s="1" t="s">
        <v>198</v>
      </c>
      <c r="G232" t="b">
        <v>0</v>
      </c>
      <c r="H232" t="s">
        <v>197</v>
      </c>
      <c r="I232" t="b">
        <v>0</v>
      </c>
      <c r="J232" t="s">
        <v>129</v>
      </c>
    </row>
    <row r="233" spans="1:10" x14ac:dyDescent="0.45">
      <c r="A233" t="s">
        <v>77</v>
      </c>
      <c r="B233" t="s">
        <v>342</v>
      </c>
      <c r="C233" t="s">
        <v>326</v>
      </c>
      <c r="D233" t="s">
        <v>249</v>
      </c>
      <c r="E233" s="1" t="s">
        <v>234</v>
      </c>
      <c r="F233" s="1" t="s">
        <v>193</v>
      </c>
      <c r="G233" t="b">
        <v>0</v>
      </c>
      <c r="H233" t="s">
        <v>195</v>
      </c>
      <c r="I233" t="b">
        <v>0</v>
      </c>
      <c r="J233" t="s">
        <v>9</v>
      </c>
    </row>
    <row r="234" spans="1:10" x14ac:dyDescent="0.45">
      <c r="A234" t="s">
        <v>77</v>
      </c>
      <c r="B234" t="s">
        <v>342</v>
      </c>
      <c r="C234" t="s">
        <v>326</v>
      </c>
      <c r="D234" t="s">
        <v>249</v>
      </c>
      <c r="E234" t="s">
        <v>233</v>
      </c>
      <c r="F234" s="1" t="s">
        <v>176</v>
      </c>
      <c r="G234" t="b">
        <v>0</v>
      </c>
      <c r="H234" t="s">
        <v>196</v>
      </c>
      <c r="I234" t="b">
        <v>0</v>
      </c>
      <c r="J234" t="s">
        <v>282</v>
      </c>
    </row>
    <row r="235" spans="1:10" x14ac:dyDescent="0.45">
      <c r="A235" t="s">
        <v>77</v>
      </c>
      <c r="B235" t="s">
        <v>342</v>
      </c>
      <c r="C235" t="s">
        <v>326</v>
      </c>
      <c r="D235" t="s">
        <v>252</v>
      </c>
      <c r="E235" s="1" t="s">
        <v>269</v>
      </c>
      <c r="F235" s="1" t="s">
        <v>169</v>
      </c>
      <c r="G235" t="b">
        <v>0</v>
      </c>
      <c r="H235" t="s">
        <v>214</v>
      </c>
      <c r="I235" t="b">
        <v>1</v>
      </c>
      <c r="J235" t="s">
        <v>130</v>
      </c>
    </row>
    <row r="236" spans="1:10" x14ac:dyDescent="0.45">
      <c r="A236" t="s">
        <v>77</v>
      </c>
      <c r="B236" t="s">
        <v>342</v>
      </c>
      <c r="C236" t="s">
        <v>324</v>
      </c>
      <c r="D236" t="s">
        <v>252</v>
      </c>
      <c r="E236" t="s">
        <v>86</v>
      </c>
      <c r="G236" t="b">
        <v>0</v>
      </c>
      <c r="I236" t="s">
        <v>172</v>
      </c>
      <c r="J236" t="s">
        <v>164</v>
      </c>
    </row>
    <row r="237" spans="1:10" x14ac:dyDescent="0.45">
      <c r="A237" t="s">
        <v>77</v>
      </c>
      <c r="B237" t="s">
        <v>342</v>
      </c>
      <c r="C237" t="s">
        <v>324</v>
      </c>
      <c r="D237" t="s">
        <v>252</v>
      </c>
      <c r="E237" t="s">
        <v>87</v>
      </c>
      <c r="G237" t="b">
        <v>0</v>
      </c>
      <c r="I237" t="s">
        <v>172</v>
      </c>
      <c r="J237" t="s">
        <v>145</v>
      </c>
    </row>
    <row r="238" spans="1:10" x14ac:dyDescent="0.45">
      <c r="A238" t="s">
        <v>77</v>
      </c>
      <c r="B238" t="s">
        <v>342</v>
      </c>
      <c r="C238" t="s">
        <v>324</v>
      </c>
      <c r="D238" t="s">
        <v>252</v>
      </c>
      <c r="E238" s="1" t="s">
        <v>218</v>
      </c>
      <c r="G238" t="b">
        <v>0</v>
      </c>
      <c r="H238" t="s">
        <v>215</v>
      </c>
      <c r="I238" t="b">
        <v>0</v>
      </c>
      <c r="J238" t="s">
        <v>132</v>
      </c>
    </row>
    <row r="239" spans="1:10" x14ac:dyDescent="0.45">
      <c r="A239" t="s">
        <v>77</v>
      </c>
      <c r="B239" t="s">
        <v>342</v>
      </c>
      <c r="C239" t="s">
        <v>324</v>
      </c>
      <c r="D239" t="s">
        <v>253</v>
      </c>
      <c r="E239" s="1" t="s">
        <v>88</v>
      </c>
      <c r="G239" t="b">
        <v>0</v>
      </c>
      <c r="I239" t="s">
        <v>172</v>
      </c>
      <c r="J239" t="s">
        <v>133</v>
      </c>
    </row>
    <row r="240" spans="1:10" x14ac:dyDescent="0.45">
      <c r="A240" t="s">
        <v>77</v>
      </c>
      <c r="B240" t="s">
        <v>342</v>
      </c>
      <c r="C240" t="s">
        <v>324</v>
      </c>
      <c r="D240" t="s">
        <v>253</v>
      </c>
      <c r="E240" t="s">
        <v>89</v>
      </c>
      <c r="G240" t="b">
        <v>0</v>
      </c>
      <c r="I240" t="s">
        <v>172</v>
      </c>
      <c r="J240" t="s">
        <v>134</v>
      </c>
    </row>
    <row r="241" spans="1:10" x14ac:dyDescent="0.45">
      <c r="A241" t="s">
        <v>77</v>
      </c>
      <c r="B241" t="s">
        <v>342</v>
      </c>
      <c r="C241" t="s">
        <v>324</v>
      </c>
      <c r="D241" t="s">
        <v>253</v>
      </c>
      <c r="E241" t="s">
        <v>90</v>
      </c>
      <c r="G241" t="b">
        <v>0</v>
      </c>
      <c r="I241" t="s">
        <v>172</v>
      </c>
      <c r="J241" t="s">
        <v>135</v>
      </c>
    </row>
    <row r="242" spans="1:10" x14ac:dyDescent="0.45">
      <c r="A242" t="s">
        <v>77</v>
      </c>
      <c r="B242" t="s">
        <v>342</v>
      </c>
      <c r="C242" t="s">
        <v>324</v>
      </c>
      <c r="D242" t="s">
        <v>253</v>
      </c>
      <c r="E242" t="s">
        <v>91</v>
      </c>
      <c r="G242" t="b">
        <v>0</v>
      </c>
      <c r="I242" t="s">
        <v>172</v>
      </c>
      <c r="J242" t="s">
        <v>22</v>
      </c>
    </row>
    <row r="243" spans="1:10" x14ac:dyDescent="0.45">
      <c r="A243" t="s">
        <v>77</v>
      </c>
      <c r="B243" t="s">
        <v>342</v>
      </c>
      <c r="C243" t="s">
        <v>324</v>
      </c>
      <c r="D243" t="s">
        <v>253</v>
      </c>
      <c r="E243" s="1" t="s">
        <v>92</v>
      </c>
      <c r="G243" t="b">
        <v>0</v>
      </c>
      <c r="I243" t="s">
        <v>172</v>
      </c>
      <c r="J243" t="s">
        <v>23</v>
      </c>
    </row>
    <row r="244" spans="1:10" x14ac:dyDescent="0.45">
      <c r="A244" t="s">
        <v>77</v>
      </c>
      <c r="B244" t="s">
        <v>342</v>
      </c>
      <c r="C244" t="s">
        <v>326</v>
      </c>
      <c r="D244" t="s">
        <v>253</v>
      </c>
      <c r="E244" s="1" t="s">
        <v>216</v>
      </c>
      <c r="G244" t="b">
        <v>0</v>
      </c>
      <c r="H244" t="s">
        <v>219</v>
      </c>
      <c r="I244" t="b">
        <v>0</v>
      </c>
      <c r="J244" t="s">
        <v>25</v>
      </c>
    </row>
    <row r="245" spans="1:10" x14ac:dyDescent="0.45">
      <c r="A245" t="s">
        <v>77</v>
      </c>
      <c r="B245" t="s">
        <v>342</v>
      </c>
      <c r="C245" t="s">
        <v>324</v>
      </c>
      <c r="D245" t="s">
        <v>253</v>
      </c>
      <c r="E245" t="s">
        <v>102</v>
      </c>
      <c r="G245" t="b">
        <v>0</v>
      </c>
      <c r="I245" t="s">
        <v>172</v>
      </c>
      <c r="J245" t="s">
        <v>146</v>
      </c>
    </row>
    <row r="246" spans="1:10" x14ac:dyDescent="0.45">
      <c r="A246" t="s">
        <v>77</v>
      </c>
      <c r="B246" t="s">
        <v>342</v>
      </c>
      <c r="C246" t="s">
        <v>324</v>
      </c>
      <c r="D246" t="s">
        <v>253</v>
      </c>
      <c r="E246" t="s">
        <v>270</v>
      </c>
      <c r="G246" t="b">
        <v>0</v>
      </c>
      <c r="I246" t="s">
        <v>172</v>
      </c>
      <c r="J246" t="s">
        <v>147</v>
      </c>
    </row>
    <row r="247" spans="1:10" x14ac:dyDescent="0.45">
      <c r="A247" t="s">
        <v>77</v>
      </c>
      <c r="B247" t="s">
        <v>342</v>
      </c>
      <c r="C247" t="s">
        <v>324</v>
      </c>
      <c r="D247" t="s">
        <v>253</v>
      </c>
      <c r="E247" t="s">
        <v>186</v>
      </c>
      <c r="G247" t="b">
        <v>0</v>
      </c>
      <c r="I247" t="s">
        <v>172</v>
      </c>
      <c r="J247" t="s">
        <v>147</v>
      </c>
    </row>
    <row r="248" spans="1:10" x14ac:dyDescent="0.45">
      <c r="A248" t="s">
        <v>77</v>
      </c>
      <c r="B248" t="s">
        <v>342</v>
      </c>
      <c r="C248" t="s">
        <v>324</v>
      </c>
      <c r="D248" t="s">
        <v>253</v>
      </c>
      <c r="E248" s="1" t="s">
        <v>103</v>
      </c>
      <c r="G248" t="b">
        <v>0</v>
      </c>
      <c r="I248" t="s">
        <v>172</v>
      </c>
      <c r="J248" t="s">
        <v>37</v>
      </c>
    </row>
    <row r="249" spans="1:10" x14ac:dyDescent="0.45">
      <c r="A249" t="s">
        <v>77</v>
      </c>
      <c r="B249" t="s">
        <v>342</v>
      </c>
      <c r="C249" t="s">
        <v>324</v>
      </c>
      <c r="D249" t="s">
        <v>253</v>
      </c>
      <c r="E249" t="s">
        <v>271</v>
      </c>
      <c r="F249" t="s">
        <v>187</v>
      </c>
      <c r="G249" t="b">
        <v>0</v>
      </c>
      <c r="I249" t="s">
        <v>172</v>
      </c>
      <c r="J249" t="s">
        <v>148</v>
      </c>
    </row>
    <row r="250" spans="1:10" x14ac:dyDescent="0.45">
      <c r="A250" t="s">
        <v>77</v>
      </c>
      <c r="B250" t="s">
        <v>342</v>
      </c>
      <c r="C250" t="s">
        <v>324</v>
      </c>
      <c r="D250" t="s">
        <v>253</v>
      </c>
      <c r="E250" t="s">
        <v>100</v>
      </c>
      <c r="G250" t="b">
        <v>0</v>
      </c>
      <c r="I250" t="s">
        <v>172</v>
      </c>
      <c r="J250" t="s">
        <v>38</v>
      </c>
    </row>
    <row r="251" spans="1:10" x14ac:dyDescent="0.45">
      <c r="A251" t="s">
        <v>77</v>
      </c>
      <c r="B251" t="s">
        <v>342</v>
      </c>
      <c r="C251" t="s">
        <v>324</v>
      </c>
      <c r="D251" t="s">
        <v>253</v>
      </c>
      <c r="E251" t="s">
        <v>188</v>
      </c>
      <c r="G251" t="b">
        <v>0</v>
      </c>
      <c r="I251" t="s">
        <v>172</v>
      </c>
      <c r="J251" t="s">
        <v>38</v>
      </c>
    </row>
    <row r="252" spans="1:10" x14ac:dyDescent="0.45">
      <c r="A252" t="s">
        <v>77</v>
      </c>
      <c r="B252" t="s">
        <v>342</v>
      </c>
      <c r="C252" t="s">
        <v>324</v>
      </c>
      <c r="D252" t="s">
        <v>253</v>
      </c>
      <c r="E252" s="1" t="s">
        <v>104</v>
      </c>
      <c r="G252" t="b">
        <v>0</v>
      </c>
      <c r="I252" t="s">
        <v>172</v>
      </c>
      <c r="J252" t="s">
        <v>39</v>
      </c>
    </row>
    <row r="253" spans="1:10" x14ac:dyDescent="0.45">
      <c r="A253" t="s">
        <v>77</v>
      </c>
      <c r="B253" t="s">
        <v>342</v>
      </c>
      <c r="C253" t="s">
        <v>324</v>
      </c>
      <c r="D253" t="s">
        <v>254</v>
      </c>
      <c r="E253" t="s">
        <v>94</v>
      </c>
      <c r="G253" t="b">
        <v>0</v>
      </c>
      <c r="I253" t="s">
        <v>172</v>
      </c>
      <c r="J253" t="s">
        <v>136</v>
      </c>
    </row>
    <row r="254" spans="1:10" x14ac:dyDescent="0.45">
      <c r="A254" t="s">
        <v>77</v>
      </c>
      <c r="B254" t="s">
        <v>342</v>
      </c>
      <c r="C254" t="s">
        <v>324</v>
      </c>
      <c r="D254" t="s">
        <v>254</v>
      </c>
      <c r="E254" t="s">
        <v>95</v>
      </c>
      <c r="G254" t="b">
        <v>0</v>
      </c>
      <c r="I254" t="s">
        <v>172</v>
      </c>
      <c r="J254" t="s">
        <v>26</v>
      </c>
    </row>
    <row r="255" spans="1:10" x14ac:dyDescent="0.45">
      <c r="A255" t="s">
        <v>77</v>
      </c>
      <c r="B255" t="s">
        <v>342</v>
      </c>
      <c r="C255" t="s">
        <v>324</v>
      </c>
      <c r="D255" t="s">
        <v>254</v>
      </c>
      <c r="E255" t="s">
        <v>105</v>
      </c>
      <c r="G255" t="b">
        <v>0</v>
      </c>
      <c r="I255" t="s">
        <v>172</v>
      </c>
      <c r="J255" t="s">
        <v>41</v>
      </c>
    </row>
    <row r="256" spans="1:10" x14ac:dyDescent="0.45">
      <c r="A256" t="s">
        <v>77</v>
      </c>
      <c r="B256" t="s">
        <v>342</v>
      </c>
      <c r="C256" t="s">
        <v>324</v>
      </c>
      <c r="D256" t="s">
        <v>255</v>
      </c>
      <c r="E256" s="1" t="s">
        <v>267</v>
      </c>
      <c r="F256" s="1" t="s">
        <v>168</v>
      </c>
      <c r="G256" t="b">
        <v>0</v>
      </c>
      <c r="I256" s="1" t="s">
        <v>172</v>
      </c>
      <c r="J256" t="s">
        <v>137</v>
      </c>
    </row>
    <row r="257" spans="1:10" x14ac:dyDescent="0.45">
      <c r="A257" t="s">
        <v>77</v>
      </c>
      <c r="B257" t="s">
        <v>342</v>
      </c>
      <c r="C257" t="s">
        <v>324</v>
      </c>
      <c r="D257" t="s">
        <v>255</v>
      </c>
      <c r="E257" s="1" t="s">
        <v>268</v>
      </c>
      <c r="F257" s="1" t="s">
        <v>183</v>
      </c>
      <c r="G257" t="b">
        <v>0</v>
      </c>
      <c r="I257" s="1" t="s">
        <v>172</v>
      </c>
      <c r="J257" t="s">
        <v>138</v>
      </c>
    </row>
    <row r="258" spans="1:10" x14ac:dyDescent="0.45">
      <c r="A258" t="s">
        <v>77</v>
      </c>
      <c r="B258" t="s">
        <v>342</v>
      </c>
      <c r="C258" t="s">
        <v>324</v>
      </c>
      <c r="D258" t="s">
        <v>255</v>
      </c>
      <c r="E258" t="s">
        <v>96</v>
      </c>
      <c r="G258" t="b">
        <v>0</v>
      </c>
      <c r="I258" t="s">
        <v>172</v>
      </c>
      <c r="J258" t="s">
        <v>27</v>
      </c>
    </row>
    <row r="259" spans="1:10" x14ac:dyDescent="0.45">
      <c r="A259" t="s">
        <v>77</v>
      </c>
      <c r="B259" t="s">
        <v>342</v>
      </c>
      <c r="C259" t="s">
        <v>324</v>
      </c>
      <c r="D259" t="s">
        <v>247</v>
      </c>
      <c r="E259" t="s">
        <v>262</v>
      </c>
      <c r="F259" t="s">
        <v>179</v>
      </c>
      <c r="G259" t="b">
        <v>0</v>
      </c>
      <c r="I259" t="s">
        <v>172</v>
      </c>
      <c r="J259" t="s">
        <v>5</v>
      </c>
    </row>
    <row r="260" spans="1:10" x14ac:dyDescent="0.45">
      <c r="A260" t="s">
        <v>77</v>
      </c>
      <c r="B260" t="s">
        <v>342</v>
      </c>
      <c r="C260" t="s">
        <v>324</v>
      </c>
      <c r="D260" t="s">
        <v>247</v>
      </c>
      <c r="E260" t="s">
        <v>78</v>
      </c>
      <c r="G260" t="b">
        <v>0</v>
      </c>
      <c r="I260" t="s">
        <v>172</v>
      </c>
      <c r="J260" t="s">
        <v>117</v>
      </c>
    </row>
    <row r="261" spans="1:10" x14ac:dyDescent="0.45">
      <c r="A261" t="s">
        <v>77</v>
      </c>
      <c r="B261" t="s">
        <v>342</v>
      </c>
      <c r="C261" t="s">
        <v>324</v>
      </c>
      <c r="D261" t="s">
        <v>247</v>
      </c>
      <c r="E261" s="1" t="s">
        <v>263</v>
      </c>
      <c r="F261" s="1" t="s">
        <v>180</v>
      </c>
      <c r="G261" t="b">
        <v>0</v>
      </c>
      <c r="H261" s="1"/>
      <c r="I261" s="1" t="s">
        <v>172</v>
      </c>
      <c r="J261" t="s">
        <v>6</v>
      </c>
    </row>
    <row r="262" spans="1:10" x14ac:dyDescent="0.45">
      <c r="A262" t="s">
        <v>77</v>
      </c>
      <c r="B262" t="s">
        <v>342</v>
      </c>
      <c r="C262" t="s">
        <v>324</v>
      </c>
      <c r="D262" t="s">
        <v>247</v>
      </c>
      <c r="E262" t="s">
        <v>264</v>
      </c>
      <c r="F262" t="s">
        <v>181</v>
      </c>
      <c r="G262" t="b">
        <v>1</v>
      </c>
      <c r="I262" t="s">
        <v>172</v>
      </c>
      <c r="J262" t="s">
        <v>155</v>
      </c>
    </row>
    <row r="263" spans="1:10" x14ac:dyDescent="0.45">
      <c r="A263" t="s">
        <v>77</v>
      </c>
      <c r="B263" t="s">
        <v>342</v>
      </c>
      <c r="C263" t="s">
        <v>324</v>
      </c>
      <c r="D263" t="s">
        <v>247</v>
      </c>
      <c r="E263" t="s">
        <v>265</v>
      </c>
      <c r="F263" t="s">
        <v>182</v>
      </c>
      <c r="G263" t="b">
        <v>0</v>
      </c>
      <c r="I263" t="s">
        <v>172</v>
      </c>
      <c r="J263" t="s">
        <v>7</v>
      </c>
    </row>
    <row r="264" spans="1:10" x14ac:dyDescent="0.45">
      <c r="A264" t="s">
        <v>77</v>
      </c>
      <c r="B264" t="s">
        <v>342</v>
      </c>
      <c r="C264" t="s">
        <v>324</v>
      </c>
      <c r="D264" t="s">
        <v>247</v>
      </c>
      <c r="E264" s="1" t="s">
        <v>97</v>
      </c>
      <c r="G264" t="b">
        <v>0</v>
      </c>
      <c r="I264" t="s">
        <v>172</v>
      </c>
      <c r="J264" t="s">
        <v>139</v>
      </c>
    </row>
    <row r="265" spans="1:10" x14ac:dyDescent="0.45">
      <c r="A265" t="s">
        <v>77</v>
      </c>
      <c r="B265" t="s">
        <v>342</v>
      </c>
      <c r="C265" t="s">
        <v>324</v>
      </c>
      <c r="D265" t="s">
        <v>247</v>
      </c>
      <c r="E265" t="s">
        <v>98</v>
      </c>
      <c r="G265" t="b">
        <v>0</v>
      </c>
      <c r="I265" t="s">
        <v>172</v>
      </c>
      <c r="J265" t="s">
        <v>140</v>
      </c>
    </row>
    <row r="266" spans="1:10" x14ac:dyDescent="0.45">
      <c r="I266" t="s">
        <v>172</v>
      </c>
    </row>
    <row r="267" spans="1:10" x14ac:dyDescent="0.45">
      <c r="A267" t="s">
        <v>114</v>
      </c>
      <c r="B267" t="s">
        <v>343</v>
      </c>
      <c r="C267" t="s">
        <v>245</v>
      </c>
      <c r="D267" t="s">
        <v>319</v>
      </c>
      <c r="E267" t="s">
        <v>66</v>
      </c>
      <c r="G267" t="b">
        <v>0</v>
      </c>
      <c r="I267" t="s">
        <v>172</v>
      </c>
      <c r="J267" t="s">
        <v>308</v>
      </c>
    </row>
    <row r="268" spans="1:10" x14ac:dyDescent="0.45">
      <c r="A268" t="s">
        <v>114</v>
      </c>
      <c r="B268" t="s">
        <v>343</v>
      </c>
      <c r="C268" t="s">
        <v>245</v>
      </c>
      <c r="D268" t="s">
        <v>319</v>
      </c>
      <c r="E268" t="s">
        <v>287</v>
      </c>
      <c r="G268" t="b">
        <v>0</v>
      </c>
      <c r="I268" t="s">
        <v>172</v>
      </c>
      <c r="J268" t="s">
        <v>307</v>
      </c>
    </row>
    <row r="269" spans="1:10" x14ac:dyDescent="0.45">
      <c r="A269" t="s">
        <v>114</v>
      </c>
      <c r="B269" t="s">
        <v>343</v>
      </c>
      <c r="C269" t="s">
        <v>245</v>
      </c>
      <c r="D269" t="s">
        <v>319</v>
      </c>
      <c r="E269" t="s">
        <v>71</v>
      </c>
      <c r="G269" t="b">
        <v>0</v>
      </c>
      <c r="I269" t="s">
        <v>172</v>
      </c>
      <c r="J269" t="s">
        <v>306</v>
      </c>
    </row>
    <row r="270" spans="1:10" x14ac:dyDescent="0.45">
      <c r="A270" t="s">
        <v>114</v>
      </c>
      <c r="B270" t="s">
        <v>343</v>
      </c>
      <c r="C270" t="s">
        <v>245</v>
      </c>
      <c r="D270" t="s">
        <v>319</v>
      </c>
      <c r="E270" t="s">
        <v>73</v>
      </c>
      <c r="G270" t="b">
        <v>0</v>
      </c>
      <c r="I270" t="s">
        <v>172</v>
      </c>
      <c r="J270" t="s">
        <v>305</v>
      </c>
    </row>
    <row r="271" spans="1:10" x14ac:dyDescent="0.45">
      <c r="A271" t="s">
        <v>114</v>
      </c>
      <c r="B271" t="s">
        <v>343</v>
      </c>
      <c r="C271" t="s">
        <v>245</v>
      </c>
      <c r="D271" t="s">
        <v>319</v>
      </c>
      <c r="E271" t="s">
        <v>77</v>
      </c>
      <c r="G271" t="b">
        <v>0</v>
      </c>
      <c r="I271" t="s">
        <v>172</v>
      </c>
      <c r="J271" t="s">
        <v>304</v>
      </c>
    </row>
    <row r="272" spans="1:10" x14ac:dyDescent="0.45">
      <c r="A272" t="s">
        <v>114</v>
      </c>
      <c r="B272" t="s">
        <v>343</v>
      </c>
      <c r="C272" t="s">
        <v>245</v>
      </c>
      <c r="D272" t="s">
        <v>319</v>
      </c>
      <c r="E272" t="s">
        <v>64</v>
      </c>
      <c r="G272" t="b">
        <v>0</v>
      </c>
      <c r="I272" t="s">
        <v>172</v>
      </c>
      <c r="J272" t="s">
        <v>303</v>
      </c>
    </row>
    <row r="273" spans="1:10" x14ac:dyDescent="0.45">
      <c r="B273" t="s">
        <v>172</v>
      </c>
      <c r="I273" t="s">
        <v>172</v>
      </c>
    </row>
    <row r="274" spans="1:10" x14ac:dyDescent="0.45">
      <c r="A274" t="s">
        <v>66</v>
      </c>
      <c r="B274" t="s">
        <v>344</v>
      </c>
      <c r="C274" t="s">
        <v>323</v>
      </c>
      <c r="D274" t="s">
        <v>248</v>
      </c>
      <c r="G274" t="b">
        <v>0</v>
      </c>
      <c r="H274" t="s">
        <v>300</v>
      </c>
      <c r="I274" t="b">
        <v>0</v>
      </c>
      <c r="J274" t="s">
        <v>296</v>
      </c>
    </row>
    <row r="275" spans="1:10" x14ac:dyDescent="0.45">
      <c r="A275" t="s">
        <v>66</v>
      </c>
      <c r="B275" t="s">
        <v>344</v>
      </c>
      <c r="C275" t="s">
        <v>324</v>
      </c>
      <c r="D275" t="s">
        <v>318</v>
      </c>
      <c r="E275" t="s">
        <v>238</v>
      </c>
      <c r="F275" t="s">
        <v>173</v>
      </c>
      <c r="G275" t="b">
        <v>0</v>
      </c>
      <c r="I275" t="s">
        <v>172</v>
      </c>
      <c r="J275" t="s">
        <v>165</v>
      </c>
    </row>
    <row r="276" spans="1:10" x14ac:dyDescent="0.45">
      <c r="A276" t="s">
        <v>66</v>
      </c>
      <c r="B276" t="s">
        <v>344</v>
      </c>
      <c r="C276" t="s">
        <v>326</v>
      </c>
      <c r="D276" t="s">
        <v>318</v>
      </c>
      <c r="E276" t="s">
        <v>198</v>
      </c>
      <c r="F276" s="1" t="s">
        <v>178</v>
      </c>
      <c r="G276" t="b">
        <v>0</v>
      </c>
      <c r="H276" t="s">
        <v>197</v>
      </c>
      <c r="I276" t="b">
        <v>0</v>
      </c>
      <c r="J276" t="s">
        <v>288</v>
      </c>
    </row>
    <row r="277" spans="1:10" x14ac:dyDescent="0.45">
      <c r="A277" t="s">
        <v>66</v>
      </c>
      <c r="B277" t="s">
        <v>344</v>
      </c>
      <c r="C277" t="s">
        <v>324</v>
      </c>
      <c r="D277" t="s">
        <v>318</v>
      </c>
      <c r="E277" s="1" t="s">
        <v>277</v>
      </c>
      <c r="G277" t="b">
        <v>0</v>
      </c>
      <c r="I277" t="s">
        <v>172</v>
      </c>
      <c r="J277" t="s">
        <v>289</v>
      </c>
    </row>
    <row r="278" spans="1:10" x14ac:dyDescent="0.45">
      <c r="A278" t="s">
        <v>66</v>
      </c>
      <c r="B278" t="s">
        <v>344</v>
      </c>
      <c r="C278" t="s">
        <v>324</v>
      </c>
      <c r="D278" t="s">
        <v>318</v>
      </c>
      <c r="E278" t="s">
        <v>262</v>
      </c>
      <c r="F278" t="s">
        <v>179</v>
      </c>
      <c r="G278" t="b">
        <v>0</v>
      </c>
      <c r="I278" t="s">
        <v>172</v>
      </c>
      <c r="J278" t="s">
        <v>5</v>
      </c>
    </row>
    <row r="279" spans="1:10" x14ac:dyDescent="0.45">
      <c r="A279" t="s">
        <v>66</v>
      </c>
      <c r="B279" t="s">
        <v>344</v>
      </c>
      <c r="C279" t="s">
        <v>324</v>
      </c>
      <c r="D279" t="s">
        <v>318</v>
      </c>
      <c r="E279" t="s">
        <v>93</v>
      </c>
      <c r="G279" t="b">
        <v>0</v>
      </c>
      <c r="I279" t="s">
        <v>172</v>
      </c>
      <c r="J279" t="s">
        <v>24</v>
      </c>
    </row>
    <row r="280" spans="1:10" x14ac:dyDescent="0.45">
      <c r="A280" t="s">
        <v>66</v>
      </c>
      <c r="B280" t="s">
        <v>344</v>
      </c>
      <c r="C280" t="s">
        <v>326</v>
      </c>
      <c r="D280" t="s">
        <v>318</v>
      </c>
      <c r="E280" t="s">
        <v>216</v>
      </c>
      <c r="G280" t="b">
        <v>0</v>
      </c>
      <c r="H280" t="s">
        <v>219</v>
      </c>
      <c r="I280" t="b">
        <v>0</v>
      </c>
      <c r="J280" t="s">
        <v>25</v>
      </c>
    </row>
    <row r="281" spans="1:10" x14ac:dyDescent="0.45">
      <c r="A281" t="s">
        <v>66</v>
      </c>
      <c r="B281" t="s">
        <v>344</v>
      </c>
      <c r="C281" t="s">
        <v>326</v>
      </c>
      <c r="D281" t="s">
        <v>249</v>
      </c>
      <c r="E281" s="1" t="s">
        <v>234</v>
      </c>
      <c r="F281" s="1" t="s">
        <v>193</v>
      </c>
      <c r="G281" t="b">
        <v>0</v>
      </c>
      <c r="H281" t="s">
        <v>195</v>
      </c>
      <c r="I281" t="b">
        <v>0</v>
      </c>
      <c r="J281" t="s">
        <v>9</v>
      </c>
    </row>
    <row r="282" spans="1:10" x14ac:dyDescent="0.45">
      <c r="A282" t="s">
        <v>66</v>
      </c>
      <c r="B282" t="s">
        <v>344</v>
      </c>
      <c r="C282" t="s">
        <v>326</v>
      </c>
      <c r="D282" t="s">
        <v>249</v>
      </c>
      <c r="E282" t="s">
        <v>233</v>
      </c>
      <c r="F282" t="s">
        <v>176</v>
      </c>
      <c r="G282" t="b">
        <v>0</v>
      </c>
      <c r="H282" t="s">
        <v>196</v>
      </c>
      <c r="I282" t="b">
        <v>0</v>
      </c>
      <c r="J282" t="s">
        <v>282</v>
      </c>
    </row>
    <row r="283" spans="1:10" x14ac:dyDescent="0.45">
      <c r="A283" t="s">
        <v>66</v>
      </c>
      <c r="B283" t="s">
        <v>344</v>
      </c>
      <c r="C283" t="s">
        <v>324</v>
      </c>
      <c r="D283" t="s">
        <v>255</v>
      </c>
      <c r="E283" t="s">
        <v>267</v>
      </c>
      <c r="F283" t="s">
        <v>168</v>
      </c>
      <c r="G283" t="b">
        <v>0</v>
      </c>
      <c r="I283" t="s">
        <v>172</v>
      </c>
      <c r="J283" t="s">
        <v>137</v>
      </c>
    </row>
    <row r="284" spans="1:10" x14ac:dyDescent="0.45">
      <c r="A284" t="s">
        <v>66</v>
      </c>
      <c r="B284" t="s">
        <v>344</v>
      </c>
      <c r="C284" t="s">
        <v>324</v>
      </c>
      <c r="D284" t="s">
        <v>255</v>
      </c>
      <c r="E284" t="s">
        <v>268</v>
      </c>
      <c r="F284" t="s">
        <v>183</v>
      </c>
      <c r="G284" t="b">
        <v>0</v>
      </c>
      <c r="I284" t="s">
        <v>172</v>
      </c>
      <c r="J284" t="s">
        <v>138</v>
      </c>
    </row>
    <row r="285" spans="1:10" x14ac:dyDescent="0.45">
      <c r="A285" t="s">
        <v>66</v>
      </c>
      <c r="B285" t="s">
        <v>344</v>
      </c>
      <c r="C285" t="s">
        <v>324</v>
      </c>
      <c r="D285" t="s">
        <v>255</v>
      </c>
      <c r="E285" t="s">
        <v>96</v>
      </c>
      <c r="G285" t="b">
        <v>0</v>
      </c>
      <c r="I285" t="s">
        <v>172</v>
      </c>
      <c r="J285" t="s">
        <v>27</v>
      </c>
    </row>
    <row r="286" spans="1:10" x14ac:dyDescent="0.45">
      <c r="A286" t="s">
        <v>66</v>
      </c>
      <c r="B286" t="s">
        <v>344</v>
      </c>
      <c r="C286" t="s">
        <v>324</v>
      </c>
      <c r="D286" t="s">
        <v>247</v>
      </c>
      <c r="E286" t="s">
        <v>78</v>
      </c>
      <c r="G286" t="b">
        <v>0</v>
      </c>
      <c r="I286" t="s">
        <v>172</v>
      </c>
      <c r="J286" t="s">
        <v>117</v>
      </c>
    </row>
    <row r="287" spans="1:10" x14ac:dyDescent="0.45">
      <c r="A287" t="s">
        <v>66</v>
      </c>
      <c r="B287" t="s">
        <v>344</v>
      </c>
      <c r="C287" t="s">
        <v>324</v>
      </c>
      <c r="D287" t="s">
        <v>247</v>
      </c>
      <c r="E287" t="s">
        <v>263</v>
      </c>
      <c r="F287" t="s">
        <v>180</v>
      </c>
      <c r="G287" t="b">
        <v>0</v>
      </c>
      <c r="I287" t="s">
        <v>172</v>
      </c>
      <c r="J287" t="s">
        <v>6</v>
      </c>
    </row>
    <row r="288" spans="1:10" x14ac:dyDescent="0.45">
      <c r="A288" t="s">
        <v>66</v>
      </c>
      <c r="B288" t="s">
        <v>344</v>
      </c>
      <c r="C288" t="s">
        <v>324</v>
      </c>
      <c r="D288" t="s">
        <v>247</v>
      </c>
      <c r="E288" t="s">
        <v>264</v>
      </c>
      <c r="F288" t="s">
        <v>181</v>
      </c>
      <c r="G288" t="b">
        <v>1</v>
      </c>
      <c r="I288" t="s">
        <v>172</v>
      </c>
      <c r="J288" t="s">
        <v>155</v>
      </c>
    </row>
    <row r="289" spans="1:10" x14ac:dyDescent="0.45">
      <c r="B289" t="s">
        <v>172</v>
      </c>
      <c r="I289" t="s">
        <v>172</v>
      </c>
    </row>
    <row r="290" spans="1:10" x14ac:dyDescent="0.45">
      <c r="A290" t="s">
        <v>287</v>
      </c>
      <c r="B290" t="s">
        <v>345</v>
      </c>
      <c r="C290" t="s">
        <v>324</v>
      </c>
      <c r="D290" t="s">
        <v>318</v>
      </c>
      <c r="E290" t="s">
        <v>238</v>
      </c>
      <c r="F290" t="s">
        <v>173</v>
      </c>
      <c r="G290" t="b">
        <v>0</v>
      </c>
      <c r="I290" t="s">
        <v>172</v>
      </c>
      <c r="J290" t="s">
        <v>165</v>
      </c>
    </row>
    <row r="291" spans="1:10" x14ac:dyDescent="0.45">
      <c r="A291" t="s">
        <v>287</v>
      </c>
      <c r="B291" t="s">
        <v>345</v>
      </c>
      <c r="C291" t="s">
        <v>326</v>
      </c>
      <c r="D291" t="s">
        <v>318</v>
      </c>
      <c r="E291" t="s">
        <v>269</v>
      </c>
      <c r="F291" t="s">
        <v>169</v>
      </c>
      <c r="G291" t="b">
        <v>0</v>
      </c>
      <c r="H291" t="s">
        <v>214</v>
      </c>
      <c r="I291" t="b">
        <v>1</v>
      </c>
      <c r="J291" t="s">
        <v>130</v>
      </c>
    </row>
    <row r="292" spans="1:10" x14ac:dyDescent="0.45">
      <c r="A292" t="s">
        <v>287</v>
      </c>
      <c r="B292" t="s">
        <v>345</v>
      </c>
      <c r="C292" t="s">
        <v>324</v>
      </c>
      <c r="D292" t="s">
        <v>318</v>
      </c>
      <c r="E292" t="s">
        <v>87</v>
      </c>
      <c r="G292" t="b">
        <v>0</v>
      </c>
      <c r="I292" t="s">
        <v>172</v>
      </c>
      <c r="J292" t="s">
        <v>145</v>
      </c>
    </row>
    <row r="293" spans="1:10" x14ac:dyDescent="0.45">
      <c r="A293" t="s">
        <v>287</v>
      </c>
      <c r="B293" t="s">
        <v>345</v>
      </c>
      <c r="C293" t="s">
        <v>326</v>
      </c>
      <c r="D293" t="s">
        <v>318</v>
      </c>
      <c r="E293" t="s">
        <v>198</v>
      </c>
      <c r="F293" t="s">
        <v>178</v>
      </c>
      <c r="G293" t="b">
        <v>0</v>
      </c>
      <c r="H293" t="s">
        <v>197</v>
      </c>
      <c r="I293" t="b">
        <v>0</v>
      </c>
      <c r="J293" t="s">
        <v>288</v>
      </c>
    </row>
    <row r="294" spans="1:10" x14ac:dyDescent="0.45">
      <c r="A294" t="s">
        <v>287</v>
      </c>
      <c r="B294" t="s">
        <v>345</v>
      </c>
      <c r="C294" t="s">
        <v>324</v>
      </c>
      <c r="D294" t="s">
        <v>318</v>
      </c>
      <c r="E294" s="1" t="s">
        <v>290</v>
      </c>
      <c r="G294" t="b">
        <v>0</v>
      </c>
      <c r="I294" t="s">
        <v>172</v>
      </c>
      <c r="J294" t="s">
        <v>291</v>
      </c>
    </row>
    <row r="295" spans="1:10" x14ac:dyDescent="0.45">
      <c r="A295" t="s">
        <v>287</v>
      </c>
      <c r="B295" t="s">
        <v>345</v>
      </c>
      <c r="C295" t="s">
        <v>324</v>
      </c>
      <c r="D295" t="s">
        <v>318</v>
      </c>
      <c r="E295" s="1" t="s">
        <v>292</v>
      </c>
      <c r="G295" t="b">
        <v>0</v>
      </c>
      <c r="I295" t="s">
        <v>172</v>
      </c>
      <c r="J295" t="s">
        <v>293</v>
      </c>
    </row>
    <row r="296" spans="1:10" x14ac:dyDescent="0.45">
      <c r="A296" t="s">
        <v>287</v>
      </c>
      <c r="B296" t="s">
        <v>345</v>
      </c>
      <c r="C296" t="s">
        <v>324</v>
      </c>
      <c r="D296" t="s">
        <v>318</v>
      </c>
      <c r="E296" s="1" t="s">
        <v>294</v>
      </c>
      <c r="G296" t="b">
        <v>0</v>
      </c>
      <c r="I296" t="s">
        <v>172</v>
      </c>
      <c r="J296" t="s">
        <v>295</v>
      </c>
    </row>
    <row r="297" spans="1:10" x14ac:dyDescent="0.45">
      <c r="A297" t="s">
        <v>287</v>
      </c>
      <c r="B297" t="s">
        <v>345</v>
      </c>
      <c r="C297" t="s">
        <v>326</v>
      </c>
      <c r="D297" t="s">
        <v>249</v>
      </c>
      <c r="E297" t="s">
        <v>234</v>
      </c>
      <c r="F297" t="s">
        <v>193</v>
      </c>
      <c r="G297" t="b">
        <v>0</v>
      </c>
      <c r="H297" t="s">
        <v>195</v>
      </c>
      <c r="I297" t="b">
        <v>0</v>
      </c>
      <c r="J297" t="s">
        <v>9</v>
      </c>
    </row>
    <row r="298" spans="1:10" x14ac:dyDescent="0.45">
      <c r="A298" t="s">
        <v>287</v>
      </c>
      <c r="B298" t="s">
        <v>345</v>
      </c>
      <c r="C298" t="s">
        <v>326</v>
      </c>
      <c r="D298" t="s">
        <v>249</v>
      </c>
      <c r="E298" t="s">
        <v>233</v>
      </c>
      <c r="F298" t="s">
        <v>176</v>
      </c>
      <c r="G298" t="b">
        <v>0</v>
      </c>
      <c r="H298" t="s">
        <v>196</v>
      </c>
      <c r="I298" t="b">
        <v>0</v>
      </c>
      <c r="J298" t="s">
        <v>282</v>
      </c>
    </row>
    <row r="299" spans="1:10" x14ac:dyDescent="0.45">
      <c r="A299" t="s">
        <v>287</v>
      </c>
      <c r="B299" t="s">
        <v>345</v>
      </c>
      <c r="C299" t="s">
        <v>324</v>
      </c>
      <c r="D299" t="s">
        <v>247</v>
      </c>
      <c r="E299" t="s">
        <v>78</v>
      </c>
      <c r="G299" t="b">
        <v>0</v>
      </c>
      <c r="I299" t="s">
        <v>172</v>
      </c>
      <c r="J299" t="s">
        <v>117</v>
      </c>
    </row>
    <row r="300" spans="1:10" x14ac:dyDescent="0.45">
      <c r="A300" t="s">
        <v>287</v>
      </c>
      <c r="B300" t="s">
        <v>345</v>
      </c>
      <c r="C300" t="s">
        <v>324</v>
      </c>
      <c r="D300" t="s">
        <v>247</v>
      </c>
      <c r="E300" t="s">
        <v>263</v>
      </c>
      <c r="F300" t="s">
        <v>180</v>
      </c>
      <c r="G300" t="b">
        <v>0</v>
      </c>
      <c r="I300" t="s">
        <v>172</v>
      </c>
      <c r="J300" t="s">
        <v>6</v>
      </c>
    </row>
    <row r="301" spans="1:10" x14ac:dyDescent="0.45">
      <c r="A301" t="s">
        <v>287</v>
      </c>
      <c r="B301" t="s">
        <v>345</v>
      </c>
      <c r="C301" t="s">
        <v>324</v>
      </c>
      <c r="D301" t="s">
        <v>247</v>
      </c>
      <c r="E301" t="s">
        <v>264</v>
      </c>
      <c r="F301" t="s">
        <v>181</v>
      </c>
      <c r="G301" t="b">
        <v>1</v>
      </c>
      <c r="I301" t="s">
        <v>172</v>
      </c>
      <c r="J301" t="s">
        <v>155</v>
      </c>
    </row>
    <row r="302" spans="1:10" x14ac:dyDescent="0.45">
      <c r="B302" t="s">
        <v>172</v>
      </c>
      <c r="I302" t="s">
        <v>172</v>
      </c>
    </row>
    <row r="303" spans="1:10" x14ac:dyDescent="0.45">
      <c r="A303" t="s">
        <v>71</v>
      </c>
      <c r="B303" t="s">
        <v>346</v>
      </c>
      <c r="C303" t="s">
        <v>324</v>
      </c>
      <c r="D303" t="s">
        <v>318</v>
      </c>
      <c r="E303" t="s">
        <v>238</v>
      </c>
      <c r="F303" t="s">
        <v>173</v>
      </c>
      <c r="G303" t="b">
        <v>0</v>
      </c>
      <c r="I303" t="s">
        <v>172</v>
      </c>
      <c r="J303" t="s">
        <v>165</v>
      </c>
    </row>
    <row r="304" spans="1:10" x14ac:dyDescent="0.45">
      <c r="A304" t="s">
        <v>71</v>
      </c>
      <c r="B304" t="s">
        <v>346</v>
      </c>
      <c r="C304" t="s">
        <v>324</v>
      </c>
      <c r="D304" t="s">
        <v>247</v>
      </c>
      <c r="E304" t="s">
        <v>78</v>
      </c>
      <c r="G304" t="b">
        <v>0</v>
      </c>
      <c r="I304" t="s">
        <v>172</v>
      </c>
      <c r="J304" t="s">
        <v>117</v>
      </c>
    </row>
    <row r="305" spans="1:10" x14ac:dyDescent="0.45">
      <c r="A305" t="s">
        <v>71</v>
      </c>
      <c r="B305" t="s">
        <v>346</v>
      </c>
      <c r="C305" t="s">
        <v>324</v>
      </c>
      <c r="D305" t="s">
        <v>247</v>
      </c>
      <c r="E305" t="s">
        <v>263</v>
      </c>
      <c r="F305" t="s">
        <v>180</v>
      </c>
      <c r="G305" t="b">
        <v>0</v>
      </c>
      <c r="I305" t="s">
        <v>172</v>
      </c>
      <c r="J305" t="s">
        <v>6</v>
      </c>
    </row>
    <row r="306" spans="1:10" x14ac:dyDescent="0.45">
      <c r="A306" t="s">
        <v>71</v>
      </c>
      <c r="B306" t="s">
        <v>346</v>
      </c>
      <c r="C306" t="s">
        <v>324</v>
      </c>
      <c r="D306" t="s">
        <v>247</v>
      </c>
      <c r="E306" t="s">
        <v>264</v>
      </c>
      <c r="F306" t="s">
        <v>181</v>
      </c>
      <c r="G306" t="b">
        <v>1</v>
      </c>
      <c r="I306" t="s">
        <v>172</v>
      </c>
      <c r="J306" t="s">
        <v>155</v>
      </c>
    </row>
    <row r="307" spans="1:10" x14ac:dyDescent="0.45">
      <c r="B307" t="s">
        <v>172</v>
      </c>
      <c r="I307" t="s">
        <v>172</v>
      </c>
    </row>
    <row r="308" spans="1:10" x14ac:dyDescent="0.45">
      <c r="A308" t="s">
        <v>73</v>
      </c>
      <c r="B308" t="s">
        <v>347</v>
      </c>
      <c r="C308" t="s">
        <v>324</v>
      </c>
      <c r="D308" t="s">
        <v>318</v>
      </c>
      <c r="E308" t="s">
        <v>238</v>
      </c>
      <c r="F308" t="s">
        <v>173</v>
      </c>
      <c r="G308" t="b">
        <v>0</v>
      </c>
      <c r="I308" t="s">
        <v>172</v>
      </c>
      <c r="J308" t="s">
        <v>165</v>
      </c>
    </row>
    <row r="309" spans="1:10" x14ac:dyDescent="0.45">
      <c r="A309" t="s">
        <v>73</v>
      </c>
      <c r="B309" t="s">
        <v>347</v>
      </c>
      <c r="C309" t="s">
        <v>326</v>
      </c>
      <c r="D309" t="s">
        <v>318</v>
      </c>
      <c r="E309" t="s">
        <v>216</v>
      </c>
      <c r="G309" t="b">
        <v>0</v>
      </c>
      <c r="H309" t="s">
        <v>219</v>
      </c>
      <c r="I309" t="b">
        <v>0</v>
      </c>
      <c r="J309" t="s">
        <v>25</v>
      </c>
    </row>
    <row r="310" spans="1:10" x14ac:dyDescent="0.45">
      <c r="A310" t="s">
        <v>73</v>
      </c>
      <c r="B310" t="s">
        <v>347</v>
      </c>
      <c r="C310" t="s">
        <v>326</v>
      </c>
      <c r="D310" t="s">
        <v>249</v>
      </c>
      <c r="E310" t="s">
        <v>234</v>
      </c>
      <c r="F310" t="s">
        <v>193</v>
      </c>
      <c r="G310" t="b">
        <v>0</v>
      </c>
      <c r="H310" t="s">
        <v>195</v>
      </c>
      <c r="I310" t="b">
        <v>0</v>
      </c>
      <c r="J310" t="s">
        <v>9</v>
      </c>
    </row>
    <row r="311" spans="1:10" x14ac:dyDescent="0.45">
      <c r="A311" t="s">
        <v>73</v>
      </c>
      <c r="B311" t="s">
        <v>347</v>
      </c>
      <c r="C311" t="s">
        <v>326</v>
      </c>
      <c r="D311" t="s">
        <v>249</v>
      </c>
      <c r="E311" t="s">
        <v>233</v>
      </c>
      <c r="F311" t="s">
        <v>176</v>
      </c>
      <c r="G311" t="b">
        <v>0</v>
      </c>
      <c r="H311" t="s">
        <v>196</v>
      </c>
      <c r="I311" t="b">
        <v>0</v>
      </c>
      <c r="J311" t="s">
        <v>282</v>
      </c>
    </row>
    <row r="312" spans="1:10" x14ac:dyDescent="0.45">
      <c r="A312" t="s">
        <v>73</v>
      </c>
      <c r="B312" t="s">
        <v>347</v>
      </c>
      <c r="C312" t="s">
        <v>324</v>
      </c>
      <c r="D312" t="s">
        <v>247</v>
      </c>
      <c r="E312" t="s">
        <v>262</v>
      </c>
      <c r="F312" t="s">
        <v>179</v>
      </c>
      <c r="G312" t="b">
        <v>0</v>
      </c>
      <c r="I312" t="s">
        <v>172</v>
      </c>
      <c r="J312" t="s">
        <v>5</v>
      </c>
    </row>
    <row r="313" spans="1:10" x14ac:dyDescent="0.45">
      <c r="A313" t="s">
        <v>73</v>
      </c>
      <c r="B313" t="s">
        <v>347</v>
      </c>
      <c r="C313" t="s">
        <v>324</v>
      </c>
      <c r="D313" t="s">
        <v>247</v>
      </c>
      <c r="E313" t="s">
        <v>78</v>
      </c>
      <c r="G313" t="b">
        <v>0</v>
      </c>
      <c r="I313" t="s">
        <v>172</v>
      </c>
      <c r="J313" t="s">
        <v>117</v>
      </c>
    </row>
    <row r="314" spans="1:10" x14ac:dyDescent="0.45">
      <c r="A314" t="s">
        <v>73</v>
      </c>
      <c r="B314" t="s">
        <v>347</v>
      </c>
      <c r="C314" t="s">
        <v>324</v>
      </c>
      <c r="D314" t="s">
        <v>247</v>
      </c>
      <c r="E314" t="s">
        <v>263</v>
      </c>
      <c r="F314" t="s">
        <v>180</v>
      </c>
      <c r="G314" t="b">
        <v>0</v>
      </c>
      <c r="I314" t="s">
        <v>172</v>
      </c>
      <c r="J314" t="s">
        <v>6</v>
      </c>
    </row>
    <row r="315" spans="1:10" x14ac:dyDescent="0.45">
      <c r="A315" t="s">
        <v>73</v>
      </c>
      <c r="B315" t="s">
        <v>347</v>
      </c>
      <c r="C315" t="s">
        <v>324</v>
      </c>
      <c r="D315" t="s">
        <v>247</v>
      </c>
      <c r="E315" t="s">
        <v>264</v>
      </c>
      <c r="F315" t="s">
        <v>181</v>
      </c>
      <c r="G315" t="b">
        <v>1</v>
      </c>
      <c r="I315" t="s">
        <v>172</v>
      </c>
      <c r="J315" t="s">
        <v>155</v>
      </c>
    </row>
    <row r="316" spans="1:10" x14ac:dyDescent="0.45">
      <c r="A316" t="s">
        <v>73</v>
      </c>
      <c r="B316" t="s">
        <v>347</v>
      </c>
      <c r="C316" t="s">
        <v>324</v>
      </c>
      <c r="D316" t="s">
        <v>247</v>
      </c>
      <c r="E316" t="s">
        <v>265</v>
      </c>
      <c r="F316" t="s">
        <v>182</v>
      </c>
      <c r="G316" t="b">
        <v>0</v>
      </c>
      <c r="I316" t="s">
        <v>172</v>
      </c>
      <c r="J316" t="s">
        <v>7</v>
      </c>
    </row>
    <row r="317" spans="1:10" x14ac:dyDescent="0.45">
      <c r="B317" t="s">
        <v>172</v>
      </c>
      <c r="I317" t="s">
        <v>172</v>
      </c>
    </row>
    <row r="318" spans="1:10" x14ac:dyDescent="0.45">
      <c r="A318" t="s">
        <v>77</v>
      </c>
      <c r="B318" t="s">
        <v>348</v>
      </c>
      <c r="C318" t="s">
        <v>323</v>
      </c>
      <c r="D318" t="s">
        <v>248</v>
      </c>
      <c r="G318" t="b">
        <v>0</v>
      </c>
      <c r="H318" t="s">
        <v>300</v>
      </c>
      <c r="I318" t="b">
        <v>0</v>
      </c>
      <c r="J318" t="s">
        <v>296</v>
      </c>
    </row>
    <row r="319" spans="1:10" x14ac:dyDescent="0.45">
      <c r="A319" t="s">
        <v>77</v>
      </c>
      <c r="B319" t="s">
        <v>348</v>
      </c>
      <c r="C319" t="s">
        <v>324</v>
      </c>
      <c r="D319" t="s">
        <v>318</v>
      </c>
      <c r="E319" t="s">
        <v>238</v>
      </c>
      <c r="F319" t="s">
        <v>173</v>
      </c>
      <c r="G319" t="b">
        <v>0</v>
      </c>
      <c r="I319" t="s">
        <v>172</v>
      </c>
      <c r="J319" t="s">
        <v>165</v>
      </c>
    </row>
    <row r="320" spans="1:10" x14ac:dyDescent="0.45">
      <c r="A320" t="s">
        <v>77</v>
      </c>
      <c r="B320" t="s">
        <v>348</v>
      </c>
      <c r="C320" t="s">
        <v>326</v>
      </c>
      <c r="D320" t="s">
        <v>318</v>
      </c>
      <c r="E320" t="s">
        <v>198</v>
      </c>
      <c r="F320" t="s">
        <v>178</v>
      </c>
      <c r="G320" t="b">
        <v>0</v>
      </c>
      <c r="H320" t="s">
        <v>197</v>
      </c>
      <c r="I320" t="b">
        <v>0</v>
      </c>
      <c r="J320" t="s">
        <v>299</v>
      </c>
    </row>
    <row r="321" spans="1:10" x14ac:dyDescent="0.45">
      <c r="A321" t="s">
        <v>77</v>
      </c>
      <c r="B321" t="s">
        <v>348</v>
      </c>
      <c r="C321" t="s">
        <v>324</v>
      </c>
      <c r="D321" t="s">
        <v>318</v>
      </c>
      <c r="E321" s="1" t="s">
        <v>297</v>
      </c>
      <c r="G321" t="b">
        <v>0</v>
      </c>
      <c r="I321" t="s">
        <v>172</v>
      </c>
      <c r="J321" t="s">
        <v>298</v>
      </c>
    </row>
    <row r="322" spans="1:10" x14ac:dyDescent="0.45">
      <c r="A322" t="s">
        <v>77</v>
      </c>
      <c r="B322" t="s">
        <v>348</v>
      </c>
      <c r="C322" t="s">
        <v>326</v>
      </c>
      <c r="D322" t="s">
        <v>318</v>
      </c>
      <c r="E322" t="s">
        <v>216</v>
      </c>
      <c r="G322" t="b">
        <v>0</v>
      </c>
      <c r="H322" t="s">
        <v>219</v>
      </c>
      <c r="I322" t="b">
        <v>0</v>
      </c>
      <c r="J322" t="s">
        <v>25</v>
      </c>
    </row>
    <row r="323" spans="1:10" x14ac:dyDescent="0.45">
      <c r="A323" t="s">
        <v>77</v>
      </c>
      <c r="B323" t="s">
        <v>348</v>
      </c>
      <c r="C323" t="s">
        <v>326</v>
      </c>
      <c r="D323" t="s">
        <v>249</v>
      </c>
      <c r="E323" t="s">
        <v>234</v>
      </c>
      <c r="F323" t="s">
        <v>193</v>
      </c>
      <c r="G323" t="b">
        <v>0</v>
      </c>
      <c r="H323" t="s">
        <v>195</v>
      </c>
      <c r="I323" t="b">
        <v>0</v>
      </c>
      <c r="J323" t="s">
        <v>9</v>
      </c>
    </row>
    <row r="324" spans="1:10" x14ac:dyDescent="0.45">
      <c r="A324" t="s">
        <v>77</v>
      </c>
      <c r="B324" t="s">
        <v>348</v>
      </c>
      <c r="C324" t="s">
        <v>326</v>
      </c>
      <c r="D324" t="s">
        <v>249</v>
      </c>
      <c r="E324" t="s">
        <v>233</v>
      </c>
      <c r="F324" t="s">
        <v>176</v>
      </c>
      <c r="G324" t="b">
        <v>0</v>
      </c>
      <c r="H324" t="s">
        <v>196</v>
      </c>
      <c r="I324" t="b">
        <v>0</v>
      </c>
      <c r="J324" t="s">
        <v>282</v>
      </c>
    </row>
    <row r="325" spans="1:10" x14ac:dyDescent="0.45">
      <c r="A325" t="s">
        <v>77</v>
      </c>
      <c r="B325" t="s">
        <v>348</v>
      </c>
      <c r="C325" t="s">
        <v>324</v>
      </c>
      <c r="D325" t="s">
        <v>247</v>
      </c>
      <c r="E325" t="s">
        <v>78</v>
      </c>
      <c r="G325" t="b">
        <v>0</v>
      </c>
      <c r="I325" t="s">
        <v>172</v>
      </c>
      <c r="J325" t="s">
        <v>117</v>
      </c>
    </row>
    <row r="326" spans="1:10" x14ac:dyDescent="0.45">
      <c r="A326" t="s">
        <v>77</v>
      </c>
      <c r="B326" t="s">
        <v>348</v>
      </c>
      <c r="C326" t="s">
        <v>324</v>
      </c>
      <c r="D326" t="s">
        <v>247</v>
      </c>
      <c r="E326" t="s">
        <v>263</v>
      </c>
      <c r="F326" t="s">
        <v>180</v>
      </c>
      <c r="G326" t="b">
        <v>0</v>
      </c>
      <c r="I326" t="s">
        <v>172</v>
      </c>
      <c r="J326" t="s">
        <v>6</v>
      </c>
    </row>
    <row r="327" spans="1:10" x14ac:dyDescent="0.45">
      <c r="A327" t="s">
        <v>77</v>
      </c>
      <c r="B327" t="s">
        <v>348</v>
      </c>
      <c r="C327" t="s">
        <v>324</v>
      </c>
      <c r="D327" t="s">
        <v>247</v>
      </c>
      <c r="E327" t="s">
        <v>264</v>
      </c>
      <c r="F327" t="s">
        <v>181</v>
      </c>
      <c r="G327" t="b">
        <v>1</v>
      </c>
      <c r="I327" t="s">
        <v>172</v>
      </c>
      <c r="J327" t="s">
        <v>314</v>
      </c>
    </row>
    <row r="328" spans="1:10" x14ac:dyDescent="0.45">
      <c r="B328" t="s">
        <v>172</v>
      </c>
      <c r="I328" t="s">
        <v>172</v>
      </c>
    </row>
    <row r="329" spans="1:10" x14ac:dyDescent="0.45">
      <c r="A329" t="s">
        <v>64</v>
      </c>
      <c r="B329" t="s">
        <v>349</v>
      </c>
      <c r="C329" t="s">
        <v>245</v>
      </c>
      <c r="D329" t="s">
        <v>319</v>
      </c>
      <c r="E329" t="s">
        <v>310</v>
      </c>
      <c r="G329" t="b">
        <v>0</v>
      </c>
      <c r="I329" t="s">
        <v>172</v>
      </c>
      <c r="J329" t="s">
        <v>313</v>
      </c>
    </row>
    <row r="330" spans="1:10" x14ac:dyDescent="0.45">
      <c r="A330" t="s">
        <v>64</v>
      </c>
      <c r="B330" t="s">
        <v>349</v>
      </c>
      <c r="C330" t="s">
        <v>324</v>
      </c>
      <c r="D330" t="s">
        <v>318</v>
      </c>
      <c r="E330" t="s">
        <v>238</v>
      </c>
      <c r="F330" t="s">
        <v>173</v>
      </c>
      <c r="G330" t="b">
        <v>0</v>
      </c>
      <c r="I330" t="s">
        <v>172</v>
      </c>
      <c r="J330" t="s">
        <v>165</v>
      </c>
    </row>
    <row r="331" spans="1:10" x14ac:dyDescent="0.45">
      <c r="B331" t="s">
        <v>172</v>
      </c>
      <c r="I331" t="s">
        <v>172</v>
      </c>
    </row>
    <row r="332" spans="1:10" x14ac:dyDescent="0.45">
      <c r="A332" t="s">
        <v>310</v>
      </c>
      <c r="B332" t="s">
        <v>350</v>
      </c>
      <c r="C332" t="s">
        <v>245</v>
      </c>
      <c r="D332" t="s">
        <v>319</v>
      </c>
      <c r="E332" t="s">
        <v>71</v>
      </c>
      <c r="G332" t="b">
        <v>0</v>
      </c>
      <c r="I332" t="s">
        <v>172</v>
      </c>
      <c r="J332" t="s">
        <v>311</v>
      </c>
    </row>
    <row r="333" spans="1:10" x14ac:dyDescent="0.45">
      <c r="A333" t="s">
        <v>310</v>
      </c>
      <c r="B333" t="s">
        <v>350</v>
      </c>
      <c r="C333" t="s">
        <v>245</v>
      </c>
      <c r="D333" t="s">
        <v>319</v>
      </c>
      <c r="E333" t="s">
        <v>301</v>
      </c>
      <c r="G333" t="b">
        <v>0</v>
      </c>
      <c r="I333" t="s">
        <v>172</v>
      </c>
      <c r="J333" t="s">
        <v>312</v>
      </c>
    </row>
    <row r="334" spans="1:10" x14ac:dyDescent="0.45">
      <c r="A334" t="s">
        <v>310</v>
      </c>
      <c r="B334" t="s">
        <v>350</v>
      </c>
      <c r="C334" t="s">
        <v>245</v>
      </c>
      <c r="D334" t="s">
        <v>319</v>
      </c>
      <c r="E334" t="s">
        <v>302</v>
      </c>
      <c r="G334" t="b">
        <v>0</v>
      </c>
      <c r="I334" t="s">
        <v>172</v>
      </c>
      <c r="J334" t="s">
        <v>315</v>
      </c>
    </row>
    <row r="335" spans="1:10" x14ac:dyDescent="0.45">
      <c r="A335" t="s">
        <v>310</v>
      </c>
      <c r="B335" t="s">
        <v>350</v>
      </c>
      <c r="C335" t="s">
        <v>324</v>
      </c>
      <c r="D335" t="s">
        <v>318</v>
      </c>
      <c r="E335" t="s">
        <v>238</v>
      </c>
      <c r="F335" t="s">
        <v>173</v>
      </c>
      <c r="G335" t="b">
        <v>0</v>
      </c>
      <c r="I335" t="s">
        <v>172</v>
      </c>
      <c r="J335" t="s">
        <v>165</v>
      </c>
    </row>
    <row r="336" spans="1:10" x14ac:dyDescent="0.45">
      <c r="B336" t="s">
        <v>172</v>
      </c>
      <c r="I336" t="s">
        <v>172</v>
      </c>
    </row>
    <row r="337" spans="1:10" x14ac:dyDescent="0.45">
      <c r="A337" t="s">
        <v>71</v>
      </c>
      <c r="B337" t="s">
        <v>351</v>
      </c>
      <c r="C337" t="s">
        <v>324</v>
      </c>
      <c r="D337" t="s">
        <v>318</v>
      </c>
      <c r="E337" t="s">
        <v>238</v>
      </c>
      <c r="F337" t="s">
        <v>173</v>
      </c>
      <c r="G337" t="b">
        <v>0</v>
      </c>
      <c r="I337" t="s">
        <v>172</v>
      </c>
      <c r="J337" t="s">
        <v>165</v>
      </c>
    </row>
    <row r="338" spans="1:10" x14ac:dyDescent="0.45">
      <c r="A338" t="s">
        <v>71</v>
      </c>
      <c r="B338" t="s">
        <v>351</v>
      </c>
      <c r="C338" t="s">
        <v>326</v>
      </c>
      <c r="D338" t="s">
        <v>249</v>
      </c>
      <c r="E338" t="s">
        <v>234</v>
      </c>
      <c r="F338" t="s">
        <v>193</v>
      </c>
      <c r="G338" t="b">
        <v>0</v>
      </c>
      <c r="H338" t="s">
        <v>195</v>
      </c>
      <c r="I338" t="b">
        <v>0</v>
      </c>
      <c r="J338" t="s">
        <v>9</v>
      </c>
    </row>
    <row r="339" spans="1:10" x14ac:dyDescent="0.45">
      <c r="A339" t="s">
        <v>71</v>
      </c>
      <c r="B339" t="s">
        <v>351</v>
      </c>
      <c r="C339" t="s">
        <v>326</v>
      </c>
      <c r="D339" t="s">
        <v>249</v>
      </c>
      <c r="E339" t="s">
        <v>233</v>
      </c>
      <c r="F339" t="s">
        <v>176</v>
      </c>
      <c r="G339" t="b">
        <v>0</v>
      </c>
      <c r="H339" t="s">
        <v>196</v>
      </c>
      <c r="I339" t="b">
        <v>0</v>
      </c>
      <c r="J339" t="s">
        <v>282</v>
      </c>
    </row>
    <row r="340" spans="1:10" x14ac:dyDescent="0.45">
      <c r="A340" t="s">
        <v>71</v>
      </c>
      <c r="B340" t="s">
        <v>351</v>
      </c>
      <c r="C340" t="s">
        <v>324</v>
      </c>
      <c r="D340" t="s">
        <v>247</v>
      </c>
      <c r="E340" t="s">
        <v>78</v>
      </c>
      <c r="G340" t="b">
        <v>0</v>
      </c>
      <c r="I340" t="s">
        <v>172</v>
      </c>
      <c r="J340" t="s">
        <v>117</v>
      </c>
    </row>
    <row r="341" spans="1:10" x14ac:dyDescent="0.45">
      <c r="A341" t="s">
        <v>71</v>
      </c>
      <c r="B341" t="s">
        <v>351</v>
      </c>
      <c r="C341" t="s">
        <v>324</v>
      </c>
      <c r="D341" t="s">
        <v>247</v>
      </c>
      <c r="E341" t="s">
        <v>263</v>
      </c>
      <c r="F341" t="s">
        <v>180</v>
      </c>
      <c r="G341" t="b">
        <v>0</v>
      </c>
      <c r="I341" t="s">
        <v>172</v>
      </c>
      <c r="J341" t="s">
        <v>6</v>
      </c>
    </row>
    <row r="342" spans="1:10" x14ac:dyDescent="0.45">
      <c r="A342" t="s">
        <v>71</v>
      </c>
      <c r="B342" t="s">
        <v>351</v>
      </c>
      <c r="C342" t="s">
        <v>324</v>
      </c>
      <c r="D342" t="s">
        <v>247</v>
      </c>
      <c r="E342" t="s">
        <v>264</v>
      </c>
      <c r="F342" t="s">
        <v>181</v>
      </c>
      <c r="G342" t="b">
        <v>1</v>
      </c>
      <c r="I342" t="s">
        <v>172</v>
      </c>
      <c r="J342" t="s">
        <v>314</v>
      </c>
    </row>
    <row r="343" spans="1:10" x14ac:dyDescent="0.45">
      <c r="B343" t="s">
        <v>172</v>
      </c>
      <c r="I343" t="s">
        <v>172</v>
      </c>
    </row>
    <row r="344" spans="1:10" x14ac:dyDescent="0.45">
      <c r="A344" t="s">
        <v>301</v>
      </c>
      <c r="B344" t="s">
        <v>352</v>
      </c>
      <c r="C344" t="s">
        <v>323</v>
      </c>
      <c r="D344" t="s">
        <v>248</v>
      </c>
      <c r="G344" t="b">
        <v>0</v>
      </c>
      <c r="H344" t="s">
        <v>356</v>
      </c>
      <c r="I344" t="b">
        <v>1</v>
      </c>
      <c r="J344" t="s">
        <v>317</v>
      </c>
    </row>
    <row r="345" spans="1:10" x14ac:dyDescent="0.45">
      <c r="A345" t="s">
        <v>301</v>
      </c>
      <c r="B345" t="s">
        <v>352</v>
      </c>
      <c r="C345" t="s">
        <v>324</v>
      </c>
      <c r="D345" t="s">
        <v>318</v>
      </c>
      <c r="E345" t="s">
        <v>238</v>
      </c>
      <c r="F345" t="s">
        <v>173</v>
      </c>
      <c r="G345" t="b">
        <v>0</v>
      </c>
      <c r="I345" t="s">
        <v>172</v>
      </c>
      <c r="J345" t="s">
        <v>165</v>
      </c>
    </row>
    <row r="346" spans="1:10" x14ac:dyDescent="0.45">
      <c r="A346" t="s">
        <v>301</v>
      </c>
      <c r="B346" t="s">
        <v>352</v>
      </c>
      <c r="C346" t="s">
        <v>326</v>
      </c>
      <c r="D346" t="s">
        <v>249</v>
      </c>
      <c r="E346" t="s">
        <v>234</v>
      </c>
      <c r="F346" t="s">
        <v>193</v>
      </c>
      <c r="G346" t="b">
        <v>0</v>
      </c>
      <c r="H346" t="s">
        <v>195</v>
      </c>
      <c r="I346" t="b">
        <v>0</v>
      </c>
      <c r="J346" t="s">
        <v>9</v>
      </c>
    </row>
    <row r="347" spans="1:10" x14ac:dyDescent="0.45">
      <c r="A347" t="s">
        <v>301</v>
      </c>
      <c r="B347" t="s">
        <v>352</v>
      </c>
      <c r="C347" t="s">
        <v>326</v>
      </c>
      <c r="D347" t="s">
        <v>249</v>
      </c>
      <c r="E347" t="s">
        <v>233</v>
      </c>
      <c r="F347" t="s">
        <v>176</v>
      </c>
      <c r="G347" t="b">
        <v>0</v>
      </c>
      <c r="H347" t="s">
        <v>196</v>
      </c>
      <c r="I347" t="b">
        <v>0</v>
      </c>
      <c r="J347" t="s">
        <v>282</v>
      </c>
    </row>
    <row r="348" spans="1:10" x14ac:dyDescent="0.45">
      <c r="B348" t="s">
        <v>172</v>
      </c>
      <c r="I348" t="s">
        <v>172</v>
      </c>
    </row>
    <row r="349" spans="1:10" x14ac:dyDescent="0.45">
      <c r="A349" t="s">
        <v>302</v>
      </c>
      <c r="B349" t="s">
        <v>353</v>
      </c>
      <c r="C349" t="s">
        <v>323</v>
      </c>
      <c r="D349" t="s">
        <v>248</v>
      </c>
      <c r="G349" t="b">
        <v>0</v>
      </c>
      <c r="H349" t="s">
        <v>357</v>
      </c>
      <c r="I349" t="b">
        <v>1</v>
      </c>
      <c r="J349" t="s">
        <v>316</v>
      </c>
    </row>
    <row r="350" spans="1:10" x14ac:dyDescent="0.45">
      <c r="A350" t="s">
        <v>302</v>
      </c>
      <c r="B350" t="s">
        <v>353</v>
      </c>
      <c r="C350" t="s">
        <v>324</v>
      </c>
      <c r="D350" t="s">
        <v>318</v>
      </c>
      <c r="E350" t="s">
        <v>238</v>
      </c>
      <c r="F350" t="s">
        <v>173</v>
      </c>
      <c r="G350" t="b">
        <v>0</v>
      </c>
      <c r="I350" t="s">
        <v>172</v>
      </c>
      <c r="J350" t="s">
        <v>165</v>
      </c>
    </row>
    <row r="351" spans="1:10" x14ac:dyDescent="0.45">
      <c r="A351" t="s">
        <v>302</v>
      </c>
      <c r="B351" t="s">
        <v>353</v>
      </c>
      <c r="C351" t="s">
        <v>326</v>
      </c>
      <c r="D351" t="s">
        <v>249</v>
      </c>
      <c r="E351" t="s">
        <v>234</v>
      </c>
      <c r="F351" t="s">
        <v>193</v>
      </c>
      <c r="G351" t="b">
        <v>0</v>
      </c>
      <c r="H351" t="s">
        <v>195</v>
      </c>
      <c r="I351" t="b">
        <v>0</v>
      </c>
      <c r="J351" t="s">
        <v>9</v>
      </c>
    </row>
    <row r="352" spans="1:10" x14ac:dyDescent="0.45">
      <c r="A352" t="s">
        <v>302</v>
      </c>
      <c r="B352" t="s">
        <v>353</v>
      </c>
      <c r="C352" t="s">
        <v>326</v>
      </c>
      <c r="D352" t="s">
        <v>249</v>
      </c>
      <c r="E352" t="s">
        <v>233</v>
      </c>
      <c r="F352" t="s">
        <v>176</v>
      </c>
      <c r="G352" t="b">
        <v>0</v>
      </c>
      <c r="H352" t="s">
        <v>196</v>
      </c>
      <c r="I352" t="b">
        <v>0</v>
      </c>
      <c r="J352" t="s">
        <v>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F6FB0-3AB7-473E-8478-F5C893013FBF}">
  <dimension ref="A1:J327"/>
  <sheetViews>
    <sheetView workbookViewId="0">
      <pane ySplit="1" topLeftCell="A2" activePane="bottomLeft" state="frozen"/>
      <selection pane="bottomLeft" activeCell="I241" sqref="I241"/>
    </sheetView>
  </sheetViews>
  <sheetFormatPr defaultRowHeight="14.25" x14ac:dyDescent="0.45"/>
  <cols>
    <col min="1" max="1" width="16" customWidth="1"/>
    <col min="2" max="2" width="28" customWidth="1"/>
    <col min="3" max="3" width="20.73046875" customWidth="1"/>
    <col min="4" max="4" width="23" bestFit="1" customWidth="1"/>
    <col min="5" max="5" width="11.33203125" customWidth="1"/>
    <col min="6" max="6" width="15.59765625" customWidth="1"/>
    <col min="7" max="7" width="14.86328125" customWidth="1"/>
    <col min="8" max="8" width="15.73046875" customWidth="1"/>
    <col min="9" max="9" width="71.1328125" bestFit="1" customWidth="1"/>
  </cols>
  <sheetData>
    <row r="1" spans="1:10" x14ac:dyDescent="0.45">
      <c r="A1" t="s">
        <v>245</v>
      </c>
      <c r="B1" t="s">
        <v>362</v>
      </c>
      <c r="C1" t="s">
        <v>363</v>
      </c>
      <c r="D1" t="s">
        <v>364</v>
      </c>
      <c r="E1" t="s">
        <v>365</v>
      </c>
      <c r="F1" s="4" t="s">
        <v>366</v>
      </c>
      <c r="G1" t="s">
        <v>367</v>
      </c>
      <c r="H1" t="s">
        <v>368</v>
      </c>
      <c r="I1" t="s">
        <v>369</v>
      </c>
    </row>
    <row r="2" spans="1:10" x14ac:dyDescent="0.45">
      <c r="A2" t="s">
        <v>158</v>
      </c>
      <c r="B2" t="s">
        <v>158</v>
      </c>
      <c r="C2" t="s">
        <v>245</v>
      </c>
      <c r="D2" t="s">
        <v>62</v>
      </c>
      <c r="F2" t="b">
        <v>0</v>
      </c>
      <c r="I2" t="s">
        <v>0</v>
      </c>
      <c r="J2" t="str">
        <f>IF(RIGHT(I2,1)=".","","***")</f>
        <v/>
      </c>
    </row>
    <row r="3" spans="1:10" x14ac:dyDescent="0.45">
      <c r="A3" t="s">
        <v>158</v>
      </c>
      <c r="B3" t="s">
        <v>158</v>
      </c>
      <c r="C3" t="s">
        <v>245</v>
      </c>
      <c r="D3" t="s">
        <v>63</v>
      </c>
      <c r="F3" t="b">
        <v>0</v>
      </c>
      <c r="I3" t="s">
        <v>8</v>
      </c>
      <c r="J3" t="str">
        <f t="shared" ref="J3:J66" si="0">IF(RIGHT(I3,1)=".","","***")</f>
        <v/>
      </c>
    </row>
    <row r="4" spans="1:10" x14ac:dyDescent="0.45">
      <c r="A4" t="s">
        <v>158</v>
      </c>
      <c r="B4" t="s">
        <v>158</v>
      </c>
      <c r="C4" t="s">
        <v>245</v>
      </c>
      <c r="D4" t="s">
        <v>64</v>
      </c>
      <c r="F4" t="b">
        <v>0</v>
      </c>
      <c r="I4" t="s">
        <v>384</v>
      </c>
      <c r="J4" t="str">
        <f t="shared" si="0"/>
        <v/>
      </c>
    </row>
    <row r="5" spans="1:10" x14ac:dyDescent="0.45">
      <c r="A5" t="s">
        <v>158</v>
      </c>
      <c r="B5" t="s">
        <v>158</v>
      </c>
      <c r="C5" t="s">
        <v>245</v>
      </c>
      <c r="D5" t="s">
        <v>66</v>
      </c>
      <c r="F5" t="b">
        <v>0</v>
      </c>
      <c r="I5" t="s">
        <v>156</v>
      </c>
      <c r="J5" t="str">
        <f t="shared" si="0"/>
        <v/>
      </c>
    </row>
    <row r="6" spans="1:10" x14ac:dyDescent="0.45">
      <c r="A6" t="s">
        <v>158</v>
      </c>
      <c r="B6" t="s">
        <v>158</v>
      </c>
      <c r="C6" t="s">
        <v>245</v>
      </c>
      <c r="D6" t="s">
        <v>114</v>
      </c>
      <c r="F6" t="b">
        <v>0</v>
      </c>
      <c r="I6" t="s">
        <v>309</v>
      </c>
      <c r="J6" t="str">
        <f t="shared" si="0"/>
        <v/>
      </c>
    </row>
    <row r="7" spans="1:10" x14ac:dyDescent="0.45">
      <c r="A7" t="s">
        <v>158</v>
      </c>
      <c r="B7" t="s">
        <v>158</v>
      </c>
      <c r="C7" t="s">
        <v>245</v>
      </c>
      <c r="D7" t="s">
        <v>67</v>
      </c>
      <c r="F7" t="b">
        <v>0</v>
      </c>
      <c r="I7" t="s">
        <v>157</v>
      </c>
      <c r="J7" t="str">
        <f t="shared" si="0"/>
        <v/>
      </c>
    </row>
    <row r="8" spans="1:10" x14ac:dyDescent="0.45">
      <c r="A8" t="s">
        <v>158</v>
      </c>
      <c r="B8" t="s">
        <v>158</v>
      </c>
      <c r="C8" t="s">
        <v>245</v>
      </c>
      <c r="D8" t="s">
        <v>68</v>
      </c>
      <c r="F8" t="b">
        <v>0</v>
      </c>
      <c r="I8" t="s">
        <v>28</v>
      </c>
      <c r="J8" t="str">
        <f t="shared" si="0"/>
        <v/>
      </c>
    </row>
    <row r="9" spans="1:10" x14ac:dyDescent="0.45">
      <c r="A9" t="s">
        <v>158</v>
      </c>
      <c r="B9" t="s">
        <v>158</v>
      </c>
      <c r="C9" t="s">
        <v>245</v>
      </c>
      <c r="D9" t="s">
        <v>69</v>
      </c>
      <c r="F9" t="b">
        <v>0</v>
      </c>
      <c r="I9" t="s">
        <v>285</v>
      </c>
      <c r="J9" t="str">
        <f t="shared" si="0"/>
        <v/>
      </c>
    </row>
    <row r="10" spans="1:10" x14ac:dyDescent="0.45">
      <c r="A10" t="s">
        <v>158</v>
      </c>
      <c r="B10" t="s">
        <v>158</v>
      </c>
      <c r="C10" t="s">
        <v>245</v>
      </c>
      <c r="D10" t="s">
        <v>70</v>
      </c>
      <c r="F10" t="b">
        <v>0</v>
      </c>
      <c r="I10" t="s">
        <v>35</v>
      </c>
      <c r="J10" t="str">
        <f t="shared" si="0"/>
        <v/>
      </c>
    </row>
    <row r="11" spans="1:10" x14ac:dyDescent="0.45">
      <c r="A11" t="s">
        <v>158</v>
      </c>
      <c r="B11" t="s">
        <v>158</v>
      </c>
      <c r="C11" t="s">
        <v>245</v>
      </c>
      <c r="D11" t="s">
        <v>71</v>
      </c>
      <c r="F11" t="b">
        <v>0</v>
      </c>
      <c r="I11" t="s">
        <v>42</v>
      </c>
      <c r="J11" t="str">
        <f t="shared" si="0"/>
        <v/>
      </c>
    </row>
    <row r="12" spans="1:10" x14ac:dyDescent="0.45">
      <c r="A12" t="s">
        <v>158</v>
      </c>
      <c r="B12" t="s">
        <v>158</v>
      </c>
      <c r="C12" t="s">
        <v>245</v>
      </c>
      <c r="D12" t="s">
        <v>72</v>
      </c>
      <c r="F12" t="b">
        <v>0</v>
      </c>
      <c r="I12" t="s">
        <v>286</v>
      </c>
      <c r="J12" t="str">
        <f t="shared" si="0"/>
        <v/>
      </c>
    </row>
    <row r="13" spans="1:10" x14ac:dyDescent="0.45">
      <c r="A13" t="s">
        <v>158</v>
      </c>
      <c r="B13" t="s">
        <v>158</v>
      </c>
      <c r="C13" t="s">
        <v>245</v>
      </c>
      <c r="D13" t="s">
        <v>73</v>
      </c>
      <c r="E13" t="s">
        <v>74</v>
      </c>
      <c r="F13" t="b">
        <v>0</v>
      </c>
      <c r="I13" t="s">
        <v>53</v>
      </c>
      <c r="J13" t="str">
        <f t="shared" si="0"/>
        <v/>
      </c>
    </row>
    <row r="14" spans="1:10" x14ac:dyDescent="0.45">
      <c r="A14" t="s">
        <v>158</v>
      </c>
      <c r="B14" t="s">
        <v>158</v>
      </c>
      <c r="C14" t="s">
        <v>245</v>
      </c>
      <c r="D14" t="s">
        <v>75</v>
      </c>
      <c r="F14" t="b">
        <v>0</v>
      </c>
      <c r="I14" t="s">
        <v>56</v>
      </c>
      <c r="J14" t="str">
        <f t="shared" si="0"/>
        <v/>
      </c>
    </row>
    <row r="15" spans="1:10" x14ac:dyDescent="0.45">
      <c r="A15" t="s">
        <v>158</v>
      </c>
      <c r="B15" t="s">
        <v>158</v>
      </c>
      <c r="C15" t="s">
        <v>245</v>
      </c>
      <c r="D15" t="s">
        <v>76</v>
      </c>
      <c r="F15" t="b">
        <v>0</v>
      </c>
      <c r="I15" t="s">
        <v>59</v>
      </c>
      <c r="J15" t="str">
        <f t="shared" si="0"/>
        <v/>
      </c>
    </row>
    <row r="16" spans="1:10" x14ac:dyDescent="0.45">
      <c r="A16" t="s">
        <v>158</v>
      </c>
      <c r="B16" t="s">
        <v>158</v>
      </c>
      <c r="C16" t="s">
        <v>245</v>
      </c>
      <c r="D16" t="s">
        <v>77</v>
      </c>
      <c r="E16" t="s">
        <v>239</v>
      </c>
      <c r="F16" t="b">
        <v>0</v>
      </c>
      <c r="I16" t="s">
        <v>61</v>
      </c>
      <c r="J16" t="str">
        <f t="shared" si="0"/>
        <v/>
      </c>
    </row>
    <row r="17" spans="1:10" x14ac:dyDescent="0.45">
      <c r="A17" t="s">
        <v>158</v>
      </c>
      <c r="B17" t="s">
        <v>158</v>
      </c>
      <c r="C17" t="s">
        <v>324</v>
      </c>
      <c r="D17" s="1" t="s">
        <v>238</v>
      </c>
      <c r="E17" s="1" t="s">
        <v>173</v>
      </c>
      <c r="F17" t="b">
        <v>0</v>
      </c>
      <c r="G17" s="1"/>
      <c r="H17" s="1"/>
      <c r="I17" t="s">
        <v>165</v>
      </c>
      <c r="J17" t="str">
        <f t="shared" si="0"/>
        <v/>
      </c>
    </row>
    <row r="18" spans="1:10" x14ac:dyDescent="0.45">
      <c r="A18" t="s">
        <v>158</v>
      </c>
      <c r="B18" t="s">
        <v>158</v>
      </c>
      <c r="C18" t="s">
        <v>324</v>
      </c>
      <c r="D18" s="1" t="s">
        <v>257</v>
      </c>
      <c r="E18" s="1" t="s">
        <v>171</v>
      </c>
      <c r="F18" t="b">
        <v>0</v>
      </c>
      <c r="G18" s="1"/>
      <c r="H18" s="1"/>
      <c r="I18" t="s">
        <v>159</v>
      </c>
      <c r="J18" t="str">
        <f t="shared" si="0"/>
        <v/>
      </c>
    </row>
    <row r="19" spans="1:10" x14ac:dyDescent="0.45">
      <c r="A19" t="s">
        <v>62</v>
      </c>
      <c r="B19" t="s">
        <v>330</v>
      </c>
      <c r="C19" t="s">
        <v>324</v>
      </c>
      <c r="D19" s="1" t="s">
        <v>238</v>
      </c>
      <c r="E19" s="1" t="s">
        <v>173</v>
      </c>
      <c r="F19" t="b">
        <v>0</v>
      </c>
      <c r="G19" s="1"/>
      <c r="H19" s="1"/>
      <c r="I19" t="s">
        <v>165</v>
      </c>
      <c r="J19" t="str">
        <f t="shared" si="0"/>
        <v/>
      </c>
    </row>
    <row r="20" spans="1:10" x14ac:dyDescent="0.45">
      <c r="A20" t="s">
        <v>62</v>
      </c>
      <c r="B20" t="s">
        <v>330</v>
      </c>
      <c r="C20" t="s">
        <v>324</v>
      </c>
      <c r="D20" s="1" t="s">
        <v>100</v>
      </c>
      <c r="E20" s="1" t="s">
        <v>174</v>
      </c>
      <c r="F20" t="b">
        <v>0</v>
      </c>
      <c r="G20" s="1"/>
      <c r="H20" s="1"/>
      <c r="I20" t="s">
        <v>115</v>
      </c>
      <c r="J20" t="str">
        <f t="shared" si="0"/>
        <v/>
      </c>
    </row>
    <row r="21" spans="1:10" x14ac:dyDescent="0.45">
      <c r="A21" t="s">
        <v>62</v>
      </c>
      <c r="B21" t="s">
        <v>330</v>
      </c>
      <c r="C21" t="s">
        <v>324</v>
      </c>
      <c r="D21" s="1" t="s">
        <v>258</v>
      </c>
      <c r="E21" s="1" t="s">
        <v>175</v>
      </c>
      <c r="F21" t="b">
        <v>0</v>
      </c>
      <c r="G21" s="1"/>
      <c r="H21" s="1"/>
      <c r="I21" t="s">
        <v>2</v>
      </c>
      <c r="J21" t="str">
        <f t="shared" si="0"/>
        <v/>
      </c>
    </row>
    <row r="22" spans="1:10" x14ac:dyDescent="0.45">
      <c r="A22" t="s">
        <v>62</v>
      </c>
      <c r="B22" t="s">
        <v>330</v>
      </c>
      <c r="C22" t="s">
        <v>324</v>
      </c>
      <c r="D22" s="1" t="s">
        <v>207</v>
      </c>
      <c r="E22" s="1" t="s">
        <v>176</v>
      </c>
      <c r="F22" t="b">
        <v>0</v>
      </c>
      <c r="G22" s="1"/>
      <c r="H22" s="1"/>
      <c r="I22" t="s">
        <v>3</v>
      </c>
      <c r="J22" t="str">
        <f t="shared" si="0"/>
        <v/>
      </c>
    </row>
    <row r="23" spans="1:10" x14ac:dyDescent="0.45">
      <c r="A23" t="s">
        <v>62</v>
      </c>
      <c r="B23" t="s">
        <v>330</v>
      </c>
      <c r="C23" t="s">
        <v>324</v>
      </c>
      <c r="D23" s="1" t="s">
        <v>259</v>
      </c>
      <c r="E23" s="1" t="s">
        <v>177</v>
      </c>
      <c r="F23" t="b">
        <v>0</v>
      </c>
      <c r="G23" s="1"/>
      <c r="H23" s="1"/>
      <c r="I23" t="s">
        <v>4</v>
      </c>
      <c r="J23" t="str">
        <f t="shared" si="0"/>
        <v/>
      </c>
    </row>
    <row r="24" spans="1:10" x14ac:dyDescent="0.45">
      <c r="A24" t="s">
        <v>62</v>
      </c>
      <c r="B24" t="s">
        <v>330</v>
      </c>
      <c r="C24" t="s">
        <v>324</v>
      </c>
      <c r="D24" s="1" t="s">
        <v>260</v>
      </c>
      <c r="E24" s="1" t="s">
        <v>178</v>
      </c>
      <c r="F24" t="b">
        <v>0</v>
      </c>
      <c r="G24" s="1"/>
      <c r="H24" s="1"/>
      <c r="I24" t="s">
        <v>279</v>
      </c>
      <c r="J24" t="str">
        <f t="shared" si="0"/>
        <v/>
      </c>
    </row>
    <row r="25" spans="1:10" x14ac:dyDescent="0.45">
      <c r="A25" t="s">
        <v>62</v>
      </c>
      <c r="B25" t="s">
        <v>330</v>
      </c>
      <c r="C25" t="s">
        <v>326</v>
      </c>
      <c r="D25" s="1" t="s">
        <v>261</v>
      </c>
      <c r="E25" s="1" t="s">
        <v>169</v>
      </c>
      <c r="F25" t="b">
        <v>0</v>
      </c>
      <c r="G25" s="1" t="s">
        <v>194</v>
      </c>
      <c r="H25" s="1" t="b">
        <v>1</v>
      </c>
      <c r="I25" t="s">
        <v>379</v>
      </c>
      <c r="J25" t="str">
        <f t="shared" si="0"/>
        <v/>
      </c>
    </row>
    <row r="26" spans="1:10" x14ac:dyDescent="0.45">
      <c r="A26" t="s">
        <v>62</v>
      </c>
      <c r="B26" t="s">
        <v>330</v>
      </c>
      <c r="C26" t="s">
        <v>324</v>
      </c>
      <c r="D26" s="1" t="s">
        <v>262</v>
      </c>
      <c r="E26" s="1" t="s">
        <v>179</v>
      </c>
      <c r="F26" t="b">
        <v>0</v>
      </c>
      <c r="G26" s="1"/>
      <c r="H26" s="1" t="s">
        <v>172</v>
      </c>
      <c r="I26" t="s">
        <v>5</v>
      </c>
      <c r="J26" t="str">
        <f t="shared" si="0"/>
        <v/>
      </c>
    </row>
    <row r="27" spans="1:10" x14ac:dyDescent="0.45">
      <c r="A27" t="s">
        <v>62</v>
      </c>
      <c r="B27" t="s">
        <v>330</v>
      </c>
      <c r="C27" t="s">
        <v>324</v>
      </c>
      <c r="D27" s="1" t="s">
        <v>78</v>
      </c>
      <c r="F27" t="b">
        <v>0</v>
      </c>
      <c r="H27" t="s">
        <v>172</v>
      </c>
      <c r="I27" t="s">
        <v>117</v>
      </c>
      <c r="J27" t="str">
        <f t="shared" si="0"/>
        <v/>
      </c>
    </row>
    <row r="28" spans="1:10" x14ac:dyDescent="0.45">
      <c r="A28" t="s">
        <v>62</v>
      </c>
      <c r="B28" t="s">
        <v>330</v>
      </c>
      <c r="C28" t="s">
        <v>324</v>
      </c>
      <c r="D28" s="1" t="s">
        <v>263</v>
      </c>
      <c r="E28" s="1" t="s">
        <v>180</v>
      </c>
      <c r="F28" t="b">
        <v>0</v>
      </c>
      <c r="G28" s="1"/>
      <c r="H28" s="1" t="s">
        <v>172</v>
      </c>
      <c r="I28" t="s">
        <v>6</v>
      </c>
      <c r="J28" t="str">
        <f t="shared" si="0"/>
        <v/>
      </c>
    </row>
    <row r="29" spans="1:10" x14ac:dyDescent="0.45">
      <c r="A29" t="s">
        <v>62</v>
      </c>
      <c r="B29" t="s">
        <v>330</v>
      </c>
      <c r="C29" t="s">
        <v>324</v>
      </c>
      <c r="D29" s="1" t="s">
        <v>264</v>
      </c>
      <c r="E29" s="1" t="s">
        <v>181</v>
      </c>
      <c r="F29" t="b">
        <v>1</v>
      </c>
      <c r="G29" s="1"/>
      <c r="H29" s="1" t="s">
        <v>172</v>
      </c>
      <c r="I29" t="s">
        <v>314</v>
      </c>
      <c r="J29" t="str">
        <f t="shared" si="0"/>
        <v/>
      </c>
    </row>
    <row r="30" spans="1:10" x14ac:dyDescent="0.45">
      <c r="A30" t="s">
        <v>62</v>
      </c>
      <c r="B30" t="s">
        <v>330</v>
      </c>
      <c r="C30" t="s">
        <v>324</v>
      </c>
      <c r="D30" s="1" t="s">
        <v>265</v>
      </c>
      <c r="E30" s="1" t="s">
        <v>182</v>
      </c>
      <c r="F30" t="b">
        <v>0</v>
      </c>
      <c r="G30" s="1"/>
      <c r="H30" s="1" t="s">
        <v>172</v>
      </c>
      <c r="I30" t="s">
        <v>7</v>
      </c>
      <c r="J30" t="str">
        <f t="shared" si="0"/>
        <v/>
      </c>
    </row>
    <row r="31" spans="1:10" x14ac:dyDescent="0.45">
      <c r="A31" t="s">
        <v>118</v>
      </c>
      <c r="B31" t="s">
        <v>331</v>
      </c>
      <c r="C31" t="s">
        <v>323</v>
      </c>
      <c r="F31" t="b">
        <v>0</v>
      </c>
      <c r="G31" t="s">
        <v>197</v>
      </c>
      <c r="H31" t="b">
        <v>0</v>
      </c>
      <c r="I31" t="s">
        <v>119</v>
      </c>
      <c r="J31" t="str">
        <f t="shared" si="0"/>
        <v/>
      </c>
    </row>
    <row r="32" spans="1:10" x14ac:dyDescent="0.45">
      <c r="A32" t="s">
        <v>118</v>
      </c>
      <c r="B32" t="s">
        <v>331</v>
      </c>
      <c r="C32" t="s">
        <v>324</v>
      </c>
      <c r="D32" s="1" t="s">
        <v>238</v>
      </c>
      <c r="E32" s="1" t="s">
        <v>173</v>
      </c>
      <c r="F32" t="b">
        <v>0</v>
      </c>
      <c r="G32" s="1"/>
      <c r="H32" s="1" t="s">
        <v>172</v>
      </c>
      <c r="I32" t="s">
        <v>165</v>
      </c>
      <c r="J32" t="str">
        <f t="shared" si="0"/>
        <v/>
      </c>
    </row>
    <row r="33" spans="1:10" x14ac:dyDescent="0.45">
      <c r="A33" t="s">
        <v>118</v>
      </c>
      <c r="B33" t="s">
        <v>331</v>
      </c>
      <c r="C33" t="s">
        <v>324</v>
      </c>
      <c r="D33" s="1" t="s">
        <v>78</v>
      </c>
      <c r="F33" t="b">
        <v>0</v>
      </c>
      <c r="H33" t="s">
        <v>172</v>
      </c>
      <c r="I33" t="s">
        <v>117</v>
      </c>
      <c r="J33" t="str">
        <f t="shared" si="0"/>
        <v/>
      </c>
    </row>
    <row r="34" spans="1:10" x14ac:dyDescent="0.45">
      <c r="A34" t="s">
        <v>118</v>
      </c>
      <c r="B34" t="s">
        <v>331</v>
      </c>
      <c r="C34" t="s">
        <v>324</v>
      </c>
      <c r="D34" s="1" t="s">
        <v>263</v>
      </c>
      <c r="E34" s="1" t="s">
        <v>180</v>
      </c>
      <c r="F34" t="b">
        <v>0</v>
      </c>
      <c r="G34" s="1"/>
      <c r="H34" s="1" t="s">
        <v>172</v>
      </c>
      <c r="I34" t="s">
        <v>6</v>
      </c>
      <c r="J34" t="str">
        <f t="shared" si="0"/>
        <v/>
      </c>
    </row>
    <row r="35" spans="1:10" x14ac:dyDescent="0.45">
      <c r="A35" t="s">
        <v>118</v>
      </c>
      <c r="B35" t="s">
        <v>331</v>
      </c>
      <c r="C35" t="s">
        <v>326</v>
      </c>
      <c r="D35" s="1" t="s">
        <v>234</v>
      </c>
      <c r="E35" s="1" t="s">
        <v>193</v>
      </c>
      <c r="F35" t="b">
        <v>0</v>
      </c>
      <c r="G35" s="1" t="s">
        <v>195</v>
      </c>
      <c r="H35" s="1" t="b">
        <v>0</v>
      </c>
      <c r="I35" t="s">
        <v>9</v>
      </c>
      <c r="J35" t="str">
        <f t="shared" si="0"/>
        <v/>
      </c>
    </row>
    <row r="36" spans="1:10" x14ac:dyDescent="0.45">
      <c r="A36" t="s">
        <v>118</v>
      </c>
      <c r="B36" t="s">
        <v>331</v>
      </c>
      <c r="C36" t="s">
        <v>326</v>
      </c>
      <c r="D36" s="1" t="s">
        <v>233</v>
      </c>
      <c r="E36" s="1" t="s">
        <v>176</v>
      </c>
      <c r="F36" t="b">
        <v>0</v>
      </c>
      <c r="G36" s="1" t="s">
        <v>196</v>
      </c>
      <c r="H36" s="1" t="b">
        <v>0</v>
      </c>
      <c r="I36" t="s">
        <v>282</v>
      </c>
      <c r="J36" t="str">
        <f t="shared" si="0"/>
        <v/>
      </c>
    </row>
    <row r="37" spans="1:10" x14ac:dyDescent="0.45">
      <c r="A37" t="s">
        <v>120</v>
      </c>
      <c r="B37" t="s">
        <v>332</v>
      </c>
      <c r="C37" t="s">
        <v>324</v>
      </c>
      <c r="D37" s="1" t="s">
        <v>238</v>
      </c>
      <c r="E37" s="1" t="s">
        <v>173</v>
      </c>
      <c r="F37" t="b">
        <v>0</v>
      </c>
      <c r="G37" s="1"/>
      <c r="H37" s="1" t="s">
        <v>172</v>
      </c>
      <c r="I37" t="s">
        <v>165</v>
      </c>
      <c r="J37" t="str">
        <f t="shared" si="0"/>
        <v/>
      </c>
    </row>
    <row r="38" spans="1:10" x14ac:dyDescent="0.45">
      <c r="A38" t="s">
        <v>120</v>
      </c>
      <c r="B38" t="s">
        <v>332</v>
      </c>
      <c r="C38" t="s">
        <v>324</v>
      </c>
      <c r="D38" s="1" t="s">
        <v>78</v>
      </c>
      <c r="F38" t="b">
        <v>0</v>
      </c>
      <c r="H38" t="s">
        <v>172</v>
      </c>
      <c r="I38" t="s">
        <v>117</v>
      </c>
      <c r="J38" t="str">
        <f t="shared" si="0"/>
        <v/>
      </c>
    </row>
    <row r="39" spans="1:10" x14ac:dyDescent="0.45">
      <c r="A39" t="s">
        <v>120</v>
      </c>
      <c r="B39" t="s">
        <v>332</v>
      </c>
      <c r="C39" t="s">
        <v>324</v>
      </c>
      <c r="D39" s="1" t="s">
        <v>264</v>
      </c>
      <c r="E39" s="1" t="s">
        <v>181</v>
      </c>
      <c r="F39" t="b">
        <v>1</v>
      </c>
      <c r="G39" s="1"/>
      <c r="H39" s="1" t="s">
        <v>172</v>
      </c>
      <c r="I39" t="s">
        <v>314</v>
      </c>
      <c r="J39" t="str">
        <f t="shared" si="0"/>
        <v/>
      </c>
    </row>
    <row r="40" spans="1:10" x14ac:dyDescent="0.45">
      <c r="A40" t="s">
        <v>120</v>
      </c>
      <c r="B40" t="s">
        <v>332</v>
      </c>
      <c r="C40" t="s">
        <v>324</v>
      </c>
      <c r="D40" s="1" t="s">
        <v>263</v>
      </c>
      <c r="E40" s="1" t="s">
        <v>180</v>
      </c>
      <c r="F40" t="b">
        <v>0</v>
      </c>
      <c r="G40" s="1"/>
      <c r="H40" s="1" t="s">
        <v>172</v>
      </c>
      <c r="I40" t="s">
        <v>6</v>
      </c>
      <c r="J40" t="str">
        <f t="shared" si="0"/>
        <v/>
      </c>
    </row>
    <row r="41" spans="1:10" x14ac:dyDescent="0.45">
      <c r="A41" t="s">
        <v>120</v>
      </c>
      <c r="B41" t="s">
        <v>332</v>
      </c>
      <c r="C41" t="s">
        <v>324</v>
      </c>
      <c r="D41" s="1" t="s">
        <v>79</v>
      </c>
      <c r="F41" t="b">
        <v>0</v>
      </c>
      <c r="H41" t="s">
        <v>172</v>
      </c>
      <c r="I41" t="s">
        <v>385</v>
      </c>
      <c r="J41" t="str">
        <f t="shared" si="0"/>
        <v/>
      </c>
    </row>
    <row r="42" spans="1:10" x14ac:dyDescent="0.45">
      <c r="A42" t="s">
        <v>120</v>
      </c>
      <c r="B42" t="s">
        <v>332</v>
      </c>
      <c r="C42" t="s">
        <v>324</v>
      </c>
      <c r="D42" s="1" t="s">
        <v>80</v>
      </c>
      <c r="F42" t="b">
        <v>0</v>
      </c>
      <c r="H42" t="s">
        <v>172</v>
      </c>
      <c r="I42" t="s">
        <v>386</v>
      </c>
      <c r="J42" t="str">
        <f t="shared" si="0"/>
        <v/>
      </c>
    </row>
    <row r="43" spans="1:10" x14ac:dyDescent="0.45">
      <c r="A43" t="s">
        <v>120</v>
      </c>
      <c r="B43" t="s">
        <v>332</v>
      </c>
      <c r="C43" t="s">
        <v>326</v>
      </c>
      <c r="D43" s="1" t="s">
        <v>198</v>
      </c>
      <c r="F43" t="b">
        <v>0</v>
      </c>
      <c r="G43" t="s">
        <v>199</v>
      </c>
      <c r="H43" t="b">
        <v>0</v>
      </c>
      <c r="I43" t="s">
        <v>12</v>
      </c>
      <c r="J43" t="str">
        <f t="shared" si="0"/>
        <v/>
      </c>
    </row>
    <row r="44" spans="1:10" x14ac:dyDescent="0.45">
      <c r="A44" t="s">
        <v>120</v>
      </c>
      <c r="B44" t="s">
        <v>332</v>
      </c>
      <c r="C44" t="s">
        <v>326</v>
      </c>
      <c r="D44" s="1" t="s">
        <v>203</v>
      </c>
      <c r="F44" t="b">
        <v>0</v>
      </c>
      <c r="G44" t="s">
        <v>200</v>
      </c>
      <c r="H44" t="b">
        <v>1</v>
      </c>
      <c r="I44" t="s">
        <v>380</v>
      </c>
      <c r="J44" t="str">
        <f t="shared" si="0"/>
        <v/>
      </c>
    </row>
    <row r="45" spans="1:10" x14ac:dyDescent="0.45">
      <c r="A45" t="s">
        <v>120</v>
      </c>
      <c r="B45" t="s">
        <v>332</v>
      </c>
      <c r="C45" t="s">
        <v>324</v>
      </c>
      <c r="D45" s="1" t="s">
        <v>81</v>
      </c>
      <c r="F45" t="b">
        <v>0</v>
      </c>
      <c r="H45" t="s">
        <v>172</v>
      </c>
      <c r="I45" t="s">
        <v>13</v>
      </c>
      <c r="J45" t="str">
        <f t="shared" si="0"/>
        <v/>
      </c>
    </row>
    <row r="46" spans="1:10" x14ac:dyDescent="0.45">
      <c r="A46" t="s">
        <v>120</v>
      </c>
      <c r="B46" t="s">
        <v>332</v>
      </c>
      <c r="C46" t="s">
        <v>324</v>
      </c>
      <c r="D46" s="1" t="s">
        <v>82</v>
      </c>
      <c r="F46" t="b">
        <v>0</v>
      </c>
      <c r="H46" t="s">
        <v>172</v>
      </c>
      <c r="I46" t="s">
        <v>14</v>
      </c>
      <c r="J46" t="str">
        <f t="shared" si="0"/>
        <v/>
      </c>
    </row>
    <row r="47" spans="1:10" x14ac:dyDescent="0.45">
      <c r="A47" t="s">
        <v>120</v>
      </c>
      <c r="B47" t="s">
        <v>332</v>
      </c>
      <c r="C47" t="s">
        <v>326</v>
      </c>
      <c r="D47" s="1" t="s">
        <v>204</v>
      </c>
      <c r="F47" t="b">
        <v>0</v>
      </c>
      <c r="G47" t="s">
        <v>201</v>
      </c>
      <c r="H47" t="b">
        <v>1</v>
      </c>
      <c r="I47" t="s">
        <v>122</v>
      </c>
      <c r="J47" t="str">
        <f t="shared" si="0"/>
        <v/>
      </c>
    </row>
    <row r="48" spans="1:10" x14ac:dyDescent="0.45">
      <c r="A48" t="s">
        <v>120</v>
      </c>
      <c r="B48" t="s">
        <v>332</v>
      </c>
      <c r="C48" t="s">
        <v>324</v>
      </c>
      <c r="D48" s="1" t="s">
        <v>83</v>
      </c>
      <c r="F48" t="b">
        <v>0</v>
      </c>
      <c r="H48" t="s">
        <v>172</v>
      </c>
      <c r="I48" t="s">
        <v>123</v>
      </c>
      <c r="J48" t="str">
        <f t="shared" si="0"/>
        <v/>
      </c>
    </row>
    <row r="49" spans="1:10" x14ac:dyDescent="0.45">
      <c r="A49" t="s">
        <v>120</v>
      </c>
      <c r="B49" t="s">
        <v>332</v>
      </c>
      <c r="C49" t="s">
        <v>326</v>
      </c>
      <c r="D49" s="1" t="s">
        <v>206</v>
      </c>
      <c r="F49" t="b">
        <v>0</v>
      </c>
      <c r="G49" t="s">
        <v>202</v>
      </c>
      <c r="H49" t="b">
        <v>1</v>
      </c>
      <c r="I49" t="s">
        <v>15</v>
      </c>
      <c r="J49" t="str">
        <f t="shared" si="0"/>
        <v/>
      </c>
    </row>
    <row r="50" spans="1:10" x14ac:dyDescent="0.45">
      <c r="A50" t="s">
        <v>120</v>
      </c>
      <c r="B50" t="s">
        <v>332</v>
      </c>
      <c r="C50" t="s">
        <v>326</v>
      </c>
      <c r="D50" s="1" t="s">
        <v>208</v>
      </c>
      <c r="F50" t="b">
        <v>0</v>
      </c>
      <c r="G50" t="s">
        <v>358</v>
      </c>
      <c r="H50" t="b">
        <v>0</v>
      </c>
      <c r="I50" t="s">
        <v>16</v>
      </c>
      <c r="J50" t="str">
        <f t="shared" si="0"/>
        <v/>
      </c>
    </row>
    <row r="51" spans="1:10" x14ac:dyDescent="0.45">
      <c r="A51" t="s">
        <v>120</v>
      </c>
      <c r="B51" t="s">
        <v>332</v>
      </c>
      <c r="C51" t="s">
        <v>326</v>
      </c>
      <c r="D51" s="1" t="s">
        <v>266</v>
      </c>
      <c r="F51" t="b">
        <v>0</v>
      </c>
      <c r="G51" t="s">
        <v>358</v>
      </c>
      <c r="H51" t="b">
        <v>0</v>
      </c>
      <c r="I51" t="s">
        <v>124</v>
      </c>
      <c r="J51" t="str">
        <f t="shared" si="0"/>
        <v/>
      </c>
    </row>
    <row r="52" spans="1:10" x14ac:dyDescent="0.45">
      <c r="A52" t="s">
        <v>120</v>
      </c>
      <c r="B52" t="s">
        <v>332</v>
      </c>
      <c r="C52" t="s">
        <v>326</v>
      </c>
      <c r="D52" s="1" t="s">
        <v>209</v>
      </c>
      <c r="E52" s="1"/>
      <c r="F52" t="b">
        <v>0</v>
      </c>
      <c r="G52" t="s">
        <v>358</v>
      </c>
      <c r="H52" t="b">
        <v>0</v>
      </c>
      <c r="I52" t="s">
        <v>124</v>
      </c>
      <c r="J52" t="str">
        <f t="shared" si="0"/>
        <v/>
      </c>
    </row>
    <row r="53" spans="1:10" x14ac:dyDescent="0.45">
      <c r="A53" t="s">
        <v>120</v>
      </c>
      <c r="B53" t="s">
        <v>332</v>
      </c>
      <c r="C53" t="s">
        <v>326</v>
      </c>
      <c r="D53" s="1" t="s">
        <v>210</v>
      </c>
      <c r="F53" t="b">
        <v>0</v>
      </c>
      <c r="G53" t="s">
        <v>205</v>
      </c>
      <c r="H53" t="b">
        <v>0</v>
      </c>
      <c r="I53" t="s">
        <v>387</v>
      </c>
      <c r="J53" t="str">
        <f t="shared" si="0"/>
        <v/>
      </c>
    </row>
    <row r="54" spans="1:10" x14ac:dyDescent="0.45">
      <c r="A54" t="s">
        <v>120</v>
      </c>
      <c r="B54" t="s">
        <v>332</v>
      </c>
      <c r="C54" t="s">
        <v>326</v>
      </c>
      <c r="D54" s="1" t="s">
        <v>211</v>
      </c>
      <c r="F54" t="b">
        <v>0</v>
      </c>
      <c r="G54" t="s">
        <v>358</v>
      </c>
      <c r="H54" t="b">
        <v>0</v>
      </c>
      <c r="I54" t="s">
        <v>125</v>
      </c>
      <c r="J54" t="str">
        <f t="shared" si="0"/>
        <v/>
      </c>
    </row>
    <row r="55" spans="1:10" x14ac:dyDescent="0.45">
      <c r="A55" t="s">
        <v>120</v>
      </c>
      <c r="B55" t="s">
        <v>332</v>
      </c>
      <c r="C55" t="s">
        <v>326</v>
      </c>
      <c r="D55" s="1" t="s">
        <v>212</v>
      </c>
      <c r="F55" t="b">
        <v>0</v>
      </c>
      <c r="G55" t="s">
        <v>359</v>
      </c>
      <c r="H55" t="b">
        <v>0</v>
      </c>
      <c r="I55" t="s">
        <v>18</v>
      </c>
      <c r="J55" t="str">
        <f t="shared" si="0"/>
        <v/>
      </c>
    </row>
    <row r="56" spans="1:10" x14ac:dyDescent="0.45">
      <c r="A56" t="s">
        <v>120</v>
      </c>
      <c r="B56" t="s">
        <v>332</v>
      </c>
      <c r="C56" t="s">
        <v>324</v>
      </c>
      <c r="D56" s="1" t="s">
        <v>84</v>
      </c>
      <c r="F56" t="b">
        <v>0</v>
      </c>
      <c r="H56" t="s">
        <v>172</v>
      </c>
      <c r="I56" t="s">
        <v>126</v>
      </c>
      <c r="J56" t="str">
        <f t="shared" si="0"/>
        <v/>
      </c>
    </row>
    <row r="57" spans="1:10" x14ac:dyDescent="0.45">
      <c r="A57" t="s">
        <v>127</v>
      </c>
      <c r="B57" t="s">
        <v>333</v>
      </c>
      <c r="C57" t="s">
        <v>323</v>
      </c>
      <c r="F57" t="b">
        <v>0</v>
      </c>
      <c r="G57" t="s">
        <v>240</v>
      </c>
      <c r="H57" t="b">
        <v>1</v>
      </c>
      <c r="I57" t="s">
        <v>128</v>
      </c>
      <c r="J57" t="str">
        <f t="shared" si="0"/>
        <v/>
      </c>
    </row>
    <row r="58" spans="1:10" x14ac:dyDescent="0.45">
      <c r="A58" t="s">
        <v>127</v>
      </c>
      <c r="B58" t="s">
        <v>333</v>
      </c>
      <c r="C58" t="s">
        <v>324</v>
      </c>
      <c r="D58" s="1" t="s">
        <v>238</v>
      </c>
      <c r="E58" s="1" t="s">
        <v>173</v>
      </c>
      <c r="F58" t="b">
        <v>0</v>
      </c>
      <c r="G58" s="1"/>
      <c r="H58" s="1" t="s">
        <v>172</v>
      </c>
      <c r="I58" t="s">
        <v>165</v>
      </c>
      <c r="J58" t="str">
        <f t="shared" si="0"/>
        <v/>
      </c>
    </row>
    <row r="59" spans="1:10" x14ac:dyDescent="0.45">
      <c r="A59" t="s">
        <v>127</v>
      </c>
      <c r="B59" t="s">
        <v>333</v>
      </c>
      <c r="C59" t="s">
        <v>326</v>
      </c>
      <c r="D59" s="1" t="s">
        <v>217</v>
      </c>
      <c r="F59" t="b">
        <v>0</v>
      </c>
      <c r="G59" t="s">
        <v>213</v>
      </c>
      <c r="H59" t="b">
        <v>0</v>
      </c>
      <c r="I59" t="s">
        <v>20</v>
      </c>
      <c r="J59" t="str">
        <f t="shared" si="0"/>
        <v/>
      </c>
    </row>
    <row r="60" spans="1:10" x14ac:dyDescent="0.45">
      <c r="A60" t="s">
        <v>127</v>
      </c>
      <c r="B60" t="s">
        <v>333</v>
      </c>
      <c r="C60" t="s">
        <v>326</v>
      </c>
      <c r="D60" s="1" t="s">
        <v>198</v>
      </c>
      <c r="F60" t="b">
        <v>0</v>
      </c>
      <c r="G60" t="s">
        <v>197</v>
      </c>
      <c r="H60" t="b">
        <v>0</v>
      </c>
      <c r="I60" t="s">
        <v>129</v>
      </c>
      <c r="J60" t="str">
        <f t="shared" si="0"/>
        <v/>
      </c>
    </row>
    <row r="61" spans="1:10" x14ac:dyDescent="0.45">
      <c r="A61" t="s">
        <v>127</v>
      </c>
      <c r="B61" t="s">
        <v>333</v>
      </c>
      <c r="C61" t="s">
        <v>324</v>
      </c>
      <c r="D61" s="1" t="s">
        <v>85</v>
      </c>
      <c r="F61" t="b">
        <v>0</v>
      </c>
      <c r="H61" t="s">
        <v>172</v>
      </c>
      <c r="I61" t="s">
        <v>151</v>
      </c>
      <c r="J61" t="str">
        <f t="shared" si="0"/>
        <v/>
      </c>
    </row>
    <row r="62" spans="1:10" x14ac:dyDescent="0.45">
      <c r="A62" t="s">
        <v>127</v>
      </c>
      <c r="B62" t="s">
        <v>333</v>
      </c>
      <c r="C62" t="s">
        <v>326</v>
      </c>
      <c r="D62" s="1" t="s">
        <v>234</v>
      </c>
      <c r="E62" s="1" t="s">
        <v>193</v>
      </c>
      <c r="F62" t="b">
        <v>0</v>
      </c>
      <c r="G62" s="1" t="s">
        <v>195</v>
      </c>
      <c r="H62" s="1" t="b">
        <v>0</v>
      </c>
      <c r="I62" t="s">
        <v>9</v>
      </c>
      <c r="J62" t="str">
        <f t="shared" si="0"/>
        <v/>
      </c>
    </row>
    <row r="63" spans="1:10" x14ac:dyDescent="0.45">
      <c r="A63" t="s">
        <v>127</v>
      </c>
      <c r="B63" t="s">
        <v>333</v>
      </c>
      <c r="C63" t="s">
        <v>326</v>
      </c>
      <c r="D63" s="1" t="s">
        <v>233</v>
      </c>
      <c r="E63" s="1" t="s">
        <v>176</v>
      </c>
      <c r="F63" t="b">
        <v>0</v>
      </c>
      <c r="G63" s="1" t="s">
        <v>196</v>
      </c>
      <c r="H63" s="1" t="b">
        <v>0</v>
      </c>
      <c r="I63" t="s">
        <v>282</v>
      </c>
      <c r="J63" t="str">
        <f t="shared" si="0"/>
        <v/>
      </c>
    </row>
    <row r="64" spans="1:10" x14ac:dyDescent="0.45">
      <c r="A64" t="s">
        <v>127</v>
      </c>
      <c r="B64" t="s">
        <v>333</v>
      </c>
      <c r="C64" t="s">
        <v>326</v>
      </c>
      <c r="D64" s="1" t="s">
        <v>269</v>
      </c>
      <c r="E64" s="1" t="s">
        <v>169</v>
      </c>
      <c r="F64" t="b">
        <v>0</v>
      </c>
      <c r="G64" s="1" t="s">
        <v>214</v>
      </c>
      <c r="H64" s="1" t="b">
        <v>1</v>
      </c>
      <c r="I64" t="s">
        <v>130</v>
      </c>
      <c r="J64" t="str">
        <f t="shared" si="0"/>
        <v/>
      </c>
    </row>
    <row r="65" spans="1:10" x14ac:dyDescent="0.45">
      <c r="A65" t="s">
        <v>127</v>
      </c>
      <c r="B65" t="s">
        <v>333</v>
      </c>
      <c r="C65" t="s">
        <v>324</v>
      </c>
      <c r="D65" s="1" t="s">
        <v>86</v>
      </c>
      <c r="F65" t="b">
        <v>0</v>
      </c>
      <c r="H65" t="s">
        <v>172</v>
      </c>
      <c r="I65" t="s">
        <v>164</v>
      </c>
      <c r="J65" t="str">
        <f t="shared" si="0"/>
        <v/>
      </c>
    </row>
    <row r="66" spans="1:10" x14ac:dyDescent="0.45">
      <c r="A66" t="s">
        <v>127</v>
      </c>
      <c r="B66" t="s">
        <v>333</v>
      </c>
      <c r="C66" t="s">
        <v>324</v>
      </c>
      <c r="D66" s="1" t="s">
        <v>87</v>
      </c>
      <c r="F66" t="b">
        <v>0</v>
      </c>
      <c r="H66" t="s">
        <v>172</v>
      </c>
      <c r="I66" t="s">
        <v>145</v>
      </c>
      <c r="J66" t="str">
        <f t="shared" si="0"/>
        <v/>
      </c>
    </row>
    <row r="67" spans="1:10" x14ac:dyDescent="0.45">
      <c r="A67" t="s">
        <v>127</v>
      </c>
      <c r="B67" t="s">
        <v>333</v>
      </c>
      <c r="C67" t="s">
        <v>326</v>
      </c>
      <c r="D67" s="1" t="s">
        <v>218</v>
      </c>
      <c r="F67" t="b">
        <v>0</v>
      </c>
      <c r="G67" t="s">
        <v>215</v>
      </c>
      <c r="H67" t="b">
        <v>0</v>
      </c>
      <c r="I67" t="s">
        <v>132</v>
      </c>
      <c r="J67" t="str">
        <f t="shared" ref="J67:J130" si="1">IF(RIGHT(I67,1)=".","","***")</f>
        <v/>
      </c>
    </row>
    <row r="68" spans="1:10" x14ac:dyDescent="0.45">
      <c r="A68" t="s">
        <v>127</v>
      </c>
      <c r="B68" t="s">
        <v>333</v>
      </c>
      <c r="C68" t="s">
        <v>324</v>
      </c>
      <c r="D68" s="1" t="s">
        <v>88</v>
      </c>
      <c r="F68" t="b">
        <v>0</v>
      </c>
      <c r="H68" t="s">
        <v>172</v>
      </c>
      <c r="I68" t="s">
        <v>133</v>
      </c>
      <c r="J68" t="str">
        <f t="shared" si="1"/>
        <v/>
      </c>
    </row>
    <row r="69" spans="1:10" x14ac:dyDescent="0.45">
      <c r="A69" t="s">
        <v>127</v>
      </c>
      <c r="B69" t="s">
        <v>333</v>
      </c>
      <c r="C69" t="s">
        <v>324</v>
      </c>
      <c r="D69" s="1" t="s">
        <v>89</v>
      </c>
      <c r="F69" t="b">
        <v>0</v>
      </c>
      <c r="H69" t="s">
        <v>172</v>
      </c>
      <c r="I69" t="s">
        <v>134</v>
      </c>
      <c r="J69" t="str">
        <f t="shared" si="1"/>
        <v/>
      </c>
    </row>
    <row r="70" spans="1:10" x14ac:dyDescent="0.45">
      <c r="A70" t="s">
        <v>127</v>
      </c>
      <c r="B70" t="s">
        <v>333</v>
      </c>
      <c r="C70" t="s">
        <v>324</v>
      </c>
      <c r="D70" s="1" t="s">
        <v>90</v>
      </c>
      <c r="F70" t="b">
        <v>0</v>
      </c>
      <c r="H70" t="s">
        <v>172</v>
      </c>
      <c r="I70" t="s">
        <v>135</v>
      </c>
      <c r="J70" t="str">
        <f t="shared" si="1"/>
        <v/>
      </c>
    </row>
    <row r="71" spans="1:10" x14ac:dyDescent="0.45">
      <c r="A71" t="s">
        <v>127</v>
      </c>
      <c r="B71" t="s">
        <v>333</v>
      </c>
      <c r="C71" t="s">
        <v>324</v>
      </c>
      <c r="D71" s="1" t="s">
        <v>91</v>
      </c>
      <c r="F71" t="b">
        <v>0</v>
      </c>
      <c r="H71" t="s">
        <v>172</v>
      </c>
      <c r="I71" t="s">
        <v>22</v>
      </c>
      <c r="J71" t="str">
        <f t="shared" si="1"/>
        <v/>
      </c>
    </row>
    <row r="72" spans="1:10" x14ac:dyDescent="0.45">
      <c r="A72" t="s">
        <v>127</v>
      </c>
      <c r="B72" t="s">
        <v>333</v>
      </c>
      <c r="C72" t="s">
        <v>324</v>
      </c>
      <c r="D72" s="1" t="s">
        <v>92</v>
      </c>
      <c r="F72" t="b">
        <v>0</v>
      </c>
      <c r="H72" t="s">
        <v>172</v>
      </c>
      <c r="I72" t="s">
        <v>23</v>
      </c>
      <c r="J72" t="str">
        <f t="shared" si="1"/>
        <v/>
      </c>
    </row>
    <row r="73" spans="1:10" x14ac:dyDescent="0.45">
      <c r="A73" t="s">
        <v>127</v>
      </c>
      <c r="B73" t="s">
        <v>333</v>
      </c>
      <c r="C73" t="s">
        <v>324</v>
      </c>
      <c r="D73" s="1" t="s">
        <v>93</v>
      </c>
      <c r="F73" t="b">
        <v>0</v>
      </c>
      <c r="H73" t="s">
        <v>172</v>
      </c>
      <c r="I73" t="s">
        <v>24</v>
      </c>
      <c r="J73" t="str">
        <f t="shared" si="1"/>
        <v/>
      </c>
    </row>
    <row r="74" spans="1:10" x14ac:dyDescent="0.45">
      <c r="A74" t="s">
        <v>127</v>
      </c>
      <c r="B74" t="s">
        <v>333</v>
      </c>
      <c r="C74" t="s">
        <v>326</v>
      </c>
      <c r="D74" s="1" t="s">
        <v>216</v>
      </c>
      <c r="F74" t="b">
        <v>0</v>
      </c>
      <c r="G74" t="s">
        <v>219</v>
      </c>
      <c r="H74" t="b">
        <v>0</v>
      </c>
      <c r="I74" t="s">
        <v>25</v>
      </c>
      <c r="J74" t="str">
        <f t="shared" si="1"/>
        <v/>
      </c>
    </row>
    <row r="75" spans="1:10" x14ac:dyDescent="0.45">
      <c r="A75" t="s">
        <v>127</v>
      </c>
      <c r="B75" t="s">
        <v>333</v>
      </c>
      <c r="C75" t="s">
        <v>324</v>
      </c>
      <c r="D75" s="1" t="s">
        <v>94</v>
      </c>
      <c r="F75" t="b">
        <v>0</v>
      </c>
      <c r="H75" t="s">
        <v>172</v>
      </c>
      <c r="I75" t="s">
        <v>136</v>
      </c>
      <c r="J75" t="str">
        <f t="shared" si="1"/>
        <v/>
      </c>
    </row>
    <row r="76" spans="1:10" x14ac:dyDescent="0.45">
      <c r="A76" t="s">
        <v>127</v>
      </c>
      <c r="B76" t="s">
        <v>333</v>
      </c>
      <c r="C76" t="s">
        <v>324</v>
      </c>
      <c r="D76" s="1" t="s">
        <v>95</v>
      </c>
      <c r="F76" t="b">
        <v>0</v>
      </c>
      <c r="H76" t="s">
        <v>172</v>
      </c>
      <c r="I76" t="s">
        <v>388</v>
      </c>
      <c r="J76" t="str">
        <f t="shared" si="1"/>
        <v/>
      </c>
    </row>
    <row r="77" spans="1:10" x14ac:dyDescent="0.45">
      <c r="A77" t="s">
        <v>127</v>
      </c>
      <c r="B77" t="s">
        <v>333</v>
      </c>
      <c r="C77" t="s">
        <v>324</v>
      </c>
      <c r="D77" s="1" t="s">
        <v>267</v>
      </c>
      <c r="E77" s="1" t="s">
        <v>168</v>
      </c>
      <c r="F77" t="b">
        <v>0</v>
      </c>
      <c r="G77" s="1"/>
      <c r="H77" s="1" t="s">
        <v>172</v>
      </c>
      <c r="I77" t="s">
        <v>137</v>
      </c>
      <c r="J77" t="str">
        <f t="shared" si="1"/>
        <v/>
      </c>
    </row>
    <row r="78" spans="1:10" x14ac:dyDescent="0.45">
      <c r="A78" t="s">
        <v>127</v>
      </c>
      <c r="B78" t="s">
        <v>333</v>
      </c>
      <c r="C78" t="s">
        <v>324</v>
      </c>
      <c r="D78" s="1" t="s">
        <v>268</v>
      </c>
      <c r="E78" s="1" t="s">
        <v>183</v>
      </c>
      <c r="F78" t="b">
        <v>0</v>
      </c>
      <c r="G78" s="1"/>
      <c r="H78" s="1" t="s">
        <v>172</v>
      </c>
      <c r="I78" t="s">
        <v>138</v>
      </c>
      <c r="J78" t="str">
        <f t="shared" si="1"/>
        <v/>
      </c>
    </row>
    <row r="79" spans="1:10" x14ac:dyDescent="0.45">
      <c r="A79" t="s">
        <v>127</v>
      </c>
      <c r="B79" t="s">
        <v>333</v>
      </c>
      <c r="C79" t="s">
        <v>324</v>
      </c>
      <c r="D79" s="1" t="s">
        <v>96</v>
      </c>
      <c r="F79" t="b">
        <v>0</v>
      </c>
      <c r="H79" t="s">
        <v>172</v>
      </c>
      <c r="I79" t="s">
        <v>383</v>
      </c>
      <c r="J79" t="str">
        <f t="shared" si="1"/>
        <v/>
      </c>
    </row>
    <row r="80" spans="1:10" x14ac:dyDescent="0.45">
      <c r="A80" t="s">
        <v>127</v>
      </c>
      <c r="B80" t="s">
        <v>333</v>
      </c>
      <c r="C80" t="s">
        <v>324</v>
      </c>
      <c r="D80" s="1" t="s">
        <v>262</v>
      </c>
      <c r="E80" s="1" t="s">
        <v>179</v>
      </c>
      <c r="F80" t="b">
        <v>0</v>
      </c>
      <c r="G80" s="1"/>
      <c r="H80" s="1" t="s">
        <v>172</v>
      </c>
      <c r="I80" t="s">
        <v>5</v>
      </c>
      <c r="J80" t="str">
        <f t="shared" si="1"/>
        <v/>
      </c>
    </row>
    <row r="81" spans="1:10" x14ac:dyDescent="0.45">
      <c r="A81" t="s">
        <v>127</v>
      </c>
      <c r="B81" t="s">
        <v>333</v>
      </c>
      <c r="C81" t="s">
        <v>324</v>
      </c>
      <c r="D81" s="1" t="s">
        <v>78</v>
      </c>
      <c r="F81" t="b">
        <v>0</v>
      </c>
      <c r="H81" t="s">
        <v>172</v>
      </c>
      <c r="I81" t="s">
        <v>117</v>
      </c>
      <c r="J81" t="str">
        <f t="shared" si="1"/>
        <v/>
      </c>
    </row>
    <row r="82" spans="1:10" x14ac:dyDescent="0.45">
      <c r="A82" t="s">
        <v>127</v>
      </c>
      <c r="B82" t="s">
        <v>333</v>
      </c>
      <c r="C82" t="s">
        <v>324</v>
      </c>
      <c r="D82" s="1" t="s">
        <v>263</v>
      </c>
      <c r="E82" s="1" t="s">
        <v>180</v>
      </c>
      <c r="F82" t="b">
        <v>0</v>
      </c>
      <c r="G82" s="1"/>
      <c r="H82" s="1" t="s">
        <v>172</v>
      </c>
      <c r="I82" t="s">
        <v>6</v>
      </c>
      <c r="J82" t="str">
        <f t="shared" si="1"/>
        <v/>
      </c>
    </row>
    <row r="83" spans="1:10" x14ac:dyDescent="0.45">
      <c r="A83" t="s">
        <v>127</v>
      </c>
      <c r="B83" t="s">
        <v>333</v>
      </c>
      <c r="C83" t="s">
        <v>324</v>
      </c>
      <c r="D83" s="1" t="s">
        <v>264</v>
      </c>
      <c r="E83" s="1" t="s">
        <v>181</v>
      </c>
      <c r="F83" t="b">
        <v>1</v>
      </c>
      <c r="G83" s="1"/>
      <c r="H83" s="1" t="s">
        <v>172</v>
      </c>
      <c r="I83" t="s">
        <v>314</v>
      </c>
      <c r="J83" t="str">
        <f t="shared" si="1"/>
        <v/>
      </c>
    </row>
    <row r="84" spans="1:10" x14ac:dyDescent="0.45">
      <c r="A84" t="s">
        <v>127</v>
      </c>
      <c r="B84" t="s">
        <v>333</v>
      </c>
      <c r="C84" t="s">
        <v>324</v>
      </c>
      <c r="D84" s="1" t="s">
        <v>265</v>
      </c>
      <c r="E84" s="1" t="s">
        <v>182</v>
      </c>
      <c r="F84" t="b">
        <v>0</v>
      </c>
      <c r="G84" s="1"/>
      <c r="H84" s="1" t="s">
        <v>172</v>
      </c>
      <c r="I84" t="s">
        <v>7</v>
      </c>
      <c r="J84" t="str">
        <f t="shared" si="1"/>
        <v/>
      </c>
    </row>
    <row r="85" spans="1:10" x14ac:dyDescent="0.45">
      <c r="A85" t="s">
        <v>127</v>
      </c>
      <c r="B85" t="s">
        <v>333</v>
      </c>
      <c r="C85" t="s">
        <v>324</v>
      </c>
      <c r="D85" s="1" t="s">
        <v>97</v>
      </c>
      <c r="F85" t="b">
        <v>0</v>
      </c>
      <c r="H85" t="s">
        <v>172</v>
      </c>
      <c r="I85" t="s">
        <v>139</v>
      </c>
      <c r="J85" t="str">
        <f t="shared" si="1"/>
        <v/>
      </c>
    </row>
    <row r="86" spans="1:10" x14ac:dyDescent="0.45">
      <c r="A86" t="s">
        <v>127</v>
      </c>
      <c r="B86" t="s">
        <v>333</v>
      </c>
      <c r="C86" t="s">
        <v>324</v>
      </c>
      <c r="D86" s="1" t="s">
        <v>98</v>
      </c>
      <c r="F86" t="b">
        <v>0</v>
      </c>
      <c r="H86" t="s">
        <v>172</v>
      </c>
      <c r="I86" t="s">
        <v>140</v>
      </c>
      <c r="J86" t="str">
        <f t="shared" si="1"/>
        <v/>
      </c>
    </row>
    <row r="87" spans="1:10" x14ac:dyDescent="0.45">
      <c r="A87" t="s">
        <v>141</v>
      </c>
      <c r="B87" t="s">
        <v>334</v>
      </c>
      <c r="C87" t="s">
        <v>324</v>
      </c>
      <c r="D87" s="1" t="s">
        <v>238</v>
      </c>
      <c r="E87" s="1" t="s">
        <v>173</v>
      </c>
      <c r="F87" t="b">
        <v>0</v>
      </c>
      <c r="G87" s="1"/>
      <c r="H87" s="1" t="s">
        <v>172</v>
      </c>
      <c r="I87" t="s">
        <v>165</v>
      </c>
      <c r="J87" t="str">
        <f t="shared" si="1"/>
        <v/>
      </c>
    </row>
    <row r="88" spans="1:10" x14ac:dyDescent="0.45">
      <c r="A88" t="s">
        <v>141</v>
      </c>
      <c r="B88" t="s">
        <v>334</v>
      </c>
      <c r="C88" t="s">
        <v>324</v>
      </c>
      <c r="D88" s="1" t="s">
        <v>100</v>
      </c>
      <c r="E88" s="1" t="s">
        <v>174</v>
      </c>
      <c r="F88" t="b">
        <v>0</v>
      </c>
      <c r="G88" s="1"/>
      <c r="H88" s="1" t="s">
        <v>172</v>
      </c>
      <c r="I88" t="s">
        <v>29</v>
      </c>
      <c r="J88" t="str">
        <f t="shared" si="1"/>
        <v/>
      </c>
    </row>
    <row r="89" spans="1:10" x14ac:dyDescent="0.45">
      <c r="A89" t="s">
        <v>141</v>
      </c>
      <c r="B89" t="s">
        <v>334</v>
      </c>
      <c r="C89" t="s">
        <v>324</v>
      </c>
      <c r="D89" s="1" t="s">
        <v>99</v>
      </c>
      <c r="F89" t="b">
        <v>0</v>
      </c>
      <c r="H89" t="s">
        <v>172</v>
      </c>
      <c r="I89" t="s">
        <v>30</v>
      </c>
      <c r="J89" t="str">
        <f t="shared" si="1"/>
        <v/>
      </c>
    </row>
    <row r="90" spans="1:10" x14ac:dyDescent="0.45">
      <c r="A90" t="s">
        <v>141</v>
      </c>
      <c r="B90" t="s">
        <v>334</v>
      </c>
      <c r="C90" t="s">
        <v>324</v>
      </c>
      <c r="D90" s="1" t="s">
        <v>113</v>
      </c>
      <c r="E90" s="1" t="s">
        <v>184</v>
      </c>
      <c r="F90" t="b">
        <v>0</v>
      </c>
      <c r="G90" s="1"/>
      <c r="H90" s="1" t="s">
        <v>172</v>
      </c>
      <c r="I90" t="s">
        <v>31</v>
      </c>
      <c r="J90" t="str">
        <f t="shared" si="1"/>
        <v/>
      </c>
    </row>
    <row r="91" spans="1:10" x14ac:dyDescent="0.45">
      <c r="A91" t="s">
        <v>141</v>
      </c>
      <c r="B91" t="s">
        <v>334</v>
      </c>
      <c r="C91" t="s">
        <v>324</v>
      </c>
      <c r="D91" s="1" t="s">
        <v>79</v>
      </c>
      <c r="E91" s="1" t="s">
        <v>185</v>
      </c>
      <c r="F91" t="b">
        <v>0</v>
      </c>
      <c r="G91" s="1"/>
      <c r="H91" s="1" t="s">
        <v>172</v>
      </c>
      <c r="I91" s="6" t="s">
        <v>311</v>
      </c>
      <c r="J91" t="str">
        <f t="shared" si="1"/>
        <v/>
      </c>
    </row>
    <row r="92" spans="1:10" x14ac:dyDescent="0.45">
      <c r="A92" t="s">
        <v>141</v>
      </c>
      <c r="B92" t="s">
        <v>334</v>
      </c>
      <c r="C92" t="s">
        <v>324</v>
      </c>
      <c r="D92" s="1" t="s">
        <v>166</v>
      </c>
      <c r="F92" t="b">
        <v>0</v>
      </c>
      <c r="H92" t="s">
        <v>172</v>
      </c>
      <c r="I92" t="s">
        <v>167</v>
      </c>
      <c r="J92" t="str">
        <f t="shared" si="1"/>
        <v/>
      </c>
    </row>
    <row r="93" spans="1:10" x14ac:dyDescent="0.45">
      <c r="A93" t="s">
        <v>141</v>
      </c>
      <c r="B93" t="s">
        <v>334</v>
      </c>
      <c r="C93" t="s">
        <v>324</v>
      </c>
      <c r="D93" s="1" t="s">
        <v>78</v>
      </c>
      <c r="F93" t="b">
        <v>0</v>
      </c>
      <c r="H93" t="s">
        <v>172</v>
      </c>
      <c r="I93" t="s">
        <v>117</v>
      </c>
      <c r="J93" t="str">
        <f t="shared" si="1"/>
        <v/>
      </c>
    </row>
    <row r="94" spans="1:10" x14ac:dyDescent="0.45">
      <c r="A94" t="s">
        <v>141</v>
      </c>
      <c r="B94" t="s">
        <v>334</v>
      </c>
      <c r="C94" t="s">
        <v>324</v>
      </c>
      <c r="D94" t="s">
        <v>264</v>
      </c>
      <c r="E94" t="s">
        <v>181</v>
      </c>
      <c r="F94" t="b">
        <v>1</v>
      </c>
      <c r="H94" t="s">
        <v>172</v>
      </c>
      <c r="I94" t="s">
        <v>314</v>
      </c>
      <c r="J94" t="str">
        <f t="shared" si="1"/>
        <v/>
      </c>
    </row>
    <row r="95" spans="1:10" x14ac:dyDescent="0.45">
      <c r="A95" t="s">
        <v>141</v>
      </c>
      <c r="B95" t="s">
        <v>334</v>
      </c>
      <c r="C95" t="s">
        <v>324</v>
      </c>
      <c r="D95" s="1" t="s">
        <v>263</v>
      </c>
      <c r="E95" s="1" t="s">
        <v>180</v>
      </c>
      <c r="F95" t="b">
        <v>0</v>
      </c>
      <c r="G95" s="1"/>
      <c r="H95" s="1" t="s">
        <v>172</v>
      </c>
      <c r="I95" t="s">
        <v>6</v>
      </c>
      <c r="J95" t="str">
        <f t="shared" si="1"/>
        <v/>
      </c>
    </row>
    <row r="96" spans="1:10" x14ac:dyDescent="0.45">
      <c r="A96" t="s">
        <v>69</v>
      </c>
      <c r="B96" t="s">
        <v>335</v>
      </c>
      <c r="C96" t="s">
        <v>323</v>
      </c>
      <c r="F96" t="b">
        <v>0</v>
      </c>
      <c r="G96" t="s">
        <v>241</v>
      </c>
      <c r="H96" t="b">
        <v>1</v>
      </c>
      <c r="I96" t="s">
        <v>142</v>
      </c>
      <c r="J96" t="str">
        <f t="shared" si="1"/>
        <v/>
      </c>
    </row>
    <row r="97" spans="1:10" x14ac:dyDescent="0.45">
      <c r="A97" t="s">
        <v>69</v>
      </c>
      <c r="B97" t="s">
        <v>335</v>
      </c>
      <c r="C97" t="s">
        <v>324</v>
      </c>
      <c r="D97" s="1" t="s">
        <v>238</v>
      </c>
      <c r="E97" s="1" t="s">
        <v>173</v>
      </c>
      <c r="F97" t="b">
        <v>0</v>
      </c>
      <c r="G97" s="1"/>
      <c r="H97" s="1" t="s">
        <v>172</v>
      </c>
      <c r="I97" t="s">
        <v>165</v>
      </c>
      <c r="J97" t="str">
        <f t="shared" si="1"/>
        <v/>
      </c>
    </row>
    <row r="98" spans="1:10" x14ac:dyDescent="0.45">
      <c r="A98" t="s">
        <v>69</v>
      </c>
      <c r="B98" t="s">
        <v>335</v>
      </c>
      <c r="C98" t="s">
        <v>324</v>
      </c>
      <c r="D98" s="1" t="s">
        <v>100</v>
      </c>
      <c r="F98" t="b">
        <v>0</v>
      </c>
      <c r="H98" t="s">
        <v>172</v>
      </c>
      <c r="I98" t="s">
        <v>33</v>
      </c>
      <c r="J98" t="str">
        <f t="shared" si="1"/>
        <v/>
      </c>
    </row>
    <row r="99" spans="1:10" x14ac:dyDescent="0.45">
      <c r="A99" t="s">
        <v>69</v>
      </c>
      <c r="B99" t="s">
        <v>335</v>
      </c>
      <c r="C99" t="s">
        <v>324</v>
      </c>
      <c r="D99" s="1" t="s">
        <v>143</v>
      </c>
      <c r="F99" t="b">
        <v>0</v>
      </c>
      <c r="H99" t="s">
        <v>172</v>
      </c>
      <c r="I99" t="s">
        <v>382</v>
      </c>
      <c r="J99" t="str">
        <f t="shared" si="1"/>
        <v/>
      </c>
    </row>
    <row r="100" spans="1:10" x14ac:dyDescent="0.45">
      <c r="A100" t="s">
        <v>69</v>
      </c>
      <c r="B100" t="s">
        <v>335</v>
      </c>
      <c r="C100" t="s">
        <v>324</v>
      </c>
      <c r="D100" s="1" t="s">
        <v>262</v>
      </c>
      <c r="E100" s="1" t="s">
        <v>179</v>
      </c>
      <c r="F100" t="b">
        <v>0</v>
      </c>
      <c r="G100" s="1"/>
      <c r="H100" s="1" t="s">
        <v>172</v>
      </c>
      <c r="I100" t="s">
        <v>5</v>
      </c>
      <c r="J100" t="str">
        <f t="shared" si="1"/>
        <v/>
      </c>
    </row>
    <row r="101" spans="1:10" x14ac:dyDescent="0.45">
      <c r="A101" t="s">
        <v>69</v>
      </c>
      <c r="B101" t="s">
        <v>335</v>
      </c>
      <c r="C101" t="s">
        <v>324</v>
      </c>
      <c r="D101" s="1" t="s">
        <v>101</v>
      </c>
      <c r="F101" t="b">
        <v>0</v>
      </c>
      <c r="H101" t="s">
        <v>172</v>
      </c>
      <c r="I101" t="s">
        <v>34</v>
      </c>
      <c r="J101" t="str">
        <f t="shared" si="1"/>
        <v/>
      </c>
    </row>
    <row r="102" spans="1:10" x14ac:dyDescent="0.45">
      <c r="A102" t="s">
        <v>69</v>
      </c>
      <c r="B102" t="s">
        <v>335</v>
      </c>
      <c r="C102" t="s">
        <v>324</v>
      </c>
      <c r="D102" t="s">
        <v>78</v>
      </c>
      <c r="F102" t="b">
        <v>0</v>
      </c>
      <c r="H102" t="s">
        <v>172</v>
      </c>
      <c r="I102" t="s">
        <v>117</v>
      </c>
      <c r="J102" t="str">
        <f t="shared" si="1"/>
        <v/>
      </c>
    </row>
    <row r="103" spans="1:10" x14ac:dyDescent="0.45">
      <c r="A103" t="s">
        <v>69</v>
      </c>
      <c r="B103" t="s">
        <v>335</v>
      </c>
      <c r="C103" t="s">
        <v>324</v>
      </c>
      <c r="D103" t="s">
        <v>264</v>
      </c>
      <c r="E103" t="s">
        <v>181</v>
      </c>
      <c r="F103" t="b">
        <v>1</v>
      </c>
      <c r="H103" t="s">
        <v>172</v>
      </c>
      <c r="I103" t="s">
        <v>314</v>
      </c>
      <c r="J103" t="str">
        <f t="shared" si="1"/>
        <v/>
      </c>
    </row>
    <row r="104" spans="1:10" x14ac:dyDescent="0.45">
      <c r="A104" t="s">
        <v>69</v>
      </c>
      <c r="B104" t="s">
        <v>335</v>
      </c>
      <c r="C104" t="s">
        <v>324</v>
      </c>
      <c r="D104" s="1" t="s">
        <v>263</v>
      </c>
      <c r="E104" s="1" t="s">
        <v>180</v>
      </c>
      <c r="F104" t="b">
        <v>0</v>
      </c>
      <c r="G104" s="1"/>
      <c r="H104" s="1" t="s">
        <v>172</v>
      </c>
      <c r="I104" t="s">
        <v>6</v>
      </c>
      <c r="J104" t="str">
        <f t="shared" si="1"/>
        <v/>
      </c>
    </row>
    <row r="105" spans="1:10" x14ac:dyDescent="0.45">
      <c r="A105" t="s">
        <v>70</v>
      </c>
      <c r="B105" t="s">
        <v>336</v>
      </c>
      <c r="C105" t="s">
        <v>323</v>
      </c>
      <c r="F105" t="b">
        <v>0</v>
      </c>
      <c r="G105" t="s">
        <v>240</v>
      </c>
      <c r="H105" t="b">
        <v>1</v>
      </c>
      <c r="I105" t="s">
        <v>128</v>
      </c>
      <c r="J105" t="str">
        <f t="shared" si="1"/>
        <v/>
      </c>
    </row>
    <row r="106" spans="1:10" x14ac:dyDescent="0.45">
      <c r="A106" t="s">
        <v>70</v>
      </c>
      <c r="B106" t="s">
        <v>336</v>
      </c>
      <c r="C106" t="s">
        <v>324</v>
      </c>
      <c r="D106" s="1" t="s">
        <v>238</v>
      </c>
      <c r="E106" s="1" t="s">
        <v>173</v>
      </c>
      <c r="F106" t="b">
        <v>0</v>
      </c>
      <c r="G106" s="1"/>
      <c r="H106" s="1" t="s">
        <v>172</v>
      </c>
      <c r="I106" t="s">
        <v>165</v>
      </c>
      <c r="J106" t="str">
        <f t="shared" si="1"/>
        <v/>
      </c>
    </row>
    <row r="107" spans="1:10" x14ac:dyDescent="0.45">
      <c r="A107" t="s">
        <v>70</v>
      </c>
      <c r="B107" t="s">
        <v>336</v>
      </c>
      <c r="C107" t="s">
        <v>326</v>
      </c>
      <c r="D107" s="1" t="s">
        <v>221</v>
      </c>
      <c r="F107" t="b">
        <v>0</v>
      </c>
      <c r="G107" t="s">
        <v>220</v>
      </c>
      <c r="H107" t="b">
        <v>0</v>
      </c>
      <c r="I107" t="s">
        <v>36</v>
      </c>
      <c r="J107" t="str">
        <f t="shared" si="1"/>
        <v/>
      </c>
    </row>
    <row r="108" spans="1:10" x14ac:dyDescent="0.45">
      <c r="A108" t="s">
        <v>70</v>
      </c>
      <c r="B108" t="s">
        <v>336</v>
      </c>
      <c r="C108" t="s">
        <v>326</v>
      </c>
      <c r="D108" s="1" t="s">
        <v>198</v>
      </c>
      <c r="F108" t="b">
        <v>0</v>
      </c>
      <c r="G108" t="s">
        <v>197</v>
      </c>
      <c r="H108" t="b">
        <v>0</v>
      </c>
      <c r="I108" t="s">
        <v>129</v>
      </c>
      <c r="J108" t="str">
        <f t="shared" si="1"/>
        <v/>
      </c>
    </row>
    <row r="109" spans="1:10" x14ac:dyDescent="0.45">
      <c r="A109" t="s">
        <v>70</v>
      </c>
      <c r="B109" t="s">
        <v>336</v>
      </c>
      <c r="C109" t="s">
        <v>324</v>
      </c>
      <c r="D109" s="1" t="s">
        <v>85</v>
      </c>
      <c r="F109" t="b">
        <v>0</v>
      </c>
      <c r="H109" t="s">
        <v>172</v>
      </c>
      <c r="I109" t="s">
        <v>151</v>
      </c>
      <c r="J109" t="str">
        <f t="shared" si="1"/>
        <v/>
      </c>
    </row>
    <row r="110" spans="1:10" x14ac:dyDescent="0.45">
      <c r="A110" t="s">
        <v>70</v>
      </c>
      <c r="B110" t="s">
        <v>336</v>
      </c>
      <c r="C110" t="s">
        <v>326</v>
      </c>
      <c r="D110" s="1" t="s">
        <v>234</v>
      </c>
      <c r="E110" s="1" t="s">
        <v>193</v>
      </c>
      <c r="F110" t="b">
        <v>0</v>
      </c>
      <c r="G110" s="1" t="s">
        <v>195</v>
      </c>
      <c r="H110" s="1" t="b">
        <v>0</v>
      </c>
      <c r="I110" t="s">
        <v>9</v>
      </c>
      <c r="J110" t="str">
        <f t="shared" si="1"/>
        <v/>
      </c>
    </row>
    <row r="111" spans="1:10" x14ac:dyDescent="0.45">
      <c r="A111" t="s">
        <v>70</v>
      </c>
      <c r="B111" t="s">
        <v>336</v>
      </c>
      <c r="C111" t="s">
        <v>326</v>
      </c>
      <c r="D111" s="1" t="s">
        <v>233</v>
      </c>
      <c r="E111" s="1" t="s">
        <v>176</v>
      </c>
      <c r="F111" t="b">
        <v>0</v>
      </c>
      <c r="G111" s="1" t="s">
        <v>196</v>
      </c>
      <c r="H111" s="1" t="b">
        <v>0</v>
      </c>
      <c r="I111" t="s">
        <v>282</v>
      </c>
      <c r="J111" t="str">
        <f t="shared" si="1"/>
        <v/>
      </c>
    </row>
    <row r="112" spans="1:10" x14ac:dyDescent="0.45">
      <c r="A112" t="s">
        <v>70</v>
      </c>
      <c r="B112" t="s">
        <v>336</v>
      </c>
      <c r="C112" t="s">
        <v>326</v>
      </c>
      <c r="D112" s="1" t="s">
        <v>269</v>
      </c>
      <c r="E112" s="1" t="s">
        <v>169</v>
      </c>
      <c r="F112" t="b">
        <v>0</v>
      </c>
      <c r="G112" s="1" t="s">
        <v>214</v>
      </c>
      <c r="H112" s="1" t="b">
        <v>1</v>
      </c>
      <c r="I112" t="s">
        <v>130</v>
      </c>
      <c r="J112" t="str">
        <f t="shared" si="1"/>
        <v/>
      </c>
    </row>
    <row r="113" spans="1:10" x14ac:dyDescent="0.45">
      <c r="A113" t="s">
        <v>70</v>
      </c>
      <c r="B113" t="s">
        <v>336</v>
      </c>
      <c r="C113" t="s">
        <v>324</v>
      </c>
      <c r="D113" s="1" t="s">
        <v>86</v>
      </c>
      <c r="F113" t="b">
        <v>0</v>
      </c>
      <c r="H113" t="s">
        <v>172</v>
      </c>
      <c r="I113" t="s">
        <v>164</v>
      </c>
      <c r="J113" t="str">
        <f t="shared" si="1"/>
        <v/>
      </c>
    </row>
    <row r="114" spans="1:10" x14ac:dyDescent="0.45">
      <c r="A114" t="s">
        <v>70</v>
      </c>
      <c r="B114" t="s">
        <v>336</v>
      </c>
      <c r="C114" t="s">
        <v>324</v>
      </c>
      <c r="D114" s="1" t="s">
        <v>87</v>
      </c>
      <c r="F114" t="b">
        <v>0</v>
      </c>
      <c r="H114" t="s">
        <v>172</v>
      </c>
      <c r="I114" t="s">
        <v>145</v>
      </c>
      <c r="J114" t="str">
        <f t="shared" si="1"/>
        <v/>
      </c>
    </row>
    <row r="115" spans="1:10" x14ac:dyDescent="0.45">
      <c r="A115" t="s">
        <v>70</v>
      </c>
      <c r="B115" t="s">
        <v>336</v>
      </c>
      <c r="C115" t="s">
        <v>326</v>
      </c>
      <c r="D115" s="1" t="s">
        <v>218</v>
      </c>
      <c r="F115" t="b">
        <v>0</v>
      </c>
      <c r="G115" t="s">
        <v>215</v>
      </c>
      <c r="H115" t="b">
        <v>0</v>
      </c>
      <c r="I115" t="s">
        <v>132</v>
      </c>
      <c r="J115" t="str">
        <f t="shared" si="1"/>
        <v/>
      </c>
    </row>
    <row r="116" spans="1:10" x14ac:dyDescent="0.45">
      <c r="A116" t="s">
        <v>70</v>
      </c>
      <c r="B116" t="s">
        <v>336</v>
      </c>
      <c r="C116" t="s">
        <v>324</v>
      </c>
      <c r="D116" s="1" t="s">
        <v>88</v>
      </c>
      <c r="F116" t="b">
        <v>0</v>
      </c>
      <c r="H116" t="s">
        <v>172</v>
      </c>
      <c r="I116" t="s">
        <v>133</v>
      </c>
      <c r="J116" t="str">
        <f t="shared" si="1"/>
        <v/>
      </c>
    </row>
    <row r="117" spans="1:10" x14ac:dyDescent="0.45">
      <c r="A117" t="s">
        <v>70</v>
      </c>
      <c r="B117" t="s">
        <v>336</v>
      </c>
      <c r="C117" t="s">
        <v>324</v>
      </c>
      <c r="D117" s="1" t="s">
        <v>89</v>
      </c>
      <c r="F117" t="b">
        <v>0</v>
      </c>
      <c r="H117" t="s">
        <v>172</v>
      </c>
      <c r="I117" t="s">
        <v>134</v>
      </c>
      <c r="J117" t="str">
        <f t="shared" si="1"/>
        <v/>
      </c>
    </row>
    <row r="118" spans="1:10" x14ac:dyDescent="0.45">
      <c r="A118" t="s">
        <v>70</v>
      </c>
      <c r="B118" t="s">
        <v>336</v>
      </c>
      <c r="C118" t="s">
        <v>324</v>
      </c>
      <c r="D118" s="1" t="s">
        <v>90</v>
      </c>
      <c r="F118" t="b">
        <v>0</v>
      </c>
      <c r="H118" t="s">
        <v>172</v>
      </c>
      <c r="I118" t="s">
        <v>135</v>
      </c>
      <c r="J118" t="str">
        <f t="shared" si="1"/>
        <v/>
      </c>
    </row>
    <row r="119" spans="1:10" x14ac:dyDescent="0.45">
      <c r="A119" t="s">
        <v>70</v>
      </c>
      <c r="B119" t="s">
        <v>336</v>
      </c>
      <c r="C119" t="s">
        <v>324</v>
      </c>
      <c r="D119" s="1" t="s">
        <v>91</v>
      </c>
      <c r="F119" t="b">
        <v>0</v>
      </c>
      <c r="H119" t="s">
        <v>172</v>
      </c>
      <c r="I119" t="s">
        <v>22</v>
      </c>
      <c r="J119" t="str">
        <f t="shared" si="1"/>
        <v/>
      </c>
    </row>
    <row r="120" spans="1:10" x14ac:dyDescent="0.45">
      <c r="A120" t="s">
        <v>70</v>
      </c>
      <c r="B120" t="s">
        <v>336</v>
      </c>
      <c r="C120" t="s">
        <v>324</v>
      </c>
      <c r="D120" s="1" t="s">
        <v>92</v>
      </c>
      <c r="F120" t="b">
        <v>0</v>
      </c>
      <c r="H120" t="s">
        <v>172</v>
      </c>
      <c r="I120" t="s">
        <v>23</v>
      </c>
      <c r="J120" t="str">
        <f t="shared" si="1"/>
        <v/>
      </c>
    </row>
    <row r="121" spans="1:10" x14ac:dyDescent="0.45">
      <c r="A121" t="s">
        <v>70</v>
      </c>
      <c r="B121" t="s">
        <v>336</v>
      </c>
      <c r="C121" t="s">
        <v>326</v>
      </c>
      <c r="D121" s="1" t="s">
        <v>216</v>
      </c>
      <c r="F121" t="b">
        <v>0</v>
      </c>
      <c r="G121" t="s">
        <v>219</v>
      </c>
      <c r="H121" t="b">
        <v>0</v>
      </c>
      <c r="I121" t="s">
        <v>25</v>
      </c>
      <c r="J121" t="str">
        <f t="shared" si="1"/>
        <v/>
      </c>
    </row>
    <row r="122" spans="1:10" x14ac:dyDescent="0.45">
      <c r="A122" t="s">
        <v>70</v>
      </c>
      <c r="B122" t="s">
        <v>336</v>
      </c>
      <c r="C122" t="s">
        <v>324</v>
      </c>
      <c r="D122" s="1" t="s">
        <v>102</v>
      </c>
      <c r="F122" t="b">
        <v>0</v>
      </c>
      <c r="H122" t="s">
        <v>172</v>
      </c>
      <c r="I122" t="s">
        <v>146</v>
      </c>
      <c r="J122" t="str">
        <f t="shared" si="1"/>
        <v/>
      </c>
    </row>
    <row r="123" spans="1:10" x14ac:dyDescent="0.45">
      <c r="A123" t="s">
        <v>70</v>
      </c>
      <c r="B123" t="s">
        <v>336</v>
      </c>
      <c r="C123" t="s">
        <v>324</v>
      </c>
      <c r="D123" s="1" t="s">
        <v>270</v>
      </c>
      <c r="F123" t="b">
        <v>0</v>
      </c>
      <c r="G123" s="1"/>
      <c r="H123" s="1" t="s">
        <v>172</v>
      </c>
      <c r="I123" t="s">
        <v>147</v>
      </c>
      <c r="J123" t="str">
        <f t="shared" si="1"/>
        <v/>
      </c>
    </row>
    <row r="124" spans="1:10" x14ac:dyDescent="0.45">
      <c r="A124" t="s">
        <v>70</v>
      </c>
      <c r="B124" t="s">
        <v>336</v>
      </c>
      <c r="C124" t="s">
        <v>324</v>
      </c>
      <c r="D124" s="2" t="s">
        <v>186</v>
      </c>
      <c r="E124" s="1"/>
      <c r="F124" t="b">
        <v>0</v>
      </c>
      <c r="G124" s="1"/>
      <c r="H124" s="1" t="s">
        <v>172</v>
      </c>
      <c r="I124" t="s">
        <v>147</v>
      </c>
      <c r="J124" t="str">
        <f t="shared" si="1"/>
        <v/>
      </c>
    </row>
    <row r="125" spans="1:10" x14ac:dyDescent="0.45">
      <c r="A125" t="s">
        <v>70</v>
      </c>
      <c r="B125" t="s">
        <v>336</v>
      </c>
      <c r="C125" t="s">
        <v>324</v>
      </c>
      <c r="D125" s="1" t="s">
        <v>103</v>
      </c>
      <c r="F125" t="b">
        <v>0</v>
      </c>
      <c r="H125" t="s">
        <v>172</v>
      </c>
      <c r="I125" t="s">
        <v>37</v>
      </c>
      <c r="J125" t="str">
        <f t="shared" si="1"/>
        <v/>
      </c>
    </row>
    <row r="126" spans="1:10" x14ac:dyDescent="0.45">
      <c r="A126" t="s">
        <v>70</v>
      </c>
      <c r="B126" t="s">
        <v>336</v>
      </c>
      <c r="C126" t="s">
        <v>324</v>
      </c>
      <c r="D126" s="1" t="s">
        <v>271</v>
      </c>
      <c r="E126" s="1" t="s">
        <v>187</v>
      </c>
      <c r="F126" t="b">
        <v>0</v>
      </c>
      <c r="G126" s="1"/>
      <c r="H126" s="1" t="s">
        <v>172</v>
      </c>
      <c r="I126" t="s">
        <v>148</v>
      </c>
      <c r="J126" t="str">
        <f t="shared" si="1"/>
        <v/>
      </c>
    </row>
    <row r="127" spans="1:10" x14ac:dyDescent="0.45">
      <c r="A127" t="s">
        <v>70</v>
      </c>
      <c r="B127" t="s">
        <v>336</v>
      </c>
      <c r="C127" t="s">
        <v>324</v>
      </c>
      <c r="D127" s="1" t="s">
        <v>100</v>
      </c>
      <c r="F127" t="b">
        <v>0</v>
      </c>
      <c r="G127" s="1"/>
      <c r="H127" s="1" t="s">
        <v>172</v>
      </c>
      <c r="I127" t="s">
        <v>38</v>
      </c>
      <c r="J127" t="str">
        <f t="shared" si="1"/>
        <v/>
      </c>
    </row>
    <row r="128" spans="1:10" x14ac:dyDescent="0.45">
      <c r="A128" t="s">
        <v>70</v>
      </c>
      <c r="B128" t="s">
        <v>336</v>
      </c>
      <c r="C128" t="s">
        <v>324</v>
      </c>
      <c r="D128" s="1" t="s">
        <v>188</v>
      </c>
      <c r="E128" s="1"/>
      <c r="F128" t="b">
        <v>0</v>
      </c>
      <c r="G128" s="1"/>
      <c r="H128" s="1" t="s">
        <v>172</v>
      </c>
      <c r="I128" t="s">
        <v>38</v>
      </c>
      <c r="J128" t="str">
        <f t="shared" si="1"/>
        <v/>
      </c>
    </row>
    <row r="129" spans="1:10" x14ac:dyDescent="0.45">
      <c r="A129" t="s">
        <v>70</v>
      </c>
      <c r="B129" t="s">
        <v>336</v>
      </c>
      <c r="C129" t="s">
        <v>324</v>
      </c>
      <c r="D129" s="1" t="s">
        <v>104</v>
      </c>
      <c r="F129" t="b">
        <v>0</v>
      </c>
      <c r="H129" t="s">
        <v>172</v>
      </c>
      <c r="I129" t="s">
        <v>39</v>
      </c>
      <c r="J129" t="str">
        <f t="shared" si="1"/>
        <v/>
      </c>
    </row>
    <row r="130" spans="1:10" x14ac:dyDescent="0.45">
      <c r="A130" t="s">
        <v>70</v>
      </c>
      <c r="B130" t="s">
        <v>336</v>
      </c>
      <c r="C130" t="s">
        <v>324</v>
      </c>
      <c r="D130" s="1" t="s">
        <v>94</v>
      </c>
      <c r="F130" t="b">
        <v>0</v>
      </c>
      <c r="H130" t="s">
        <v>172</v>
      </c>
      <c r="I130" t="s">
        <v>136</v>
      </c>
      <c r="J130" t="str">
        <f t="shared" si="1"/>
        <v/>
      </c>
    </row>
    <row r="131" spans="1:10" x14ac:dyDescent="0.45">
      <c r="A131" t="s">
        <v>70</v>
      </c>
      <c r="B131" t="s">
        <v>336</v>
      </c>
      <c r="C131" t="s">
        <v>324</v>
      </c>
      <c r="D131" s="1" t="s">
        <v>95</v>
      </c>
      <c r="F131" t="b">
        <v>0</v>
      </c>
      <c r="H131" t="s">
        <v>172</v>
      </c>
      <c r="I131" t="s">
        <v>388</v>
      </c>
      <c r="J131" t="str">
        <f t="shared" ref="J131:J194" si="2">IF(RIGHT(I131,1)=".","","***")</f>
        <v/>
      </c>
    </row>
    <row r="132" spans="1:10" x14ac:dyDescent="0.45">
      <c r="A132" t="s">
        <v>70</v>
      </c>
      <c r="B132" t="s">
        <v>336</v>
      </c>
      <c r="C132" t="s">
        <v>324</v>
      </c>
      <c r="D132" s="1" t="s">
        <v>272</v>
      </c>
      <c r="E132" s="1" t="s">
        <v>189</v>
      </c>
      <c r="F132" t="b">
        <v>0</v>
      </c>
      <c r="G132" s="1"/>
      <c r="H132" s="1" t="s">
        <v>172</v>
      </c>
      <c r="I132" t="s">
        <v>40</v>
      </c>
      <c r="J132" t="str">
        <f t="shared" si="2"/>
        <v/>
      </c>
    </row>
    <row r="133" spans="1:10" x14ac:dyDescent="0.45">
      <c r="A133" t="s">
        <v>70</v>
      </c>
      <c r="B133" t="s">
        <v>336</v>
      </c>
      <c r="C133" t="s">
        <v>324</v>
      </c>
      <c r="D133" s="1" t="s">
        <v>105</v>
      </c>
      <c r="F133" t="b">
        <v>0</v>
      </c>
      <c r="H133" t="s">
        <v>172</v>
      </c>
      <c r="I133" t="s">
        <v>396</v>
      </c>
      <c r="J133" t="str">
        <f t="shared" si="2"/>
        <v/>
      </c>
    </row>
    <row r="134" spans="1:10" x14ac:dyDescent="0.45">
      <c r="A134" t="s">
        <v>70</v>
      </c>
      <c r="B134" t="s">
        <v>336</v>
      </c>
      <c r="C134" t="s">
        <v>324</v>
      </c>
      <c r="D134" s="1" t="s">
        <v>267</v>
      </c>
      <c r="E134" s="1" t="s">
        <v>168</v>
      </c>
      <c r="F134" t="b">
        <v>0</v>
      </c>
      <c r="G134" s="1"/>
      <c r="H134" s="1" t="s">
        <v>172</v>
      </c>
      <c r="I134" t="s">
        <v>137</v>
      </c>
      <c r="J134" t="str">
        <f t="shared" si="2"/>
        <v/>
      </c>
    </row>
    <row r="135" spans="1:10" x14ac:dyDescent="0.45">
      <c r="A135" t="s">
        <v>70</v>
      </c>
      <c r="B135" t="s">
        <v>336</v>
      </c>
      <c r="C135" t="s">
        <v>324</v>
      </c>
      <c r="D135" s="1" t="s">
        <v>268</v>
      </c>
      <c r="E135" s="1" t="s">
        <v>183</v>
      </c>
      <c r="F135" t="b">
        <v>0</v>
      </c>
      <c r="G135" s="1"/>
      <c r="H135" s="1" t="s">
        <v>172</v>
      </c>
      <c r="I135" t="s">
        <v>138</v>
      </c>
      <c r="J135" t="str">
        <f t="shared" si="2"/>
        <v/>
      </c>
    </row>
    <row r="136" spans="1:10" x14ac:dyDescent="0.45">
      <c r="A136" t="s">
        <v>70</v>
      </c>
      <c r="B136" t="s">
        <v>336</v>
      </c>
      <c r="C136" t="s">
        <v>324</v>
      </c>
      <c r="D136" s="1" t="s">
        <v>96</v>
      </c>
      <c r="F136" t="b">
        <v>0</v>
      </c>
      <c r="H136" t="s">
        <v>172</v>
      </c>
      <c r="I136" t="s">
        <v>383</v>
      </c>
      <c r="J136" t="str">
        <f t="shared" si="2"/>
        <v/>
      </c>
    </row>
    <row r="137" spans="1:10" x14ac:dyDescent="0.45">
      <c r="A137" t="s">
        <v>70</v>
      </c>
      <c r="B137" t="s">
        <v>336</v>
      </c>
      <c r="C137" t="s">
        <v>324</v>
      </c>
      <c r="D137" s="1" t="s">
        <v>262</v>
      </c>
      <c r="E137" s="1" t="s">
        <v>179</v>
      </c>
      <c r="F137" t="b">
        <v>0</v>
      </c>
      <c r="G137" s="1"/>
      <c r="H137" s="1" t="s">
        <v>172</v>
      </c>
      <c r="I137" t="s">
        <v>5</v>
      </c>
      <c r="J137" t="str">
        <f t="shared" si="2"/>
        <v/>
      </c>
    </row>
    <row r="138" spans="1:10" x14ac:dyDescent="0.45">
      <c r="A138" t="s">
        <v>70</v>
      </c>
      <c r="B138" t="s">
        <v>336</v>
      </c>
      <c r="C138" t="s">
        <v>324</v>
      </c>
      <c r="D138" s="1" t="s">
        <v>78</v>
      </c>
      <c r="F138" t="b">
        <v>0</v>
      </c>
      <c r="H138" t="s">
        <v>172</v>
      </c>
      <c r="I138" t="s">
        <v>117</v>
      </c>
      <c r="J138" t="str">
        <f t="shared" si="2"/>
        <v/>
      </c>
    </row>
    <row r="139" spans="1:10" x14ac:dyDescent="0.45">
      <c r="A139" t="s">
        <v>70</v>
      </c>
      <c r="B139" t="s">
        <v>336</v>
      </c>
      <c r="C139" t="s">
        <v>324</v>
      </c>
      <c r="D139" s="1" t="s">
        <v>263</v>
      </c>
      <c r="E139" s="1" t="s">
        <v>180</v>
      </c>
      <c r="F139" t="b">
        <v>0</v>
      </c>
      <c r="G139" s="1"/>
      <c r="H139" s="1" t="s">
        <v>172</v>
      </c>
      <c r="I139" t="s">
        <v>6</v>
      </c>
      <c r="J139" t="str">
        <f t="shared" si="2"/>
        <v/>
      </c>
    </row>
    <row r="140" spans="1:10" x14ac:dyDescent="0.45">
      <c r="A140" t="s">
        <v>70</v>
      </c>
      <c r="B140" t="s">
        <v>336</v>
      </c>
      <c r="C140" t="s">
        <v>324</v>
      </c>
      <c r="D140" s="1" t="s">
        <v>264</v>
      </c>
      <c r="E140" s="1" t="s">
        <v>181</v>
      </c>
      <c r="F140" t="b">
        <v>0</v>
      </c>
      <c r="G140" s="1"/>
      <c r="H140" s="1" t="s">
        <v>172</v>
      </c>
      <c r="I140" t="s">
        <v>314</v>
      </c>
      <c r="J140" t="str">
        <f t="shared" si="2"/>
        <v/>
      </c>
    </row>
    <row r="141" spans="1:10" x14ac:dyDescent="0.45">
      <c r="A141" t="s">
        <v>70</v>
      </c>
      <c r="B141" t="s">
        <v>336</v>
      </c>
      <c r="C141" t="s">
        <v>324</v>
      </c>
      <c r="D141" s="1" t="s">
        <v>265</v>
      </c>
      <c r="E141" s="1" t="s">
        <v>182</v>
      </c>
      <c r="F141" t="b">
        <v>0</v>
      </c>
      <c r="G141" s="1"/>
      <c r="H141" s="1" t="s">
        <v>172</v>
      </c>
      <c r="I141" t="s">
        <v>7</v>
      </c>
      <c r="J141" t="str">
        <f t="shared" si="2"/>
        <v/>
      </c>
    </row>
    <row r="142" spans="1:10" x14ac:dyDescent="0.45">
      <c r="A142" t="s">
        <v>70</v>
      </c>
      <c r="B142" t="s">
        <v>336</v>
      </c>
      <c r="C142" t="s">
        <v>324</v>
      </c>
      <c r="D142" s="1" t="s">
        <v>97</v>
      </c>
      <c r="F142" t="b">
        <v>0</v>
      </c>
      <c r="H142" t="s">
        <v>172</v>
      </c>
      <c r="I142" t="s">
        <v>139</v>
      </c>
      <c r="J142" t="str">
        <f t="shared" si="2"/>
        <v/>
      </c>
    </row>
    <row r="143" spans="1:10" x14ac:dyDescent="0.45">
      <c r="A143" t="s">
        <v>70</v>
      </c>
      <c r="B143" t="s">
        <v>336</v>
      </c>
      <c r="C143" t="s">
        <v>324</v>
      </c>
      <c r="D143" s="1" t="s">
        <v>98</v>
      </c>
      <c r="F143" t="b">
        <v>0</v>
      </c>
      <c r="H143" t="s">
        <v>172</v>
      </c>
      <c r="I143" t="s">
        <v>140</v>
      </c>
      <c r="J143" t="str">
        <f t="shared" si="2"/>
        <v/>
      </c>
    </row>
    <row r="144" spans="1:10" x14ac:dyDescent="0.45">
      <c r="A144" t="s">
        <v>71</v>
      </c>
      <c r="B144" t="s">
        <v>337</v>
      </c>
      <c r="C144" t="s">
        <v>323</v>
      </c>
      <c r="F144" t="b">
        <v>0</v>
      </c>
      <c r="G144" t="s">
        <v>242</v>
      </c>
      <c r="H144" t="b">
        <v>0</v>
      </c>
      <c r="I144" t="s">
        <v>43</v>
      </c>
      <c r="J144" t="str">
        <f t="shared" si="2"/>
        <v/>
      </c>
    </row>
    <row r="145" spans="1:10" x14ac:dyDescent="0.45">
      <c r="A145" t="s">
        <v>71</v>
      </c>
      <c r="B145" t="s">
        <v>337</v>
      </c>
      <c r="C145" t="s">
        <v>324</v>
      </c>
      <c r="D145" s="1" t="s">
        <v>238</v>
      </c>
      <c r="E145" s="1" t="s">
        <v>173</v>
      </c>
      <c r="F145" t="b">
        <v>0</v>
      </c>
      <c r="G145" s="1"/>
      <c r="H145" s="1" t="s">
        <v>172</v>
      </c>
      <c r="I145" t="s">
        <v>165</v>
      </c>
      <c r="J145" t="str">
        <f t="shared" si="2"/>
        <v/>
      </c>
    </row>
    <row r="146" spans="1:10" x14ac:dyDescent="0.45">
      <c r="A146" t="s">
        <v>71</v>
      </c>
      <c r="B146" t="s">
        <v>337</v>
      </c>
      <c r="C146" t="s">
        <v>324</v>
      </c>
      <c r="D146" s="1" t="s">
        <v>98</v>
      </c>
      <c r="F146" t="b">
        <v>0</v>
      </c>
      <c r="H146" t="s">
        <v>172</v>
      </c>
      <c r="I146" t="s">
        <v>140</v>
      </c>
      <c r="J146" t="str">
        <f t="shared" si="2"/>
        <v/>
      </c>
    </row>
    <row r="147" spans="1:10" x14ac:dyDescent="0.45">
      <c r="A147" t="s">
        <v>71</v>
      </c>
      <c r="B147" t="s">
        <v>337</v>
      </c>
      <c r="C147" t="s">
        <v>324</v>
      </c>
      <c r="D147" s="1" t="s">
        <v>273</v>
      </c>
      <c r="E147" s="1" t="s">
        <v>169</v>
      </c>
      <c r="F147" t="b">
        <v>0</v>
      </c>
      <c r="G147" s="1"/>
      <c r="H147" s="1" t="s">
        <v>172</v>
      </c>
      <c r="I147" t="s">
        <v>281</v>
      </c>
      <c r="J147" t="str">
        <f t="shared" si="2"/>
        <v/>
      </c>
    </row>
    <row r="148" spans="1:10" x14ac:dyDescent="0.45">
      <c r="A148" t="s">
        <v>71</v>
      </c>
      <c r="B148" t="s">
        <v>337</v>
      </c>
      <c r="C148" t="s">
        <v>324</v>
      </c>
      <c r="D148" s="1" t="s">
        <v>274</v>
      </c>
      <c r="E148" s="1" t="s">
        <v>178</v>
      </c>
      <c r="F148" t="b">
        <v>0</v>
      </c>
      <c r="G148" s="1"/>
      <c r="H148" s="1" t="s">
        <v>172</v>
      </c>
      <c r="I148" t="s">
        <v>280</v>
      </c>
      <c r="J148" t="str">
        <f t="shared" si="2"/>
        <v/>
      </c>
    </row>
    <row r="149" spans="1:10" x14ac:dyDescent="0.45">
      <c r="A149" t="s">
        <v>71</v>
      </c>
      <c r="B149" t="s">
        <v>337</v>
      </c>
      <c r="C149" t="s">
        <v>324</v>
      </c>
      <c r="D149" s="1" t="s">
        <v>106</v>
      </c>
      <c r="F149" t="b">
        <v>0</v>
      </c>
      <c r="H149" t="s">
        <v>172</v>
      </c>
      <c r="I149" t="s">
        <v>389</v>
      </c>
      <c r="J149" t="str">
        <f t="shared" si="2"/>
        <v/>
      </c>
    </row>
    <row r="150" spans="1:10" x14ac:dyDescent="0.45">
      <c r="A150" t="s">
        <v>71</v>
      </c>
      <c r="B150" t="s">
        <v>337</v>
      </c>
      <c r="C150" t="s">
        <v>324</v>
      </c>
      <c r="D150" s="1" t="s">
        <v>107</v>
      </c>
      <c r="F150" t="b">
        <v>0</v>
      </c>
      <c r="H150" t="s">
        <v>172</v>
      </c>
      <c r="I150" t="s">
        <v>390</v>
      </c>
      <c r="J150" t="str">
        <f t="shared" si="2"/>
        <v/>
      </c>
    </row>
    <row r="151" spans="1:10" x14ac:dyDescent="0.45">
      <c r="A151" t="s">
        <v>71</v>
      </c>
      <c r="B151" t="s">
        <v>337</v>
      </c>
      <c r="C151" t="s">
        <v>324</v>
      </c>
      <c r="D151" s="1" t="s">
        <v>275</v>
      </c>
      <c r="E151" s="1" t="s">
        <v>184</v>
      </c>
      <c r="F151" t="b">
        <v>0</v>
      </c>
      <c r="G151" s="1"/>
      <c r="H151" s="1" t="s">
        <v>172</v>
      </c>
      <c r="I151" t="s">
        <v>149</v>
      </c>
      <c r="J151" t="str">
        <f t="shared" si="2"/>
        <v/>
      </c>
    </row>
    <row r="152" spans="1:10" x14ac:dyDescent="0.45">
      <c r="A152" t="s">
        <v>71</v>
      </c>
      <c r="B152" t="s">
        <v>337</v>
      </c>
      <c r="C152" t="s">
        <v>324</v>
      </c>
      <c r="D152" s="1" t="s">
        <v>276</v>
      </c>
      <c r="E152" s="1" t="s">
        <v>170</v>
      </c>
      <c r="F152" t="b">
        <v>0</v>
      </c>
      <c r="G152" s="1"/>
      <c r="H152" s="1" t="s">
        <v>172</v>
      </c>
      <c r="I152" t="s">
        <v>46</v>
      </c>
      <c r="J152" t="str">
        <f t="shared" si="2"/>
        <v/>
      </c>
    </row>
    <row r="153" spans="1:10" x14ac:dyDescent="0.45">
      <c r="A153" t="s">
        <v>71</v>
      </c>
      <c r="B153" t="s">
        <v>337</v>
      </c>
      <c r="C153" t="s">
        <v>324</v>
      </c>
      <c r="D153" s="1" t="s">
        <v>108</v>
      </c>
      <c r="F153" t="b">
        <v>0</v>
      </c>
      <c r="H153" t="s">
        <v>172</v>
      </c>
      <c r="I153" t="s">
        <v>47</v>
      </c>
      <c r="J153" t="str">
        <f t="shared" si="2"/>
        <v/>
      </c>
    </row>
    <row r="154" spans="1:10" x14ac:dyDescent="0.45">
      <c r="A154" t="s">
        <v>71</v>
      </c>
      <c r="B154" t="s">
        <v>337</v>
      </c>
      <c r="C154" t="s">
        <v>326</v>
      </c>
      <c r="D154" s="1" t="s">
        <v>234</v>
      </c>
      <c r="E154" s="1" t="s">
        <v>193</v>
      </c>
      <c r="F154" t="b">
        <v>0</v>
      </c>
      <c r="G154" s="1" t="s">
        <v>195</v>
      </c>
      <c r="H154" s="1" t="b">
        <v>0</v>
      </c>
      <c r="I154" t="s">
        <v>9</v>
      </c>
      <c r="J154" t="str">
        <f t="shared" si="2"/>
        <v/>
      </c>
    </row>
    <row r="155" spans="1:10" x14ac:dyDescent="0.45">
      <c r="A155" t="s">
        <v>71</v>
      </c>
      <c r="B155" t="s">
        <v>337</v>
      </c>
      <c r="C155" t="s">
        <v>326</v>
      </c>
      <c r="D155" s="1" t="s">
        <v>233</v>
      </c>
      <c r="E155" s="1" t="s">
        <v>176</v>
      </c>
      <c r="F155" t="b">
        <v>0</v>
      </c>
      <c r="G155" s="1" t="s">
        <v>196</v>
      </c>
      <c r="H155" s="1" t="b">
        <v>0</v>
      </c>
      <c r="I155" t="s">
        <v>282</v>
      </c>
      <c r="J155" t="str">
        <f t="shared" si="2"/>
        <v/>
      </c>
    </row>
    <row r="156" spans="1:10" x14ac:dyDescent="0.45">
      <c r="A156" t="s">
        <v>71</v>
      </c>
      <c r="B156" t="s">
        <v>337</v>
      </c>
      <c r="C156" t="s">
        <v>324</v>
      </c>
      <c r="D156" s="1" t="s">
        <v>78</v>
      </c>
      <c r="F156" t="b">
        <v>0</v>
      </c>
      <c r="H156" t="s">
        <v>172</v>
      </c>
      <c r="I156" t="s">
        <v>117</v>
      </c>
      <c r="J156" t="str">
        <f t="shared" si="2"/>
        <v/>
      </c>
    </row>
    <row r="157" spans="1:10" x14ac:dyDescent="0.45">
      <c r="A157" t="s">
        <v>71</v>
      </c>
      <c r="B157" t="s">
        <v>337</v>
      </c>
      <c r="C157" t="s">
        <v>324</v>
      </c>
      <c r="D157" t="s">
        <v>263</v>
      </c>
      <c r="E157" t="s">
        <v>180</v>
      </c>
      <c r="F157" t="b">
        <v>0</v>
      </c>
      <c r="H157" t="s">
        <v>172</v>
      </c>
      <c r="I157" t="s">
        <v>6</v>
      </c>
      <c r="J157" t="str">
        <f t="shared" si="2"/>
        <v/>
      </c>
    </row>
    <row r="158" spans="1:10" x14ac:dyDescent="0.45">
      <c r="A158" t="s">
        <v>71</v>
      </c>
      <c r="B158" t="s">
        <v>337</v>
      </c>
      <c r="C158" t="s">
        <v>324</v>
      </c>
      <c r="D158" s="1" t="s">
        <v>264</v>
      </c>
      <c r="E158" s="1" t="s">
        <v>181</v>
      </c>
      <c r="F158" t="b">
        <v>1</v>
      </c>
      <c r="G158" s="1"/>
      <c r="H158" s="1" t="s">
        <v>172</v>
      </c>
      <c r="I158" t="s">
        <v>314</v>
      </c>
      <c r="J158" t="str">
        <f t="shared" si="2"/>
        <v/>
      </c>
    </row>
    <row r="159" spans="1:10" x14ac:dyDescent="0.45">
      <c r="A159" t="s">
        <v>72</v>
      </c>
      <c r="B159" t="s">
        <v>338</v>
      </c>
      <c r="C159" t="s">
        <v>324</v>
      </c>
      <c r="D159" s="1" t="s">
        <v>238</v>
      </c>
      <c r="E159" s="1" t="s">
        <v>173</v>
      </c>
      <c r="F159" t="b">
        <v>0</v>
      </c>
      <c r="G159" s="1"/>
      <c r="H159" s="1" t="s">
        <v>172</v>
      </c>
      <c r="I159" t="s">
        <v>165</v>
      </c>
      <c r="J159" t="str">
        <f t="shared" si="2"/>
        <v/>
      </c>
    </row>
    <row r="160" spans="1:10" x14ac:dyDescent="0.45">
      <c r="A160" t="s">
        <v>72</v>
      </c>
      <c r="B160" t="s">
        <v>338</v>
      </c>
      <c r="C160" t="s">
        <v>326</v>
      </c>
      <c r="D160" s="1" t="s">
        <v>237</v>
      </c>
      <c r="E160" s="1" t="s">
        <v>192</v>
      </c>
      <c r="F160" t="b">
        <v>0</v>
      </c>
      <c r="G160" s="1" t="s">
        <v>196</v>
      </c>
      <c r="H160" s="1" t="b">
        <v>0</v>
      </c>
      <c r="I160" t="s">
        <v>150</v>
      </c>
      <c r="J160" t="str">
        <f t="shared" si="2"/>
        <v/>
      </c>
    </row>
    <row r="161" spans="1:10" x14ac:dyDescent="0.45">
      <c r="A161" t="s">
        <v>72</v>
      </c>
      <c r="B161" t="s">
        <v>338</v>
      </c>
      <c r="C161" t="s">
        <v>324</v>
      </c>
      <c r="D161" s="1" t="s">
        <v>236</v>
      </c>
      <c r="E161" s="1" t="s">
        <v>170</v>
      </c>
      <c r="F161" t="b">
        <v>0</v>
      </c>
      <c r="G161" s="1"/>
      <c r="H161" s="1" t="s">
        <v>172</v>
      </c>
      <c r="I161" t="s">
        <v>48</v>
      </c>
      <c r="J161" t="str">
        <f t="shared" si="2"/>
        <v/>
      </c>
    </row>
    <row r="162" spans="1:10" x14ac:dyDescent="0.45">
      <c r="A162" t="s">
        <v>72</v>
      </c>
      <c r="B162" t="s">
        <v>338</v>
      </c>
      <c r="C162" t="s">
        <v>324</v>
      </c>
      <c r="D162" s="1" t="s">
        <v>235</v>
      </c>
      <c r="E162" s="1" t="s">
        <v>190</v>
      </c>
      <c r="F162" t="b">
        <v>0</v>
      </c>
      <c r="G162" s="1"/>
      <c r="H162" s="1" t="s">
        <v>172</v>
      </c>
      <c r="I162" t="s">
        <v>49</v>
      </c>
      <c r="J162" t="str">
        <f t="shared" si="2"/>
        <v/>
      </c>
    </row>
    <row r="163" spans="1:10" x14ac:dyDescent="0.45">
      <c r="A163" t="s">
        <v>72</v>
      </c>
      <c r="B163" t="s">
        <v>338</v>
      </c>
      <c r="C163" t="s">
        <v>326</v>
      </c>
      <c r="D163" s="1" t="s">
        <v>232</v>
      </c>
      <c r="F163" t="b">
        <v>0</v>
      </c>
      <c r="G163" t="s">
        <v>222</v>
      </c>
      <c r="H163" t="b">
        <v>0</v>
      </c>
      <c r="I163" t="s">
        <v>50</v>
      </c>
      <c r="J163" t="str">
        <f t="shared" si="2"/>
        <v/>
      </c>
    </row>
    <row r="164" spans="1:10" x14ac:dyDescent="0.45">
      <c r="A164" t="s">
        <v>72</v>
      </c>
      <c r="B164" t="s">
        <v>338</v>
      </c>
      <c r="C164" t="s">
        <v>326</v>
      </c>
      <c r="D164" s="1" t="s">
        <v>231</v>
      </c>
      <c r="F164" t="b">
        <v>0</v>
      </c>
      <c r="G164" t="s">
        <v>223</v>
      </c>
      <c r="H164" t="b">
        <v>0</v>
      </c>
      <c r="I164" t="s">
        <v>51</v>
      </c>
      <c r="J164" t="str">
        <f t="shared" si="2"/>
        <v/>
      </c>
    </row>
    <row r="165" spans="1:10" x14ac:dyDescent="0.45">
      <c r="A165" t="s">
        <v>72</v>
      </c>
      <c r="B165" t="s">
        <v>338</v>
      </c>
      <c r="C165" t="s">
        <v>326</v>
      </c>
      <c r="D165" s="1" t="s">
        <v>230</v>
      </c>
      <c r="F165" t="b">
        <v>0</v>
      </c>
      <c r="G165" t="s">
        <v>224</v>
      </c>
      <c r="H165" t="b">
        <v>0</v>
      </c>
      <c r="I165" t="s">
        <v>52</v>
      </c>
      <c r="J165" t="str">
        <f t="shared" si="2"/>
        <v/>
      </c>
    </row>
    <row r="166" spans="1:10" x14ac:dyDescent="0.45">
      <c r="A166" t="s">
        <v>72</v>
      </c>
      <c r="B166" t="s">
        <v>338</v>
      </c>
      <c r="C166" t="s">
        <v>326</v>
      </c>
      <c r="D166" s="1" t="s">
        <v>234</v>
      </c>
      <c r="E166" s="1" t="s">
        <v>193</v>
      </c>
      <c r="F166" t="b">
        <v>0</v>
      </c>
      <c r="G166" t="s">
        <v>195</v>
      </c>
      <c r="H166" t="b">
        <v>0</v>
      </c>
      <c r="I166" t="s">
        <v>9</v>
      </c>
      <c r="J166" t="str">
        <f t="shared" si="2"/>
        <v/>
      </c>
    </row>
    <row r="167" spans="1:10" x14ac:dyDescent="0.45">
      <c r="A167" t="s">
        <v>72</v>
      </c>
      <c r="B167" t="s">
        <v>338</v>
      </c>
      <c r="C167" t="s">
        <v>326</v>
      </c>
      <c r="D167" s="1" t="s">
        <v>233</v>
      </c>
      <c r="E167" s="1" t="s">
        <v>176</v>
      </c>
      <c r="F167" t="b">
        <v>0</v>
      </c>
      <c r="G167" t="s">
        <v>196</v>
      </c>
      <c r="H167" t="b">
        <v>0</v>
      </c>
      <c r="I167" t="s">
        <v>282</v>
      </c>
      <c r="J167" t="str">
        <f t="shared" si="2"/>
        <v/>
      </c>
    </row>
    <row r="168" spans="1:10" x14ac:dyDescent="0.45">
      <c r="A168" t="s">
        <v>73</v>
      </c>
      <c r="B168" t="s">
        <v>339</v>
      </c>
      <c r="C168" t="s">
        <v>323</v>
      </c>
      <c r="F168" t="b">
        <v>0</v>
      </c>
      <c r="G168" t="s">
        <v>243</v>
      </c>
      <c r="H168" t="b">
        <v>1</v>
      </c>
      <c r="I168" t="s">
        <v>54</v>
      </c>
      <c r="J168" t="str">
        <f t="shared" si="2"/>
        <v/>
      </c>
    </row>
    <row r="169" spans="1:10" x14ac:dyDescent="0.45">
      <c r="A169" t="s">
        <v>73</v>
      </c>
      <c r="B169" t="s">
        <v>339</v>
      </c>
      <c r="C169" t="s">
        <v>324</v>
      </c>
      <c r="D169" s="1" t="s">
        <v>238</v>
      </c>
      <c r="E169" s="1" t="s">
        <v>173</v>
      </c>
      <c r="F169" t="b">
        <v>0</v>
      </c>
      <c r="G169" s="1"/>
      <c r="H169" t="s">
        <v>172</v>
      </c>
      <c r="I169" t="s">
        <v>165</v>
      </c>
      <c r="J169" t="str">
        <f t="shared" si="2"/>
        <v/>
      </c>
    </row>
    <row r="170" spans="1:10" x14ac:dyDescent="0.45">
      <c r="A170" t="s">
        <v>73</v>
      </c>
      <c r="B170" t="s">
        <v>339</v>
      </c>
      <c r="C170" t="s">
        <v>324</v>
      </c>
      <c r="D170" s="1" t="s">
        <v>85</v>
      </c>
      <c r="F170" t="b">
        <v>0</v>
      </c>
      <c r="H170" t="s">
        <v>172</v>
      </c>
      <c r="I170" t="s">
        <v>151</v>
      </c>
      <c r="J170" t="str">
        <f t="shared" si="2"/>
        <v/>
      </c>
    </row>
    <row r="171" spans="1:10" x14ac:dyDescent="0.45">
      <c r="A171" t="s">
        <v>73</v>
      </c>
      <c r="B171" t="s">
        <v>339</v>
      </c>
      <c r="C171" t="s">
        <v>326</v>
      </c>
      <c r="D171" s="1" t="s">
        <v>234</v>
      </c>
      <c r="E171" s="1" t="s">
        <v>193</v>
      </c>
      <c r="F171" t="b">
        <v>0</v>
      </c>
      <c r="G171" t="s">
        <v>195</v>
      </c>
      <c r="H171" t="b">
        <v>0</v>
      </c>
      <c r="I171" t="s">
        <v>9</v>
      </c>
      <c r="J171" t="str">
        <f t="shared" si="2"/>
        <v/>
      </c>
    </row>
    <row r="172" spans="1:10" x14ac:dyDescent="0.45">
      <c r="A172" t="s">
        <v>73</v>
      </c>
      <c r="B172" t="s">
        <v>339</v>
      </c>
      <c r="C172" t="s">
        <v>326</v>
      </c>
      <c r="D172" s="1" t="s">
        <v>233</v>
      </c>
      <c r="E172" s="1" t="s">
        <v>176</v>
      </c>
      <c r="F172" t="b">
        <v>0</v>
      </c>
      <c r="G172" t="s">
        <v>196</v>
      </c>
      <c r="H172" t="b">
        <v>0</v>
      </c>
      <c r="I172" t="s">
        <v>282</v>
      </c>
      <c r="J172" t="str">
        <f t="shared" si="2"/>
        <v/>
      </c>
    </row>
    <row r="173" spans="1:10" x14ac:dyDescent="0.45">
      <c r="A173" t="s">
        <v>73</v>
      </c>
      <c r="B173" t="s">
        <v>339</v>
      </c>
      <c r="C173" t="s">
        <v>326</v>
      </c>
      <c r="D173" s="1" t="s">
        <v>269</v>
      </c>
      <c r="E173" s="1" t="s">
        <v>169</v>
      </c>
      <c r="F173" t="b">
        <v>0</v>
      </c>
      <c r="G173" t="s">
        <v>214</v>
      </c>
      <c r="H173" t="b">
        <v>1</v>
      </c>
      <c r="I173" t="s">
        <v>130</v>
      </c>
      <c r="J173" t="str">
        <f t="shared" si="2"/>
        <v/>
      </c>
    </row>
    <row r="174" spans="1:10" x14ac:dyDescent="0.45">
      <c r="A174" t="s">
        <v>73</v>
      </c>
      <c r="B174" t="s">
        <v>339</v>
      </c>
      <c r="C174" t="s">
        <v>324</v>
      </c>
      <c r="D174" s="1" t="s">
        <v>86</v>
      </c>
      <c r="F174" t="b">
        <v>0</v>
      </c>
      <c r="H174" t="s">
        <v>172</v>
      </c>
      <c r="I174" t="s">
        <v>164</v>
      </c>
      <c r="J174" t="str">
        <f t="shared" si="2"/>
        <v/>
      </c>
    </row>
    <row r="175" spans="1:10" x14ac:dyDescent="0.45">
      <c r="A175" t="s">
        <v>73</v>
      </c>
      <c r="B175" t="s">
        <v>339</v>
      </c>
      <c r="C175" t="s">
        <v>324</v>
      </c>
      <c r="D175" s="1" t="s">
        <v>87</v>
      </c>
      <c r="F175" t="b">
        <v>0</v>
      </c>
      <c r="H175" t="s">
        <v>172</v>
      </c>
      <c r="I175" t="s">
        <v>145</v>
      </c>
      <c r="J175" t="str">
        <f t="shared" si="2"/>
        <v/>
      </c>
    </row>
    <row r="176" spans="1:10" x14ac:dyDescent="0.45">
      <c r="A176" t="s">
        <v>73</v>
      </c>
      <c r="B176" t="s">
        <v>339</v>
      </c>
      <c r="C176" t="s">
        <v>326</v>
      </c>
      <c r="D176" s="1" t="s">
        <v>218</v>
      </c>
      <c r="F176" t="b">
        <v>0</v>
      </c>
      <c r="G176" t="s">
        <v>215</v>
      </c>
      <c r="H176" t="b">
        <v>0</v>
      </c>
      <c r="I176" t="s">
        <v>132</v>
      </c>
      <c r="J176" t="str">
        <f t="shared" si="2"/>
        <v/>
      </c>
    </row>
    <row r="177" spans="1:10" x14ac:dyDescent="0.45">
      <c r="A177" t="s">
        <v>73</v>
      </c>
      <c r="B177" t="s">
        <v>339</v>
      </c>
      <c r="C177" t="s">
        <v>324</v>
      </c>
      <c r="D177" s="1" t="s">
        <v>100</v>
      </c>
      <c r="F177" t="b">
        <v>0</v>
      </c>
      <c r="H177" t="s">
        <v>172</v>
      </c>
      <c r="I177" t="s">
        <v>283</v>
      </c>
      <c r="J177" t="str">
        <f t="shared" si="2"/>
        <v/>
      </c>
    </row>
    <row r="178" spans="1:10" x14ac:dyDescent="0.45">
      <c r="A178" t="s">
        <v>73</v>
      </c>
      <c r="B178" t="s">
        <v>339</v>
      </c>
      <c r="C178" t="s">
        <v>324</v>
      </c>
      <c r="D178" s="1" t="s">
        <v>109</v>
      </c>
      <c r="F178" t="b">
        <v>0</v>
      </c>
      <c r="H178" t="s">
        <v>172</v>
      </c>
      <c r="I178" t="s">
        <v>55</v>
      </c>
      <c r="J178" t="str">
        <f t="shared" si="2"/>
        <v/>
      </c>
    </row>
    <row r="179" spans="1:10" x14ac:dyDescent="0.45">
      <c r="A179" t="s">
        <v>73</v>
      </c>
      <c r="B179" t="s">
        <v>339</v>
      </c>
      <c r="C179" t="s">
        <v>324</v>
      </c>
      <c r="D179" s="1" t="s">
        <v>277</v>
      </c>
      <c r="F179" t="b">
        <v>0</v>
      </c>
      <c r="G179" s="1"/>
      <c r="H179" s="1" t="s">
        <v>172</v>
      </c>
      <c r="I179" t="s">
        <v>152</v>
      </c>
      <c r="J179" t="str">
        <f t="shared" si="2"/>
        <v/>
      </c>
    </row>
    <row r="180" spans="1:10" x14ac:dyDescent="0.45">
      <c r="A180" t="s">
        <v>73</v>
      </c>
      <c r="B180" t="s">
        <v>339</v>
      </c>
      <c r="C180" t="s">
        <v>324</v>
      </c>
      <c r="D180" s="1" t="s">
        <v>191</v>
      </c>
      <c r="E180" s="1"/>
      <c r="F180" t="b">
        <v>0</v>
      </c>
      <c r="G180" s="1"/>
      <c r="H180" s="1" t="s">
        <v>172</v>
      </c>
      <c r="I180" t="s">
        <v>152</v>
      </c>
      <c r="J180" t="str">
        <f t="shared" si="2"/>
        <v/>
      </c>
    </row>
    <row r="181" spans="1:10" x14ac:dyDescent="0.45">
      <c r="A181" t="s">
        <v>73</v>
      </c>
      <c r="B181" t="s">
        <v>339</v>
      </c>
      <c r="C181" t="s">
        <v>324</v>
      </c>
      <c r="D181" s="1" t="s">
        <v>92</v>
      </c>
      <c r="F181" t="b">
        <v>0</v>
      </c>
      <c r="H181" t="s">
        <v>172</v>
      </c>
      <c r="I181" t="s">
        <v>23</v>
      </c>
      <c r="J181" t="str">
        <f t="shared" si="2"/>
        <v/>
      </c>
    </row>
    <row r="182" spans="1:10" x14ac:dyDescent="0.45">
      <c r="A182" t="s">
        <v>73</v>
      </c>
      <c r="B182" t="s">
        <v>339</v>
      </c>
      <c r="C182" t="s">
        <v>326</v>
      </c>
      <c r="D182" s="1" t="s">
        <v>216</v>
      </c>
      <c r="F182" t="b">
        <v>0</v>
      </c>
      <c r="G182" t="s">
        <v>219</v>
      </c>
      <c r="H182" t="b">
        <v>0</v>
      </c>
      <c r="I182" t="s">
        <v>25</v>
      </c>
      <c r="J182" t="str">
        <f t="shared" si="2"/>
        <v/>
      </c>
    </row>
    <row r="183" spans="1:10" x14ac:dyDescent="0.45">
      <c r="A183" t="s">
        <v>73</v>
      </c>
      <c r="B183" t="s">
        <v>339</v>
      </c>
      <c r="C183" t="s">
        <v>324</v>
      </c>
      <c r="D183" s="1" t="s">
        <v>267</v>
      </c>
      <c r="E183" s="1" t="s">
        <v>168</v>
      </c>
      <c r="F183" t="b">
        <v>0</v>
      </c>
      <c r="H183" s="1" t="s">
        <v>172</v>
      </c>
      <c r="I183" t="s">
        <v>137</v>
      </c>
      <c r="J183" t="str">
        <f t="shared" si="2"/>
        <v/>
      </c>
    </row>
    <row r="184" spans="1:10" x14ac:dyDescent="0.45">
      <c r="A184" t="s">
        <v>73</v>
      </c>
      <c r="B184" t="s">
        <v>339</v>
      </c>
      <c r="C184" t="s">
        <v>324</v>
      </c>
      <c r="D184" s="1" t="s">
        <v>268</v>
      </c>
      <c r="E184" s="1" t="s">
        <v>183</v>
      </c>
      <c r="F184" t="b">
        <v>0</v>
      </c>
      <c r="H184" s="1" t="s">
        <v>172</v>
      </c>
      <c r="I184" t="s">
        <v>138</v>
      </c>
      <c r="J184" t="str">
        <f t="shared" si="2"/>
        <v/>
      </c>
    </row>
    <row r="185" spans="1:10" x14ac:dyDescent="0.45">
      <c r="A185" t="s">
        <v>73</v>
      </c>
      <c r="B185" t="s">
        <v>339</v>
      </c>
      <c r="C185" t="s">
        <v>324</v>
      </c>
      <c r="D185" s="1" t="s">
        <v>96</v>
      </c>
      <c r="F185" t="b">
        <v>0</v>
      </c>
      <c r="H185" t="s">
        <v>172</v>
      </c>
      <c r="I185" t="s">
        <v>282</v>
      </c>
      <c r="J185" t="str">
        <f t="shared" si="2"/>
        <v/>
      </c>
    </row>
    <row r="186" spans="1:10" x14ac:dyDescent="0.45">
      <c r="A186" t="s">
        <v>73</v>
      </c>
      <c r="B186" t="s">
        <v>339</v>
      </c>
      <c r="C186" t="s">
        <v>324</v>
      </c>
      <c r="D186" s="1" t="s">
        <v>262</v>
      </c>
      <c r="E186" s="1" t="s">
        <v>179</v>
      </c>
      <c r="F186" t="b">
        <v>0</v>
      </c>
      <c r="H186" s="1" t="s">
        <v>172</v>
      </c>
      <c r="I186" t="s">
        <v>5</v>
      </c>
      <c r="J186" t="str">
        <f t="shared" si="2"/>
        <v/>
      </c>
    </row>
    <row r="187" spans="1:10" x14ac:dyDescent="0.45">
      <c r="A187" t="s">
        <v>73</v>
      </c>
      <c r="B187" t="s">
        <v>339</v>
      </c>
      <c r="C187" t="s">
        <v>324</v>
      </c>
      <c r="D187" s="1" t="s">
        <v>78</v>
      </c>
      <c r="F187" t="b">
        <v>0</v>
      </c>
      <c r="H187" t="s">
        <v>172</v>
      </c>
      <c r="I187" t="s">
        <v>117</v>
      </c>
      <c r="J187" t="str">
        <f t="shared" si="2"/>
        <v/>
      </c>
    </row>
    <row r="188" spans="1:10" x14ac:dyDescent="0.45">
      <c r="A188" t="s">
        <v>73</v>
      </c>
      <c r="B188" t="s">
        <v>339</v>
      </c>
      <c r="C188" t="s">
        <v>324</v>
      </c>
      <c r="D188" t="s">
        <v>263</v>
      </c>
      <c r="E188" t="s">
        <v>180</v>
      </c>
      <c r="F188" t="b">
        <v>0</v>
      </c>
      <c r="H188" t="s">
        <v>172</v>
      </c>
      <c r="I188" t="s">
        <v>6</v>
      </c>
      <c r="J188" t="str">
        <f t="shared" si="2"/>
        <v/>
      </c>
    </row>
    <row r="189" spans="1:10" x14ac:dyDescent="0.45">
      <c r="A189" t="s">
        <v>73</v>
      </c>
      <c r="B189" t="s">
        <v>339</v>
      </c>
      <c r="C189" t="s">
        <v>324</v>
      </c>
      <c r="D189" s="1" t="s">
        <v>264</v>
      </c>
      <c r="E189" s="1" t="s">
        <v>181</v>
      </c>
      <c r="F189" t="b">
        <v>1</v>
      </c>
      <c r="H189" s="1" t="s">
        <v>172</v>
      </c>
      <c r="I189" t="s">
        <v>314</v>
      </c>
      <c r="J189" t="str">
        <f t="shared" si="2"/>
        <v/>
      </c>
    </row>
    <row r="190" spans="1:10" x14ac:dyDescent="0.45">
      <c r="A190" t="s">
        <v>73</v>
      </c>
      <c r="B190" t="s">
        <v>339</v>
      </c>
      <c r="C190" t="s">
        <v>324</v>
      </c>
      <c r="D190" s="1" t="s">
        <v>265</v>
      </c>
      <c r="E190" s="1" t="s">
        <v>182</v>
      </c>
      <c r="F190" t="b">
        <v>0</v>
      </c>
      <c r="G190" s="1"/>
      <c r="H190" s="1" t="s">
        <v>172</v>
      </c>
      <c r="I190" t="s">
        <v>7</v>
      </c>
      <c r="J190" t="str">
        <f t="shared" si="2"/>
        <v/>
      </c>
    </row>
    <row r="191" spans="1:10" x14ac:dyDescent="0.45">
      <c r="A191" t="s">
        <v>75</v>
      </c>
      <c r="B191" t="s">
        <v>340</v>
      </c>
      <c r="C191" t="s">
        <v>323</v>
      </c>
      <c r="F191" t="b">
        <v>0</v>
      </c>
      <c r="G191" t="s">
        <v>244</v>
      </c>
      <c r="H191" t="b">
        <v>0</v>
      </c>
      <c r="I191" t="s">
        <v>153</v>
      </c>
      <c r="J191" t="str">
        <f t="shared" si="2"/>
        <v/>
      </c>
    </row>
    <row r="192" spans="1:10" x14ac:dyDescent="0.45">
      <c r="A192" t="s">
        <v>75</v>
      </c>
      <c r="B192" t="s">
        <v>340</v>
      </c>
      <c r="C192" t="s">
        <v>324</v>
      </c>
      <c r="D192" s="1" t="s">
        <v>238</v>
      </c>
      <c r="E192" s="1" t="s">
        <v>173</v>
      </c>
      <c r="F192" t="b">
        <v>0</v>
      </c>
      <c r="G192" s="1"/>
      <c r="H192" s="1" t="s">
        <v>172</v>
      </c>
      <c r="I192" t="s">
        <v>165</v>
      </c>
      <c r="J192" t="str">
        <f t="shared" si="2"/>
        <v/>
      </c>
    </row>
    <row r="193" spans="1:10" x14ac:dyDescent="0.45">
      <c r="A193" t="s">
        <v>75</v>
      </c>
      <c r="B193" t="s">
        <v>340</v>
      </c>
      <c r="C193" t="s">
        <v>324</v>
      </c>
      <c r="D193" s="1" t="s">
        <v>264</v>
      </c>
      <c r="E193" s="1" t="s">
        <v>181</v>
      </c>
      <c r="F193" t="b">
        <v>1</v>
      </c>
      <c r="H193" s="1" t="s">
        <v>172</v>
      </c>
      <c r="I193" t="s">
        <v>314</v>
      </c>
      <c r="J193" t="str">
        <f t="shared" si="2"/>
        <v/>
      </c>
    </row>
    <row r="194" spans="1:10" x14ac:dyDescent="0.45">
      <c r="A194" t="s">
        <v>75</v>
      </c>
      <c r="B194" t="s">
        <v>340</v>
      </c>
      <c r="C194" t="s">
        <v>324</v>
      </c>
      <c r="D194" s="1" t="s">
        <v>85</v>
      </c>
      <c r="F194" t="b">
        <v>0</v>
      </c>
      <c r="H194" t="s">
        <v>172</v>
      </c>
      <c r="I194" t="s">
        <v>154</v>
      </c>
      <c r="J194" t="str">
        <f t="shared" si="2"/>
        <v/>
      </c>
    </row>
    <row r="195" spans="1:10" x14ac:dyDescent="0.45">
      <c r="A195" t="s">
        <v>75</v>
      </c>
      <c r="B195" t="s">
        <v>340</v>
      </c>
      <c r="C195" t="s">
        <v>324</v>
      </c>
      <c r="D195" s="1" t="s">
        <v>110</v>
      </c>
      <c r="F195" t="b">
        <v>0</v>
      </c>
      <c r="H195" t="s">
        <v>172</v>
      </c>
      <c r="I195" t="s">
        <v>160</v>
      </c>
      <c r="J195" t="str">
        <f t="shared" ref="J195:J258" si="3">IF(RIGHT(I195,1)=".","","***")</f>
        <v/>
      </c>
    </row>
    <row r="196" spans="1:10" x14ac:dyDescent="0.45">
      <c r="A196" t="s">
        <v>75</v>
      </c>
      <c r="B196" t="s">
        <v>340</v>
      </c>
      <c r="C196" t="s">
        <v>326</v>
      </c>
      <c r="D196" s="1" t="s">
        <v>229</v>
      </c>
      <c r="F196" t="b">
        <v>0</v>
      </c>
      <c r="G196" t="s">
        <v>225</v>
      </c>
      <c r="H196" t="b">
        <v>0</v>
      </c>
      <c r="I196" t="s">
        <v>391</v>
      </c>
      <c r="J196" t="str">
        <f t="shared" si="3"/>
        <v/>
      </c>
    </row>
    <row r="197" spans="1:10" x14ac:dyDescent="0.45">
      <c r="A197" t="s">
        <v>75</v>
      </c>
      <c r="B197" t="s">
        <v>340</v>
      </c>
      <c r="C197" t="s">
        <v>324</v>
      </c>
      <c r="D197" s="1" t="s">
        <v>111</v>
      </c>
      <c r="F197" t="b">
        <v>0</v>
      </c>
      <c r="H197" t="s">
        <v>172</v>
      </c>
      <c r="I197" t="s">
        <v>392</v>
      </c>
      <c r="J197" t="str">
        <f t="shared" si="3"/>
        <v/>
      </c>
    </row>
    <row r="198" spans="1:10" x14ac:dyDescent="0.45">
      <c r="A198" t="s">
        <v>75</v>
      </c>
      <c r="B198" t="s">
        <v>340</v>
      </c>
      <c r="C198" t="s">
        <v>324</v>
      </c>
      <c r="D198" s="1" t="s">
        <v>112</v>
      </c>
      <c r="F198" t="b">
        <v>0</v>
      </c>
      <c r="H198" t="s">
        <v>172</v>
      </c>
      <c r="I198" t="s">
        <v>161</v>
      </c>
      <c r="J198" t="str">
        <f t="shared" si="3"/>
        <v/>
      </c>
    </row>
    <row r="199" spans="1:10" x14ac:dyDescent="0.45">
      <c r="A199" t="s">
        <v>75</v>
      </c>
      <c r="B199" t="s">
        <v>340</v>
      </c>
      <c r="C199" t="s">
        <v>326</v>
      </c>
      <c r="D199" s="1" t="s">
        <v>234</v>
      </c>
      <c r="E199" s="1" t="s">
        <v>193</v>
      </c>
      <c r="F199" t="b">
        <v>0</v>
      </c>
      <c r="G199" t="s">
        <v>195</v>
      </c>
      <c r="H199" t="b">
        <v>0</v>
      </c>
      <c r="I199" t="s">
        <v>9</v>
      </c>
      <c r="J199" t="str">
        <f t="shared" si="3"/>
        <v/>
      </c>
    </row>
    <row r="200" spans="1:10" x14ac:dyDescent="0.45">
      <c r="A200" t="s">
        <v>75</v>
      </c>
      <c r="B200" t="s">
        <v>340</v>
      </c>
      <c r="C200" t="s">
        <v>326</v>
      </c>
      <c r="D200" s="1" t="s">
        <v>233</v>
      </c>
      <c r="E200" s="1" t="s">
        <v>176</v>
      </c>
      <c r="F200" t="b">
        <v>0</v>
      </c>
      <c r="G200" t="s">
        <v>196</v>
      </c>
      <c r="H200" t="b">
        <v>0</v>
      </c>
      <c r="I200" t="s">
        <v>282</v>
      </c>
      <c r="J200" t="str">
        <f t="shared" si="3"/>
        <v/>
      </c>
    </row>
    <row r="201" spans="1:10" x14ac:dyDescent="0.45">
      <c r="A201" t="s">
        <v>76</v>
      </c>
      <c r="B201" t="s">
        <v>341</v>
      </c>
      <c r="C201" t="s">
        <v>324</v>
      </c>
      <c r="D201" s="1" t="s">
        <v>238</v>
      </c>
      <c r="E201" s="1" t="s">
        <v>173</v>
      </c>
      <c r="F201" t="b">
        <v>0</v>
      </c>
      <c r="G201" s="1"/>
      <c r="H201" s="1" t="s">
        <v>172</v>
      </c>
      <c r="I201" t="s">
        <v>165</v>
      </c>
      <c r="J201" t="str">
        <f t="shared" si="3"/>
        <v/>
      </c>
    </row>
    <row r="202" spans="1:10" x14ac:dyDescent="0.45">
      <c r="A202" t="s">
        <v>76</v>
      </c>
      <c r="B202" t="s">
        <v>341</v>
      </c>
      <c r="C202" t="s">
        <v>324</v>
      </c>
      <c r="D202" s="1" t="s">
        <v>113</v>
      </c>
      <c r="F202" t="b">
        <v>0</v>
      </c>
      <c r="H202" t="s">
        <v>172</v>
      </c>
      <c r="I202" t="s">
        <v>162</v>
      </c>
      <c r="J202" t="str">
        <f t="shared" si="3"/>
        <v/>
      </c>
    </row>
    <row r="203" spans="1:10" x14ac:dyDescent="0.45">
      <c r="A203" t="s">
        <v>76</v>
      </c>
      <c r="B203" t="s">
        <v>341</v>
      </c>
      <c r="C203" t="s">
        <v>324</v>
      </c>
      <c r="D203" s="1" t="s">
        <v>278</v>
      </c>
      <c r="E203" s="1" t="s">
        <v>175</v>
      </c>
      <c r="F203" t="b">
        <v>0</v>
      </c>
      <c r="G203" s="1"/>
      <c r="H203" s="1" t="s">
        <v>172</v>
      </c>
      <c r="I203" t="s">
        <v>60</v>
      </c>
      <c r="J203" t="str">
        <f t="shared" si="3"/>
        <v/>
      </c>
    </row>
    <row r="204" spans="1:10" x14ac:dyDescent="0.45">
      <c r="A204" t="s">
        <v>76</v>
      </c>
      <c r="B204" t="s">
        <v>341</v>
      </c>
      <c r="C204" t="s">
        <v>326</v>
      </c>
      <c r="D204" s="1" t="s">
        <v>228</v>
      </c>
      <c r="F204" t="b">
        <v>0</v>
      </c>
      <c r="G204" t="s">
        <v>226</v>
      </c>
      <c r="H204" t="b">
        <v>0</v>
      </c>
      <c r="I204" t="s">
        <v>163</v>
      </c>
      <c r="J204" t="str">
        <f t="shared" si="3"/>
        <v/>
      </c>
    </row>
    <row r="205" spans="1:10" x14ac:dyDescent="0.45">
      <c r="A205" t="s">
        <v>76</v>
      </c>
      <c r="B205" t="s">
        <v>341</v>
      </c>
      <c r="C205" t="s">
        <v>326</v>
      </c>
      <c r="D205" s="1" t="s">
        <v>227</v>
      </c>
      <c r="F205" t="b">
        <v>0</v>
      </c>
      <c r="G205" t="s">
        <v>226</v>
      </c>
      <c r="H205" t="b">
        <v>0</v>
      </c>
      <c r="I205" t="s">
        <v>163</v>
      </c>
      <c r="J205" t="str">
        <f t="shared" si="3"/>
        <v/>
      </c>
    </row>
    <row r="206" spans="1:10" x14ac:dyDescent="0.45">
      <c r="A206" t="s">
        <v>76</v>
      </c>
      <c r="B206" t="s">
        <v>341</v>
      </c>
      <c r="C206" t="s">
        <v>326</v>
      </c>
      <c r="D206" s="1" t="s">
        <v>269</v>
      </c>
      <c r="E206" s="1" t="s">
        <v>169</v>
      </c>
      <c r="F206" t="b">
        <v>0</v>
      </c>
      <c r="G206" t="s">
        <v>214</v>
      </c>
      <c r="H206" t="b">
        <v>1</v>
      </c>
      <c r="I206" t="s">
        <v>130</v>
      </c>
      <c r="J206" t="str">
        <f t="shared" si="3"/>
        <v/>
      </c>
    </row>
    <row r="207" spans="1:10" x14ac:dyDescent="0.45">
      <c r="A207" t="s">
        <v>76</v>
      </c>
      <c r="B207" t="s">
        <v>341</v>
      </c>
      <c r="C207" t="s">
        <v>324</v>
      </c>
      <c r="D207" s="1" t="s">
        <v>86</v>
      </c>
      <c r="F207" t="b">
        <v>0</v>
      </c>
      <c r="H207" t="s">
        <v>172</v>
      </c>
      <c r="I207" t="s">
        <v>164</v>
      </c>
      <c r="J207" t="str">
        <f t="shared" si="3"/>
        <v/>
      </c>
    </row>
    <row r="208" spans="1:10" x14ac:dyDescent="0.45">
      <c r="A208" t="s">
        <v>76</v>
      </c>
      <c r="B208" t="s">
        <v>341</v>
      </c>
      <c r="C208" t="s">
        <v>324</v>
      </c>
      <c r="D208" s="1" t="s">
        <v>87</v>
      </c>
      <c r="F208" t="b">
        <v>0</v>
      </c>
      <c r="H208" t="s">
        <v>172</v>
      </c>
      <c r="I208" t="s">
        <v>145</v>
      </c>
      <c r="J208" t="str">
        <f t="shared" si="3"/>
        <v/>
      </c>
    </row>
    <row r="209" spans="1:10" x14ac:dyDescent="0.45">
      <c r="A209" t="s">
        <v>76</v>
      </c>
      <c r="B209" t="s">
        <v>341</v>
      </c>
      <c r="C209" t="s">
        <v>326</v>
      </c>
      <c r="D209" s="1" t="s">
        <v>218</v>
      </c>
      <c r="F209" t="b">
        <v>0</v>
      </c>
      <c r="G209" t="s">
        <v>215</v>
      </c>
      <c r="H209" t="b">
        <v>0</v>
      </c>
      <c r="I209" t="s">
        <v>132</v>
      </c>
      <c r="J209" t="str">
        <f t="shared" si="3"/>
        <v/>
      </c>
    </row>
    <row r="210" spans="1:10" x14ac:dyDescent="0.45">
      <c r="A210" t="s">
        <v>76</v>
      </c>
      <c r="B210" t="s">
        <v>341</v>
      </c>
      <c r="C210" t="s">
        <v>324</v>
      </c>
      <c r="D210" s="1" t="s">
        <v>267</v>
      </c>
      <c r="E210" s="1" t="s">
        <v>168</v>
      </c>
      <c r="F210" t="b">
        <v>0</v>
      </c>
      <c r="H210" s="1" t="s">
        <v>172</v>
      </c>
      <c r="I210" t="s">
        <v>137</v>
      </c>
      <c r="J210" t="str">
        <f t="shared" si="3"/>
        <v/>
      </c>
    </row>
    <row r="211" spans="1:10" x14ac:dyDescent="0.45">
      <c r="A211" t="s">
        <v>76</v>
      </c>
      <c r="B211" t="s">
        <v>341</v>
      </c>
      <c r="C211" t="s">
        <v>324</v>
      </c>
      <c r="D211" s="1" t="s">
        <v>268</v>
      </c>
      <c r="E211" s="1" t="s">
        <v>183</v>
      </c>
      <c r="F211" t="b">
        <v>0</v>
      </c>
      <c r="H211" s="1" t="s">
        <v>172</v>
      </c>
      <c r="I211" t="s">
        <v>138</v>
      </c>
      <c r="J211" t="str">
        <f t="shared" si="3"/>
        <v/>
      </c>
    </row>
    <row r="212" spans="1:10" x14ac:dyDescent="0.45">
      <c r="A212" t="s">
        <v>76</v>
      </c>
      <c r="B212" t="s">
        <v>341</v>
      </c>
      <c r="C212" t="s">
        <v>324</v>
      </c>
      <c r="D212" s="1" t="s">
        <v>96</v>
      </c>
      <c r="F212" t="b">
        <v>0</v>
      </c>
      <c r="H212" t="s">
        <v>172</v>
      </c>
      <c r="I212" t="s">
        <v>383</v>
      </c>
      <c r="J212" t="str">
        <f t="shared" si="3"/>
        <v/>
      </c>
    </row>
    <row r="213" spans="1:10" x14ac:dyDescent="0.45">
      <c r="A213" t="s">
        <v>76</v>
      </c>
      <c r="B213" t="s">
        <v>341</v>
      </c>
      <c r="C213" t="s">
        <v>324</v>
      </c>
      <c r="D213" s="1" t="s">
        <v>78</v>
      </c>
      <c r="F213" t="b">
        <v>0</v>
      </c>
      <c r="H213" t="s">
        <v>172</v>
      </c>
      <c r="I213" t="s">
        <v>117</v>
      </c>
      <c r="J213" t="str">
        <f t="shared" si="3"/>
        <v/>
      </c>
    </row>
    <row r="214" spans="1:10" x14ac:dyDescent="0.45">
      <c r="A214" t="s">
        <v>76</v>
      </c>
      <c r="B214" t="s">
        <v>341</v>
      </c>
      <c r="C214" t="s">
        <v>324</v>
      </c>
      <c r="D214" t="s">
        <v>263</v>
      </c>
      <c r="E214" t="s">
        <v>180</v>
      </c>
      <c r="F214" t="b">
        <v>0</v>
      </c>
      <c r="H214" t="s">
        <v>172</v>
      </c>
      <c r="I214" t="s">
        <v>6</v>
      </c>
      <c r="J214" t="str">
        <f t="shared" si="3"/>
        <v/>
      </c>
    </row>
    <row r="215" spans="1:10" x14ac:dyDescent="0.45">
      <c r="A215" t="s">
        <v>76</v>
      </c>
      <c r="B215" t="s">
        <v>341</v>
      </c>
      <c r="C215" t="s">
        <v>324</v>
      </c>
      <c r="D215" s="1" t="s">
        <v>264</v>
      </c>
      <c r="E215" s="1" t="s">
        <v>181</v>
      </c>
      <c r="F215" t="b">
        <v>1</v>
      </c>
      <c r="H215" s="1" t="s">
        <v>172</v>
      </c>
      <c r="I215" t="s">
        <v>314</v>
      </c>
      <c r="J215" t="str">
        <f t="shared" si="3"/>
        <v/>
      </c>
    </row>
    <row r="216" spans="1:10" x14ac:dyDescent="0.45">
      <c r="A216" t="s">
        <v>77</v>
      </c>
      <c r="B216" t="s">
        <v>342</v>
      </c>
      <c r="C216" t="s">
        <v>323</v>
      </c>
      <c r="F216" t="b">
        <v>0</v>
      </c>
      <c r="G216" t="s">
        <v>240</v>
      </c>
      <c r="H216" t="b">
        <v>1</v>
      </c>
      <c r="I216" t="s">
        <v>128</v>
      </c>
      <c r="J216" t="str">
        <f t="shared" si="3"/>
        <v/>
      </c>
    </row>
    <row r="217" spans="1:10" x14ac:dyDescent="0.45">
      <c r="A217" t="s">
        <v>77</v>
      </c>
      <c r="B217" t="s">
        <v>342</v>
      </c>
      <c r="C217" t="s">
        <v>324</v>
      </c>
      <c r="D217" s="1" t="s">
        <v>238</v>
      </c>
      <c r="E217" s="1" t="s">
        <v>173</v>
      </c>
      <c r="F217" t="b">
        <v>0</v>
      </c>
      <c r="G217" s="1"/>
      <c r="H217" s="1" t="s">
        <v>172</v>
      </c>
      <c r="I217" t="s">
        <v>165</v>
      </c>
      <c r="J217" t="str">
        <f t="shared" si="3"/>
        <v/>
      </c>
    </row>
    <row r="218" spans="1:10" x14ac:dyDescent="0.45">
      <c r="A218" t="s">
        <v>77</v>
      </c>
      <c r="B218" t="s">
        <v>342</v>
      </c>
      <c r="C218" t="s">
        <v>326</v>
      </c>
      <c r="D218" s="1" t="s">
        <v>198</v>
      </c>
      <c r="F218" t="b">
        <v>0</v>
      </c>
      <c r="G218" t="s">
        <v>197</v>
      </c>
      <c r="H218" t="b">
        <v>0</v>
      </c>
      <c r="I218" t="s">
        <v>129</v>
      </c>
      <c r="J218" t="str">
        <f t="shared" si="3"/>
        <v/>
      </c>
    </row>
    <row r="219" spans="1:10" x14ac:dyDescent="0.45">
      <c r="A219" t="s">
        <v>77</v>
      </c>
      <c r="B219" t="s">
        <v>342</v>
      </c>
      <c r="C219" t="s">
        <v>326</v>
      </c>
      <c r="D219" s="1" t="s">
        <v>234</v>
      </c>
      <c r="E219" s="1" t="s">
        <v>193</v>
      </c>
      <c r="F219" t="b">
        <v>0</v>
      </c>
      <c r="G219" t="s">
        <v>195</v>
      </c>
      <c r="H219" t="b">
        <v>0</v>
      </c>
      <c r="I219" t="s">
        <v>9</v>
      </c>
      <c r="J219" t="str">
        <f t="shared" si="3"/>
        <v/>
      </c>
    </row>
    <row r="220" spans="1:10" x14ac:dyDescent="0.45">
      <c r="A220" t="s">
        <v>77</v>
      </c>
      <c r="B220" t="s">
        <v>342</v>
      </c>
      <c r="C220" t="s">
        <v>326</v>
      </c>
      <c r="D220" t="s">
        <v>233</v>
      </c>
      <c r="E220" s="1" t="s">
        <v>176</v>
      </c>
      <c r="F220" t="b">
        <v>0</v>
      </c>
      <c r="G220" t="s">
        <v>196</v>
      </c>
      <c r="H220" t="b">
        <v>0</v>
      </c>
      <c r="I220" t="s">
        <v>282</v>
      </c>
      <c r="J220" t="str">
        <f t="shared" si="3"/>
        <v/>
      </c>
    </row>
    <row r="221" spans="1:10" x14ac:dyDescent="0.45">
      <c r="A221" t="s">
        <v>77</v>
      </c>
      <c r="B221" t="s">
        <v>342</v>
      </c>
      <c r="C221" t="s">
        <v>326</v>
      </c>
      <c r="D221" s="1" t="s">
        <v>269</v>
      </c>
      <c r="E221" s="1" t="s">
        <v>169</v>
      </c>
      <c r="F221" t="b">
        <v>0</v>
      </c>
      <c r="G221" t="s">
        <v>214</v>
      </c>
      <c r="H221" t="b">
        <v>1</v>
      </c>
      <c r="I221" t="s">
        <v>130</v>
      </c>
      <c r="J221" t="str">
        <f t="shared" si="3"/>
        <v/>
      </c>
    </row>
    <row r="222" spans="1:10" x14ac:dyDescent="0.45">
      <c r="A222" t="s">
        <v>77</v>
      </c>
      <c r="B222" t="s">
        <v>342</v>
      </c>
      <c r="C222" t="s">
        <v>324</v>
      </c>
      <c r="D222" t="s">
        <v>86</v>
      </c>
      <c r="F222" t="b">
        <v>0</v>
      </c>
      <c r="H222" t="s">
        <v>172</v>
      </c>
      <c r="I222" t="s">
        <v>164</v>
      </c>
      <c r="J222" t="str">
        <f t="shared" si="3"/>
        <v/>
      </c>
    </row>
    <row r="223" spans="1:10" x14ac:dyDescent="0.45">
      <c r="A223" t="s">
        <v>77</v>
      </c>
      <c r="B223" t="s">
        <v>342</v>
      </c>
      <c r="C223" t="s">
        <v>324</v>
      </c>
      <c r="D223" t="s">
        <v>87</v>
      </c>
      <c r="F223" t="b">
        <v>0</v>
      </c>
      <c r="H223" t="s">
        <v>172</v>
      </c>
      <c r="I223" t="s">
        <v>145</v>
      </c>
      <c r="J223" t="str">
        <f t="shared" si="3"/>
        <v/>
      </c>
    </row>
    <row r="224" spans="1:10" x14ac:dyDescent="0.45">
      <c r="A224" t="s">
        <v>77</v>
      </c>
      <c r="B224" t="s">
        <v>342</v>
      </c>
      <c r="C224" t="s">
        <v>324</v>
      </c>
      <c r="D224" s="1" t="s">
        <v>218</v>
      </c>
      <c r="F224" t="b">
        <v>0</v>
      </c>
      <c r="G224" t="s">
        <v>215</v>
      </c>
      <c r="H224" t="b">
        <v>0</v>
      </c>
      <c r="I224" t="s">
        <v>132</v>
      </c>
      <c r="J224" t="str">
        <f t="shared" si="3"/>
        <v/>
      </c>
    </row>
    <row r="225" spans="1:10" x14ac:dyDescent="0.45">
      <c r="A225" t="s">
        <v>77</v>
      </c>
      <c r="B225" t="s">
        <v>342</v>
      </c>
      <c r="C225" t="s">
        <v>324</v>
      </c>
      <c r="D225" s="1" t="s">
        <v>88</v>
      </c>
      <c r="F225" t="b">
        <v>0</v>
      </c>
      <c r="H225" t="s">
        <v>172</v>
      </c>
      <c r="I225" t="s">
        <v>133</v>
      </c>
      <c r="J225" t="str">
        <f t="shared" si="3"/>
        <v/>
      </c>
    </row>
    <row r="226" spans="1:10" x14ac:dyDescent="0.45">
      <c r="A226" t="s">
        <v>77</v>
      </c>
      <c r="B226" t="s">
        <v>342</v>
      </c>
      <c r="C226" t="s">
        <v>324</v>
      </c>
      <c r="D226" t="s">
        <v>89</v>
      </c>
      <c r="F226" t="b">
        <v>0</v>
      </c>
      <c r="H226" t="s">
        <v>172</v>
      </c>
      <c r="I226" t="s">
        <v>134</v>
      </c>
      <c r="J226" t="str">
        <f t="shared" si="3"/>
        <v/>
      </c>
    </row>
    <row r="227" spans="1:10" x14ac:dyDescent="0.45">
      <c r="A227" t="s">
        <v>77</v>
      </c>
      <c r="B227" t="s">
        <v>342</v>
      </c>
      <c r="C227" t="s">
        <v>324</v>
      </c>
      <c r="D227" t="s">
        <v>90</v>
      </c>
      <c r="F227" t="b">
        <v>0</v>
      </c>
      <c r="H227" t="s">
        <v>172</v>
      </c>
      <c r="I227" t="s">
        <v>135</v>
      </c>
      <c r="J227" t="str">
        <f t="shared" si="3"/>
        <v/>
      </c>
    </row>
    <row r="228" spans="1:10" x14ac:dyDescent="0.45">
      <c r="A228" t="s">
        <v>77</v>
      </c>
      <c r="B228" t="s">
        <v>342</v>
      </c>
      <c r="C228" t="s">
        <v>324</v>
      </c>
      <c r="D228" t="s">
        <v>91</v>
      </c>
      <c r="F228" t="b">
        <v>0</v>
      </c>
      <c r="H228" t="s">
        <v>172</v>
      </c>
      <c r="I228" t="s">
        <v>22</v>
      </c>
      <c r="J228" t="str">
        <f t="shared" si="3"/>
        <v/>
      </c>
    </row>
    <row r="229" spans="1:10" x14ac:dyDescent="0.45">
      <c r="A229" t="s">
        <v>77</v>
      </c>
      <c r="B229" t="s">
        <v>342</v>
      </c>
      <c r="C229" t="s">
        <v>324</v>
      </c>
      <c r="D229" s="1" t="s">
        <v>92</v>
      </c>
      <c r="F229" t="b">
        <v>0</v>
      </c>
      <c r="H229" t="s">
        <v>172</v>
      </c>
      <c r="I229" t="s">
        <v>23</v>
      </c>
      <c r="J229" t="str">
        <f t="shared" si="3"/>
        <v/>
      </c>
    </row>
    <row r="230" spans="1:10" x14ac:dyDescent="0.45">
      <c r="A230" t="s">
        <v>77</v>
      </c>
      <c r="B230" t="s">
        <v>342</v>
      </c>
      <c r="C230" t="s">
        <v>326</v>
      </c>
      <c r="D230" s="1" t="s">
        <v>216</v>
      </c>
      <c r="F230" t="b">
        <v>0</v>
      </c>
      <c r="G230" t="s">
        <v>219</v>
      </c>
      <c r="H230" t="b">
        <v>0</v>
      </c>
      <c r="I230" t="s">
        <v>25</v>
      </c>
      <c r="J230" t="str">
        <f t="shared" si="3"/>
        <v/>
      </c>
    </row>
    <row r="231" spans="1:10" x14ac:dyDescent="0.45">
      <c r="A231" t="s">
        <v>77</v>
      </c>
      <c r="B231" t="s">
        <v>342</v>
      </c>
      <c r="C231" t="s">
        <v>324</v>
      </c>
      <c r="D231" t="s">
        <v>102</v>
      </c>
      <c r="F231" t="b">
        <v>0</v>
      </c>
      <c r="H231" t="s">
        <v>172</v>
      </c>
      <c r="I231" t="s">
        <v>146</v>
      </c>
      <c r="J231" t="str">
        <f t="shared" si="3"/>
        <v/>
      </c>
    </row>
    <row r="232" spans="1:10" x14ac:dyDescent="0.45">
      <c r="A232" t="s">
        <v>77</v>
      </c>
      <c r="B232" t="s">
        <v>342</v>
      </c>
      <c r="C232" t="s">
        <v>324</v>
      </c>
      <c r="D232" t="s">
        <v>270</v>
      </c>
      <c r="F232" t="b">
        <v>0</v>
      </c>
      <c r="H232" t="s">
        <v>172</v>
      </c>
      <c r="I232" t="s">
        <v>147</v>
      </c>
      <c r="J232" t="str">
        <f t="shared" si="3"/>
        <v/>
      </c>
    </row>
    <row r="233" spans="1:10" x14ac:dyDescent="0.45">
      <c r="A233" t="s">
        <v>77</v>
      </c>
      <c r="B233" t="s">
        <v>342</v>
      </c>
      <c r="C233" t="s">
        <v>324</v>
      </c>
      <c r="D233" t="s">
        <v>186</v>
      </c>
      <c r="F233" t="b">
        <v>0</v>
      </c>
      <c r="H233" t="s">
        <v>172</v>
      </c>
      <c r="I233" t="s">
        <v>147</v>
      </c>
      <c r="J233" t="str">
        <f t="shared" si="3"/>
        <v/>
      </c>
    </row>
    <row r="234" spans="1:10" x14ac:dyDescent="0.45">
      <c r="A234" t="s">
        <v>77</v>
      </c>
      <c r="B234" t="s">
        <v>342</v>
      </c>
      <c r="C234" t="s">
        <v>324</v>
      </c>
      <c r="D234" s="1" t="s">
        <v>103</v>
      </c>
      <c r="F234" t="b">
        <v>0</v>
      </c>
      <c r="H234" t="s">
        <v>172</v>
      </c>
      <c r="I234" t="s">
        <v>37</v>
      </c>
      <c r="J234" t="str">
        <f t="shared" si="3"/>
        <v/>
      </c>
    </row>
    <row r="235" spans="1:10" x14ac:dyDescent="0.45">
      <c r="A235" t="s">
        <v>77</v>
      </c>
      <c r="B235" t="s">
        <v>342</v>
      </c>
      <c r="C235" t="s">
        <v>324</v>
      </c>
      <c r="D235" t="s">
        <v>271</v>
      </c>
      <c r="E235" t="s">
        <v>187</v>
      </c>
      <c r="F235" t="b">
        <v>0</v>
      </c>
      <c r="H235" t="s">
        <v>172</v>
      </c>
      <c r="I235" t="s">
        <v>148</v>
      </c>
      <c r="J235" t="str">
        <f t="shared" si="3"/>
        <v/>
      </c>
    </row>
    <row r="236" spans="1:10" x14ac:dyDescent="0.45">
      <c r="A236" t="s">
        <v>77</v>
      </c>
      <c r="B236" t="s">
        <v>342</v>
      </c>
      <c r="C236" t="s">
        <v>324</v>
      </c>
      <c r="D236" t="s">
        <v>100</v>
      </c>
      <c r="F236" t="b">
        <v>0</v>
      </c>
      <c r="H236" t="s">
        <v>172</v>
      </c>
      <c r="I236" t="s">
        <v>38</v>
      </c>
      <c r="J236" t="str">
        <f t="shared" si="3"/>
        <v/>
      </c>
    </row>
    <row r="237" spans="1:10" x14ac:dyDescent="0.45">
      <c r="A237" t="s">
        <v>77</v>
      </c>
      <c r="B237" t="s">
        <v>342</v>
      </c>
      <c r="C237" t="s">
        <v>324</v>
      </c>
      <c r="D237" t="s">
        <v>188</v>
      </c>
      <c r="F237" t="b">
        <v>0</v>
      </c>
      <c r="H237" t="s">
        <v>172</v>
      </c>
      <c r="I237" t="s">
        <v>38</v>
      </c>
      <c r="J237" t="str">
        <f t="shared" si="3"/>
        <v/>
      </c>
    </row>
    <row r="238" spans="1:10" x14ac:dyDescent="0.45">
      <c r="A238" t="s">
        <v>77</v>
      </c>
      <c r="B238" t="s">
        <v>342</v>
      </c>
      <c r="C238" t="s">
        <v>324</v>
      </c>
      <c r="D238" s="1" t="s">
        <v>104</v>
      </c>
      <c r="F238" t="b">
        <v>0</v>
      </c>
      <c r="H238" t="s">
        <v>172</v>
      </c>
      <c r="I238" t="s">
        <v>39</v>
      </c>
      <c r="J238" t="str">
        <f t="shared" si="3"/>
        <v/>
      </c>
    </row>
    <row r="239" spans="1:10" x14ac:dyDescent="0.45">
      <c r="A239" t="s">
        <v>77</v>
      </c>
      <c r="B239" t="s">
        <v>342</v>
      </c>
      <c r="C239" t="s">
        <v>324</v>
      </c>
      <c r="D239" t="s">
        <v>94</v>
      </c>
      <c r="F239" t="b">
        <v>0</v>
      </c>
      <c r="H239" t="s">
        <v>172</v>
      </c>
      <c r="I239" t="s">
        <v>136</v>
      </c>
      <c r="J239" t="str">
        <f t="shared" si="3"/>
        <v/>
      </c>
    </row>
    <row r="240" spans="1:10" x14ac:dyDescent="0.45">
      <c r="A240" t="s">
        <v>77</v>
      </c>
      <c r="B240" t="s">
        <v>342</v>
      </c>
      <c r="C240" t="s">
        <v>324</v>
      </c>
      <c r="D240" t="s">
        <v>95</v>
      </c>
      <c r="F240" t="b">
        <v>0</v>
      </c>
      <c r="H240" t="s">
        <v>172</v>
      </c>
      <c r="I240" t="s">
        <v>388</v>
      </c>
      <c r="J240" t="str">
        <f t="shared" si="3"/>
        <v/>
      </c>
    </row>
    <row r="241" spans="1:10" x14ac:dyDescent="0.45">
      <c r="A241" t="s">
        <v>77</v>
      </c>
      <c r="B241" t="s">
        <v>342</v>
      </c>
      <c r="C241" t="s">
        <v>324</v>
      </c>
      <c r="D241" t="s">
        <v>105</v>
      </c>
      <c r="F241" t="b">
        <v>0</v>
      </c>
      <c r="H241" t="s">
        <v>172</v>
      </c>
      <c r="I241" t="s">
        <v>396</v>
      </c>
      <c r="J241" t="str">
        <f t="shared" si="3"/>
        <v/>
      </c>
    </row>
    <row r="242" spans="1:10" x14ac:dyDescent="0.45">
      <c r="A242" t="s">
        <v>77</v>
      </c>
      <c r="B242" t="s">
        <v>342</v>
      </c>
      <c r="C242" t="s">
        <v>324</v>
      </c>
      <c r="D242" s="1" t="s">
        <v>267</v>
      </c>
      <c r="E242" s="1" t="s">
        <v>168</v>
      </c>
      <c r="F242" t="b">
        <v>0</v>
      </c>
      <c r="H242" s="1" t="s">
        <v>172</v>
      </c>
      <c r="I242" t="s">
        <v>137</v>
      </c>
      <c r="J242" t="str">
        <f t="shared" si="3"/>
        <v/>
      </c>
    </row>
    <row r="243" spans="1:10" x14ac:dyDescent="0.45">
      <c r="A243" t="s">
        <v>77</v>
      </c>
      <c r="B243" t="s">
        <v>342</v>
      </c>
      <c r="C243" t="s">
        <v>324</v>
      </c>
      <c r="D243" s="1" t="s">
        <v>268</v>
      </c>
      <c r="E243" s="1" t="s">
        <v>183</v>
      </c>
      <c r="F243" t="b">
        <v>0</v>
      </c>
      <c r="H243" s="1" t="s">
        <v>172</v>
      </c>
      <c r="I243" t="s">
        <v>138</v>
      </c>
      <c r="J243" t="str">
        <f t="shared" si="3"/>
        <v/>
      </c>
    </row>
    <row r="244" spans="1:10" x14ac:dyDescent="0.45">
      <c r="A244" t="s">
        <v>77</v>
      </c>
      <c r="B244" t="s">
        <v>342</v>
      </c>
      <c r="C244" t="s">
        <v>324</v>
      </c>
      <c r="D244" t="s">
        <v>96</v>
      </c>
      <c r="F244" t="b">
        <v>0</v>
      </c>
      <c r="H244" t="s">
        <v>172</v>
      </c>
      <c r="I244" t="s">
        <v>383</v>
      </c>
      <c r="J244" t="str">
        <f t="shared" si="3"/>
        <v/>
      </c>
    </row>
    <row r="245" spans="1:10" x14ac:dyDescent="0.45">
      <c r="A245" t="s">
        <v>77</v>
      </c>
      <c r="B245" t="s">
        <v>342</v>
      </c>
      <c r="C245" t="s">
        <v>324</v>
      </c>
      <c r="D245" t="s">
        <v>262</v>
      </c>
      <c r="E245" t="s">
        <v>179</v>
      </c>
      <c r="F245" t="b">
        <v>0</v>
      </c>
      <c r="H245" t="s">
        <v>172</v>
      </c>
      <c r="I245" t="s">
        <v>5</v>
      </c>
      <c r="J245" t="str">
        <f t="shared" si="3"/>
        <v/>
      </c>
    </row>
    <row r="246" spans="1:10" x14ac:dyDescent="0.45">
      <c r="A246" t="s">
        <v>77</v>
      </c>
      <c r="B246" t="s">
        <v>342</v>
      </c>
      <c r="C246" t="s">
        <v>324</v>
      </c>
      <c r="D246" t="s">
        <v>78</v>
      </c>
      <c r="F246" t="b">
        <v>0</v>
      </c>
      <c r="H246" t="s">
        <v>172</v>
      </c>
      <c r="I246" t="s">
        <v>117</v>
      </c>
      <c r="J246" t="str">
        <f t="shared" si="3"/>
        <v/>
      </c>
    </row>
    <row r="247" spans="1:10" x14ac:dyDescent="0.45">
      <c r="A247" t="s">
        <v>77</v>
      </c>
      <c r="B247" t="s">
        <v>342</v>
      </c>
      <c r="C247" t="s">
        <v>324</v>
      </c>
      <c r="D247" s="1" t="s">
        <v>263</v>
      </c>
      <c r="E247" s="1" t="s">
        <v>180</v>
      </c>
      <c r="F247" t="b">
        <v>0</v>
      </c>
      <c r="G247" s="1"/>
      <c r="H247" s="1" t="s">
        <v>172</v>
      </c>
      <c r="I247" t="s">
        <v>6</v>
      </c>
      <c r="J247" t="str">
        <f t="shared" si="3"/>
        <v/>
      </c>
    </row>
    <row r="248" spans="1:10" x14ac:dyDescent="0.45">
      <c r="A248" t="s">
        <v>77</v>
      </c>
      <c r="B248" t="s">
        <v>342</v>
      </c>
      <c r="C248" t="s">
        <v>324</v>
      </c>
      <c r="D248" t="s">
        <v>264</v>
      </c>
      <c r="E248" t="s">
        <v>181</v>
      </c>
      <c r="F248" t="b">
        <v>1</v>
      </c>
      <c r="H248" t="s">
        <v>172</v>
      </c>
      <c r="I248" t="s">
        <v>314</v>
      </c>
      <c r="J248" t="str">
        <f t="shared" si="3"/>
        <v/>
      </c>
    </row>
    <row r="249" spans="1:10" x14ac:dyDescent="0.45">
      <c r="A249" t="s">
        <v>77</v>
      </c>
      <c r="B249" t="s">
        <v>342</v>
      </c>
      <c r="C249" t="s">
        <v>324</v>
      </c>
      <c r="D249" t="s">
        <v>265</v>
      </c>
      <c r="E249" t="s">
        <v>182</v>
      </c>
      <c r="F249" t="b">
        <v>0</v>
      </c>
      <c r="H249" t="s">
        <v>172</v>
      </c>
      <c r="I249" t="s">
        <v>7</v>
      </c>
      <c r="J249" t="str">
        <f t="shared" si="3"/>
        <v/>
      </c>
    </row>
    <row r="250" spans="1:10" x14ac:dyDescent="0.45">
      <c r="A250" t="s">
        <v>77</v>
      </c>
      <c r="B250" t="s">
        <v>342</v>
      </c>
      <c r="C250" t="s">
        <v>324</v>
      </c>
      <c r="D250" s="1" t="s">
        <v>97</v>
      </c>
      <c r="F250" t="b">
        <v>0</v>
      </c>
      <c r="H250" t="s">
        <v>172</v>
      </c>
      <c r="I250" t="s">
        <v>139</v>
      </c>
      <c r="J250" t="str">
        <f t="shared" si="3"/>
        <v/>
      </c>
    </row>
    <row r="251" spans="1:10" x14ac:dyDescent="0.45">
      <c r="A251" t="s">
        <v>77</v>
      </c>
      <c r="B251" t="s">
        <v>342</v>
      </c>
      <c r="C251" t="s">
        <v>324</v>
      </c>
      <c r="D251" t="s">
        <v>98</v>
      </c>
      <c r="F251" t="b">
        <v>0</v>
      </c>
      <c r="H251" t="s">
        <v>172</v>
      </c>
      <c r="I251" t="s">
        <v>140</v>
      </c>
      <c r="J251" t="str">
        <f t="shared" si="3"/>
        <v/>
      </c>
    </row>
    <row r="252" spans="1:10" x14ac:dyDescent="0.45">
      <c r="A252" t="s">
        <v>114</v>
      </c>
      <c r="B252" t="s">
        <v>343</v>
      </c>
      <c r="C252" t="s">
        <v>245</v>
      </c>
      <c r="D252" t="s">
        <v>66</v>
      </c>
      <c r="F252" t="b">
        <v>0</v>
      </c>
      <c r="H252" t="s">
        <v>172</v>
      </c>
      <c r="I252" t="s">
        <v>308</v>
      </c>
      <c r="J252" t="str">
        <f t="shared" si="3"/>
        <v/>
      </c>
    </row>
    <row r="253" spans="1:10" x14ac:dyDescent="0.45">
      <c r="A253" t="s">
        <v>114</v>
      </c>
      <c r="B253" t="s">
        <v>343</v>
      </c>
      <c r="C253" t="s">
        <v>245</v>
      </c>
      <c r="D253" t="s">
        <v>287</v>
      </c>
      <c r="F253" t="b">
        <v>0</v>
      </c>
      <c r="H253" t="s">
        <v>172</v>
      </c>
      <c r="I253" t="s">
        <v>307</v>
      </c>
      <c r="J253" t="str">
        <f t="shared" si="3"/>
        <v/>
      </c>
    </row>
    <row r="254" spans="1:10" x14ac:dyDescent="0.45">
      <c r="A254" t="s">
        <v>114</v>
      </c>
      <c r="B254" t="s">
        <v>343</v>
      </c>
      <c r="C254" t="s">
        <v>245</v>
      </c>
      <c r="D254" t="s">
        <v>71</v>
      </c>
      <c r="F254" t="b">
        <v>0</v>
      </c>
      <c r="H254" t="s">
        <v>172</v>
      </c>
      <c r="I254" t="s">
        <v>306</v>
      </c>
      <c r="J254" t="str">
        <f t="shared" si="3"/>
        <v/>
      </c>
    </row>
    <row r="255" spans="1:10" x14ac:dyDescent="0.45">
      <c r="A255" t="s">
        <v>114</v>
      </c>
      <c r="B255" t="s">
        <v>343</v>
      </c>
      <c r="C255" t="s">
        <v>245</v>
      </c>
      <c r="D255" t="s">
        <v>73</v>
      </c>
      <c r="F255" t="b">
        <v>0</v>
      </c>
      <c r="H255" t="s">
        <v>172</v>
      </c>
      <c r="I255" t="s">
        <v>305</v>
      </c>
      <c r="J255" t="str">
        <f t="shared" si="3"/>
        <v/>
      </c>
    </row>
    <row r="256" spans="1:10" x14ac:dyDescent="0.45">
      <c r="A256" t="s">
        <v>114</v>
      </c>
      <c r="B256" t="s">
        <v>343</v>
      </c>
      <c r="C256" t="s">
        <v>245</v>
      </c>
      <c r="D256" t="s">
        <v>77</v>
      </c>
      <c r="F256" t="b">
        <v>0</v>
      </c>
      <c r="H256" t="s">
        <v>172</v>
      </c>
      <c r="I256" t="s">
        <v>304</v>
      </c>
      <c r="J256" t="str">
        <f t="shared" si="3"/>
        <v/>
      </c>
    </row>
    <row r="257" spans="1:10" x14ac:dyDescent="0.45">
      <c r="A257" t="s">
        <v>114</v>
      </c>
      <c r="B257" t="s">
        <v>343</v>
      </c>
      <c r="C257" t="s">
        <v>245</v>
      </c>
      <c r="D257" t="s">
        <v>64</v>
      </c>
      <c r="F257" t="b">
        <v>0</v>
      </c>
      <c r="H257" t="s">
        <v>172</v>
      </c>
      <c r="I257" t="s">
        <v>303</v>
      </c>
      <c r="J257" t="str">
        <f t="shared" si="3"/>
        <v/>
      </c>
    </row>
    <row r="258" spans="1:10" x14ac:dyDescent="0.45">
      <c r="A258" t="s">
        <v>66</v>
      </c>
      <c r="B258" t="s">
        <v>344</v>
      </c>
      <c r="C258" t="s">
        <v>323</v>
      </c>
      <c r="F258" t="b">
        <v>0</v>
      </c>
      <c r="G258" t="s">
        <v>300</v>
      </c>
      <c r="H258" t="b">
        <v>0</v>
      </c>
      <c r="I258" t="s">
        <v>296</v>
      </c>
      <c r="J258" t="str">
        <f t="shared" si="3"/>
        <v/>
      </c>
    </row>
    <row r="259" spans="1:10" x14ac:dyDescent="0.45">
      <c r="A259" t="s">
        <v>66</v>
      </c>
      <c r="B259" t="s">
        <v>344</v>
      </c>
      <c r="C259" t="s">
        <v>324</v>
      </c>
      <c r="D259" t="s">
        <v>238</v>
      </c>
      <c r="E259" t="s">
        <v>173</v>
      </c>
      <c r="F259" t="b">
        <v>0</v>
      </c>
      <c r="H259" t="s">
        <v>172</v>
      </c>
      <c r="I259" t="s">
        <v>165</v>
      </c>
      <c r="J259" t="str">
        <f t="shared" ref="J259:J322" si="4">IF(RIGHT(I259,1)=".","","***")</f>
        <v/>
      </c>
    </row>
    <row r="260" spans="1:10" x14ac:dyDescent="0.45">
      <c r="A260" t="s">
        <v>66</v>
      </c>
      <c r="B260" t="s">
        <v>344</v>
      </c>
      <c r="C260" t="s">
        <v>326</v>
      </c>
      <c r="D260" t="s">
        <v>198</v>
      </c>
      <c r="E260" s="1" t="s">
        <v>178</v>
      </c>
      <c r="F260" t="b">
        <v>0</v>
      </c>
      <c r="G260" t="s">
        <v>197</v>
      </c>
      <c r="H260" t="b">
        <v>0</v>
      </c>
      <c r="I260" t="s">
        <v>393</v>
      </c>
      <c r="J260" t="str">
        <f t="shared" si="4"/>
        <v/>
      </c>
    </row>
    <row r="261" spans="1:10" x14ac:dyDescent="0.45">
      <c r="A261" t="s">
        <v>66</v>
      </c>
      <c r="B261" t="s">
        <v>344</v>
      </c>
      <c r="C261" t="s">
        <v>324</v>
      </c>
      <c r="D261" s="1" t="s">
        <v>277</v>
      </c>
      <c r="F261" t="b">
        <v>0</v>
      </c>
      <c r="H261" t="s">
        <v>172</v>
      </c>
      <c r="I261" t="s">
        <v>289</v>
      </c>
      <c r="J261" t="str">
        <f t="shared" si="4"/>
        <v/>
      </c>
    </row>
    <row r="262" spans="1:10" x14ac:dyDescent="0.45">
      <c r="A262" t="s">
        <v>66</v>
      </c>
      <c r="B262" t="s">
        <v>344</v>
      </c>
      <c r="C262" t="s">
        <v>324</v>
      </c>
      <c r="D262" t="s">
        <v>262</v>
      </c>
      <c r="E262" t="s">
        <v>179</v>
      </c>
      <c r="F262" t="b">
        <v>0</v>
      </c>
      <c r="H262" t="s">
        <v>172</v>
      </c>
      <c r="I262" t="s">
        <v>5</v>
      </c>
      <c r="J262" t="str">
        <f t="shared" si="4"/>
        <v/>
      </c>
    </row>
    <row r="263" spans="1:10" x14ac:dyDescent="0.45">
      <c r="A263" t="s">
        <v>66</v>
      </c>
      <c r="B263" t="s">
        <v>344</v>
      </c>
      <c r="C263" t="s">
        <v>324</v>
      </c>
      <c r="D263" t="s">
        <v>93</v>
      </c>
      <c r="F263" t="b">
        <v>0</v>
      </c>
      <c r="H263" t="s">
        <v>172</v>
      </c>
      <c r="I263" t="s">
        <v>24</v>
      </c>
      <c r="J263" t="str">
        <f t="shared" si="4"/>
        <v/>
      </c>
    </row>
    <row r="264" spans="1:10" x14ac:dyDescent="0.45">
      <c r="A264" t="s">
        <v>66</v>
      </c>
      <c r="B264" t="s">
        <v>344</v>
      </c>
      <c r="C264" t="s">
        <v>326</v>
      </c>
      <c r="D264" t="s">
        <v>216</v>
      </c>
      <c r="F264" t="b">
        <v>0</v>
      </c>
      <c r="G264" t="s">
        <v>219</v>
      </c>
      <c r="H264" t="b">
        <v>0</v>
      </c>
      <c r="I264" t="s">
        <v>25</v>
      </c>
      <c r="J264" t="str">
        <f t="shared" si="4"/>
        <v/>
      </c>
    </row>
    <row r="265" spans="1:10" x14ac:dyDescent="0.45">
      <c r="A265" t="s">
        <v>66</v>
      </c>
      <c r="B265" t="s">
        <v>344</v>
      </c>
      <c r="C265" t="s">
        <v>326</v>
      </c>
      <c r="D265" s="1" t="s">
        <v>234</v>
      </c>
      <c r="E265" s="1" t="s">
        <v>193</v>
      </c>
      <c r="F265" t="b">
        <v>0</v>
      </c>
      <c r="G265" t="s">
        <v>195</v>
      </c>
      <c r="H265" t="b">
        <v>0</v>
      </c>
      <c r="I265" t="s">
        <v>9</v>
      </c>
      <c r="J265" t="str">
        <f t="shared" si="4"/>
        <v/>
      </c>
    </row>
    <row r="266" spans="1:10" x14ac:dyDescent="0.45">
      <c r="A266" t="s">
        <v>66</v>
      </c>
      <c r="B266" t="s">
        <v>344</v>
      </c>
      <c r="C266" t="s">
        <v>326</v>
      </c>
      <c r="D266" t="s">
        <v>233</v>
      </c>
      <c r="E266" t="s">
        <v>176</v>
      </c>
      <c r="F266" t="b">
        <v>0</v>
      </c>
      <c r="G266" t="s">
        <v>196</v>
      </c>
      <c r="H266" t="b">
        <v>0</v>
      </c>
      <c r="I266" t="s">
        <v>282</v>
      </c>
      <c r="J266" t="str">
        <f t="shared" si="4"/>
        <v/>
      </c>
    </row>
    <row r="267" spans="1:10" x14ac:dyDescent="0.45">
      <c r="A267" t="s">
        <v>66</v>
      </c>
      <c r="B267" t="s">
        <v>344</v>
      </c>
      <c r="C267" t="s">
        <v>324</v>
      </c>
      <c r="D267" t="s">
        <v>267</v>
      </c>
      <c r="E267" t="s">
        <v>168</v>
      </c>
      <c r="F267" t="b">
        <v>0</v>
      </c>
      <c r="H267" t="s">
        <v>172</v>
      </c>
      <c r="I267" t="s">
        <v>137</v>
      </c>
      <c r="J267" t="str">
        <f t="shared" si="4"/>
        <v/>
      </c>
    </row>
    <row r="268" spans="1:10" x14ac:dyDescent="0.45">
      <c r="A268" t="s">
        <v>66</v>
      </c>
      <c r="B268" t="s">
        <v>344</v>
      </c>
      <c r="C268" t="s">
        <v>324</v>
      </c>
      <c r="D268" t="s">
        <v>268</v>
      </c>
      <c r="E268" t="s">
        <v>183</v>
      </c>
      <c r="F268" t="b">
        <v>0</v>
      </c>
      <c r="H268" t="s">
        <v>172</v>
      </c>
      <c r="I268" t="s">
        <v>138</v>
      </c>
      <c r="J268" t="str">
        <f t="shared" si="4"/>
        <v/>
      </c>
    </row>
    <row r="269" spans="1:10" x14ac:dyDescent="0.45">
      <c r="A269" t="s">
        <v>66</v>
      </c>
      <c r="B269" t="s">
        <v>344</v>
      </c>
      <c r="C269" t="s">
        <v>324</v>
      </c>
      <c r="D269" t="s">
        <v>96</v>
      </c>
      <c r="F269" t="b">
        <v>0</v>
      </c>
      <c r="H269" t="s">
        <v>172</v>
      </c>
      <c r="I269" t="s">
        <v>383</v>
      </c>
      <c r="J269" t="str">
        <f t="shared" si="4"/>
        <v/>
      </c>
    </row>
    <row r="270" spans="1:10" x14ac:dyDescent="0.45">
      <c r="A270" t="s">
        <v>66</v>
      </c>
      <c r="B270" t="s">
        <v>344</v>
      </c>
      <c r="C270" t="s">
        <v>324</v>
      </c>
      <c r="D270" t="s">
        <v>78</v>
      </c>
      <c r="F270" t="b">
        <v>0</v>
      </c>
      <c r="H270" t="s">
        <v>172</v>
      </c>
      <c r="I270" t="s">
        <v>117</v>
      </c>
      <c r="J270" t="str">
        <f t="shared" si="4"/>
        <v/>
      </c>
    </row>
    <row r="271" spans="1:10" x14ac:dyDescent="0.45">
      <c r="A271" t="s">
        <v>66</v>
      </c>
      <c r="B271" t="s">
        <v>344</v>
      </c>
      <c r="C271" t="s">
        <v>324</v>
      </c>
      <c r="D271" t="s">
        <v>263</v>
      </c>
      <c r="E271" t="s">
        <v>180</v>
      </c>
      <c r="F271" t="b">
        <v>0</v>
      </c>
      <c r="H271" t="s">
        <v>172</v>
      </c>
      <c r="I271" t="s">
        <v>6</v>
      </c>
      <c r="J271" t="str">
        <f t="shared" si="4"/>
        <v/>
      </c>
    </row>
    <row r="272" spans="1:10" x14ac:dyDescent="0.45">
      <c r="A272" t="s">
        <v>66</v>
      </c>
      <c r="B272" t="s">
        <v>344</v>
      </c>
      <c r="C272" t="s">
        <v>324</v>
      </c>
      <c r="D272" t="s">
        <v>264</v>
      </c>
      <c r="E272" t="s">
        <v>181</v>
      </c>
      <c r="F272" t="b">
        <v>1</v>
      </c>
      <c r="H272" t="s">
        <v>172</v>
      </c>
      <c r="I272" t="s">
        <v>314</v>
      </c>
      <c r="J272" t="str">
        <f t="shared" si="4"/>
        <v/>
      </c>
    </row>
    <row r="273" spans="1:10" x14ac:dyDescent="0.45">
      <c r="A273" t="s">
        <v>287</v>
      </c>
      <c r="B273" t="s">
        <v>345</v>
      </c>
      <c r="C273" t="s">
        <v>324</v>
      </c>
      <c r="D273" t="s">
        <v>238</v>
      </c>
      <c r="E273" t="s">
        <v>173</v>
      </c>
      <c r="F273" t="b">
        <v>0</v>
      </c>
      <c r="H273" t="s">
        <v>172</v>
      </c>
      <c r="I273" t="s">
        <v>165</v>
      </c>
      <c r="J273" t="str">
        <f t="shared" si="4"/>
        <v/>
      </c>
    </row>
    <row r="274" spans="1:10" x14ac:dyDescent="0.45">
      <c r="A274" t="s">
        <v>287</v>
      </c>
      <c r="B274" t="s">
        <v>345</v>
      </c>
      <c r="C274" t="s">
        <v>326</v>
      </c>
      <c r="D274" t="s">
        <v>269</v>
      </c>
      <c r="E274" t="s">
        <v>169</v>
      </c>
      <c r="F274" t="b">
        <v>0</v>
      </c>
      <c r="G274" t="s">
        <v>214</v>
      </c>
      <c r="H274" t="b">
        <v>1</v>
      </c>
      <c r="I274" t="s">
        <v>130</v>
      </c>
      <c r="J274" t="str">
        <f t="shared" si="4"/>
        <v/>
      </c>
    </row>
    <row r="275" spans="1:10" x14ac:dyDescent="0.45">
      <c r="A275" t="s">
        <v>287</v>
      </c>
      <c r="B275" t="s">
        <v>345</v>
      </c>
      <c r="C275" t="s">
        <v>324</v>
      </c>
      <c r="D275" t="s">
        <v>87</v>
      </c>
      <c r="F275" t="b">
        <v>0</v>
      </c>
      <c r="H275" t="s">
        <v>172</v>
      </c>
      <c r="I275" t="s">
        <v>145</v>
      </c>
      <c r="J275" t="str">
        <f t="shared" si="4"/>
        <v/>
      </c>
    </row>
    <row r="276" spans="1:10" x14ac:dyDescent="0.45">
      <c r="A276" t="s">
        <v>287</v>
      </c>
      <c r="B276" t="s">
        <v>345</v>
      </c>
      <c r="C276" t="s">
        <v>326</v>
      </c>
      <c r="D276" t="s">
        <v>198</v>
      </c>
      <c r="E276" t="s">
        <v>178</v>
      </c>
      <c r="F276" t="b">
        <v>0</v>
      </c>
      <c r="G276" t="s">
        <v>197</v>
      </c>
      <c r="H276" t="b">
        <v>0</v>
      </c>
      <c r="I276" t="s">
        <v>393</v>
      </c>
      <c r="J276" t="str">
        <f t="shared" si="4"/>
        <v/>
      </c>
    </row>
    <row r="277" spans="1:10" x14ac:dyDescent="0.45">
      <c r="A277" t="s">
        <v>287</v>
      </c>
      <c r="B277" t="s">
        <v>345</v>
      </c>
      <c r="C277" t="s">
        <v>324</v>
      </c>
      <c r="D277" s="1" t="s">
        <v>290</v>
      </c>
      <c r="F277" t="b">
        <v>0</v>
      </c>
      <c r="H277" t="s">
        <v>172</v>
      </c>
      <c r="I277" t="s">
        <v>394</v>
      </c>
      <c r="J277" t="str">
        <f t="shared" si="4"/>
        <v/>
      </c>
    </row>
    <row r="278" spans="1:10" x14ac:dyDescent="0.45">
      <c r="A278" t="s">
        <v>287</v>
      </c>
      <c r="B278" t="s">
        <v>345</v>
      </c>
      <c r="C278" t="s">
        <v>324</v>
      </c>
      <c r="D278" s="1" t="s">
        <v>292</v>
      </c>
      <c r="F278" t="b">
        <v>0</v>
      </c>
      <c r="H278" t="s">
        <v>172</v>
      </c>
      <c r="I278" t="s">
        <v>381</v>
      </c>
      <c r="J278" t="str">
        <f t="shared" si="4"/>
        <v/>
      </c>
    </row>
    <row r="279" spans="1:10" x14ac:dyDescent="0.45">
      <c r="A279" t="s">
        <v>287</v>
      </c>
      <c r="B279" t="s">
        <v>345</v>
      </c>
      <c r="C279" t="s">
        <v>324</v>
      </c>
      <c r="D279" s="1" t="s">
        <v>294</v>
      </c>
      <c r="F279" t="b">
        <v>0</v>
      </c>
      <c r="H279" t="s">
        <v>172</v>
      </c>
      <c r="I279" t="s">
        <v>395</v>
      </c>
      <c r="J279" t="str">
        <f t="shared" si="4"/>
        <v/>
      </c>
    </row>
    <row r="280" spans="1:10" x14ac:dyDescent="0.45">
      <c r="A280" t="s">
        <v>287</v>
      </c>
      <c r="B280" t="s">
        <v>345</v>
      </c>
      <c r="C280" t="s">
        <v>326</v>
      </c>
      <c r="D280" t="s">
        <v>234</v>
      </c>
      <c r="E280" t="s">
        <v>193</v>
      </c>
      <c r="F280" t="b">
        <v>0</v>
      </c>
      <c r="G280" t="s">
        <v>195</v>
      </c>
      <c r="H280" t="b">
        <v>0</v>
      </c>
      <c r="I280" t="s">
        <v>9</v>
      </c>
      <c r="J280" t="str">
        <f t="shared" si="4"/>
        <v/>
      </c>
    </row>
    <row r="281" spans="1:10" x14ac:dyDescent="0.45">
      <c r="A281" t="s">
        <v>287</v>
      </c>
      <c r="B281" t="s">
        <v>345</v>
      </c>
      <c r="C281" t="s">
        <v>326</v>
      </c>
      <c r="D281" t="s">
        <v>233</v>
      </c>
      <c r="E281" t="s">
        <v>176</v>
      </c>
      <c r="F281" t="b">
        <v>0</v>
      </c>
      <c r="G281" t="s">
        <v>196</v>
      </c>
      <c r="H281" t="b">
        <v>0</v>
      </c>
      <c r="I281" t="s">
        <v>282</v>
      </c>
      <c r="J281" t="str">
        <f t="shared" si="4"/>
        <v/>
      </c>
    </row>
    <row r="282" spans="1:10" x14ac:dyDescent="0.45">
      <c r="A282" t="s">
        <v>287</v>
      </c>
      <c r="B282" t="s">
        <v>345</v>
      </c>
      <c r="C282" t="s">
        <v>324</v>
      </c>
      <c r="D282" t="s">
        <v>78</v>
      </c>
      <c r="F282" t="b">
        <v>0</v>
      </c>
      <c r="H282" t="s">
        <v>172</v>
      </c>
      <c r="I282" t="s">
        <v>117</v>
      </c>
      <c r="J282" t="str">
        <f t="shared" si="4"/>
        <v/>
      </c>
    </row>
    <row r="283" spans="1:10" x14ac:dyDescent="0.45">
      <c r="A283" t="s">
        <v>287</v>
      </c>
      <c r="B283" t="s">
        <v>345</v>
      </c>
      <c r="C283" t="s">
        <v>324</v>
      </c>
      <c r="D283" t="s">
        <v>263</v>
      </c>
      <c r="E283" t="s">
        <v>180</v>
      </c>
      <c r="F283" t="b">
        <v>0</v>
      </c>
      <c r="H283" t="s">
        <v>172</v>
      </c>
      <c r="I283" t="s">
        <v>6</v>
      </c>
      <c r="J283" t="str">
        <f t="shared" si="4"/>
        <v/>
      </c>
    </row>
    <row r="284" spans="1:10" x14ac:dyDescent="0.45">
      <c r="A284" t="s">
        <v>287</v>
      </c>
      <c r="B284" t="s">
        <v>345</v>
      </c>
      <c r="C284" t="s">
        <v>324</v>
      </c>
      <c r="D284" t="s">
        <v>264</v>
      </c>
      <c r="E284" t="s">
        <v>181</v>
      </c>
      <c r="F284" t="b">
        <v>1</v>
      </c>
      <c r="H284" t="s">
        <v>172</v>
      </c>
      <c r="I284" t="s">
        <v>314</v>
      </c>
      <c r="J284" t="str">
        <f t="shared" si="4"/>
        <v/>
      </c>
    </row>
    <row r="285" spans="1:10" x14ac:dyDescent="0.45">
      <c r="A285" t="s">
        <v>71</v>
      </c>
      <c r="B285" t="s">
        <v>346</v>
      </c>
      <c r="C285" t="s">
        <v>324</v>
      </c>
      <c r="D285" t="s">
        <v>238</v>
      </c>
      <c r="E285" t="s">
        <v>173</v>
      </c>
      <c r="F285" t="b">
        <v>0</v>
      </c>
      <c r="H285" t="s">
        <v>172</v>
      </c>
      <c r="I285" t="s">
        <v>165</v>
      </c>
      <c r="J285" t="str">
        <f t="shared" si="4"/>
        <v/>
      </c>
    </row>
    <row r="286" spans="1:10" x14ac:dyDescent="0.45">
      <c r="A286" t="s">
        <v>71</v>
      </c>
      <c r="B286" t="s">
        <v>346</v>
      </c>
      <c r="C286" t="s">
        <v>324</v>
      </c>
      <c r="D286" t="s">
        <v>78</v>
      </c>
      <c r="F286" t="b">
        <v>0</v>
      </c>
      <c r="H286" t="s">
        <v>172</v>
      </c>
      <c r="I286" t="s">
        <v>117</v>
      </c>
      <c r="J286" t="str">
        <f t="shared" si="4"/>
        <v/>
      </c>
    </row>
    <row r="287" spans="1:10" x14ac:dyDescent="0.45">
      <c r="A287" t="s">
        <v>71</v>
      </c>
      <c r="B287" t="s">
        <v>346</v>
      </c>
      <c r="C287" t="s">
        <v>324</v>
      </c>
      <c r="D287" t="s">
        <v>263</v>
      </c>
      <c r="E287" t="s">
        <v>180</v>
      </c>
      <c r="F287" t="b">
        <v>0</v>
      </c>
      <c r="H287" t="s">
        <v>172</v>
      </c>
      <c r="I287" t="s">
        <v>6</v>
      </c>
      <c r="J287" t="str">
        <f t="shared" si="4"/>
        <v/>
      </c>
    </row>
    <row r="288" spans="1:10" x14ac:dyDescent="0.45">
      <c r="A288" t="s">
        <v>71</v>
      </c>
      <c r="B288" t="s">
        <v>346</v>
      </c>
      <c r="C288" t="s">
        <v>324</v>
      </c>
      <c r="D288" t="s">
        <v>264</v>
      </c>
      <c r="E288" t="s">
        <v>181</v>
      </c>
      <c r="F288" t="b">
        <v>1</v>
      </c>
      <c r="H288" t="s">
        <v>172</v>
      </c>
      <c r="I288" t="s">
        <v>314</v>
      </c>
      <c r="J288" t="str">
        <f t="shared" si="4"/>
        <v/>
      </c>
    </row>
    <row r="289" spans="1:10" x14ac:dyDescent="0.45">
      <c r="A289" t="s">
        <v>73</v>
      </c>
      <c r="B289" t="s">
        <v>347</v>
      </c>
      <c r="C289" t="s">
        <v>324</v>
      </c>
      <c r="D289" t="s">
        <v>238</v>
      </c>
      <c r="E289" t="s">
        <v>173</v>
      </c>
      <c r="F289" t="b">
        <v>0</v>
      </c>
      <c r="H289" t="s">
        <v>172</v>
      </c>
      <c r="I289" t="s">
        <v>165</v>
      </c>
      <c r="J289" t="str">
        <f t="shared" si="4"/>
        <v/>
      </c>
    </row>
    <row r="290" spans="1:10" x14ac:dyDescent="0.45">
      <c r="A290" t="s">
        <v>73</v>
      </c>
      <c r="B290" t="s">
        <v>347</v>
      </c>
      <c r="C290" t="s">
        <v>326</v>
      </c>
      <c r="D290" t="s">
        <v>216</v>
      </c>
      <c r="F290" t="b">
        <v>0</v>
      </c>
      <c r="G290" t="s">
        <v>219</v>
      </c>
      <c r="H290" t="b">
        <v>0</v>
      </c>
      <c r="I290" t="s">
        <v>25</v>
      </c>
      <c r="J290" t="str">
        <f t="shared" si="4"/>
        <v/>
      </c>
    </row>
    <row r="291" spans="1:10" x14ac:dyDescent="0.45">
      <c r="A291" t="s">
        <v>73</v>
      </c>
      <c r="B291" t="s">
        <v>347</v>
      </c>
      <c r="C291" t="s">
        <v>326</v>
      </c>
      <c r="D291" t="s">
        <v>234</v>
      </c>
      <c r="E291" t="s">
        <v>193</v>
      </c>
      <c r="F291" t="b">
        <v>0</v>
      </c>
      <c r="G291" t="s">
        <v>195</v>
      </c>
      <c r="H291" t="b">
        <v>0</v>
      </c>
      <c r="I291" t="s">
        <v>9</v>
      </c>
      <c r="J291" t="str">
        <f t="shared" si="4"/>
        <v/>
      </c>
    </row>
    <row r="292" spans="1:10" x14ac:dyDescent="0.45">
      <c r="A292" t="s">
        <v>73</v>
      </c>
      <c r="B292" t="s">
        <v>347</v>
      </c>
      <c r="C292" t="s">
        <v>326</v>
      </c>
      <c r="D292" t="s">
        <v>233</v>
      </c>
      <c r="E292" t="s">
        <v>176</v>
      </c>
      <c r="F292" t="b">
        <v>0</v>
      </c>
      <c r="G292" t="s">
        <v>196</v>
      </c>
      <c r="H292" t="b">
        <v>0</v>
      </c>
      <c r="I292" t="s">
        <v>282</v>
      </c>
      <c r="J292" t="str">
        <f t="shared" si="4"/>
        <v/>
      </c>
    </row>
    <row r="293" spans="1:10" x14ac:dyDescent="0.45">
      <c r="A293" t="s">
        <v>73</v>
      </c>
      <c r="B293" t="s">
        <v>347</v>
      </c>
      <c r="C293" t="s">
        <v>324</v>
      </c>
      <c r="D293" t="s">
        <v>262</v>
      </c>
      <c r="E293" t="s">
        <v>179</v>
      </c>
      <c r="F293" t="b">
        <v>0</v>
      </c>
      <c r="H293" t="s">
        <v>172</v>
      </c>
      <c r="I293" t="s">
        <v>5</v>
      </c>
      <c r="J293" t="str">
        <f t="shared" si="4"/>
        <v/>
      </c>
    </row>
    <row r="294" spans="1:10" x14ac:dyDescent="0.45">
      <c r="A294" t="s">
        <v>73</v>
      </c>
      <c r="B294" t="s">
        <v>347</v>
      </c>
      <c r="C294" t="s">
        <v>324</v>
      </c>
      <c r="D294" t="s">
        <v>78</v>
      </c>
      <c r="F294" t="b">
        <v>0</v>
      </c>
      <c r="H294" t="s">
        <v>172</v>
      </c>
      <c r="I294" t="s">
        <v>117</v>
      </c>
      <c r="J294" t="str">
        <f t="shared" si="4"/>
        <v/>
      </c>
    </row>
    <row r="295" spans="1:10" x14ac:dyDescent="0.45">
      <c r="A295" t="s">
        <v>73</v>
      </c>
      <c r="B295" t="s">
        <v>347</v>
      </c>
      <c r="C295" t="s">
        <v>324</v>
      </c>
      <c r="D295" t="s">
        <v>263</v>
      </c>
      <c r="E295" t="s">
        <v>180</v>
      </c>
      <c r="F295" t="b">
        <v>0</v>
      </c>
      <c r="H295" t="s">
        <v>172</v>
      </c>
      <c r="I295" t="s">
        <v>6</v>
      </c>
      <c r="J295" t="str">
        <f t="shared" si="4"/>
        <v/>
      </c>
    </row>
    <row r="296" spans="1:10" x14ac:dyDescent="0.45">
      <c r="A296" t="s">
        <v>73</v>
      </c>
      <c r="B296" t="s">
        <v>347</v>
      </c>
      <c r="C296" t="s">
        <v>324</v>
      </c>
      <c r="D296" t="s">
        <v>264</v>
      </c>
      <c r="E296" t="s">
        <v>181</v>
      </c>
      <c r="F296" t="b">
        <v>1</v>
      </c>
      <c r="H296" t="s">
        <v>172</v>
      </c>
      <c r="I296" t="s">
        <v>314</v>
      </c>
      <c r="J296" t="str">
        <f t="shared" si="4"/>
        <v/>
      </c>
    </row>
    <row r="297" spans="1:10" x14ac:dyDescent="0.45">
      <c r="A297" t="s">
        <v>73</v>
      </c>
      <c r="B297" t="s">
        <v>347</v>
      </c>
      <c r="C297" t="s">
        <v>324</v>
      </c>
      <c r="D297" t="s">
        <v>265</v>
      </c>
      <c r="E297" t="s">
        <v>182</v>
      </c>
      <c r="F297" t="b">
        <v>0</v>
      </c>
      <c r="H297" t="s">
        <v>172</v>
      </c>
      <c r="I297" t="s">
        <v>7</v>
      </c>
      <c r="J297" t="str">
        <f t="shared" si="4"/>
        <v/>
      </c>
    </row>
    <row r="298" spans="1:10" x14ac:dyDescent="0.45">
      <c r="A298" t="s">
        <v>77</v>
      </c>
      <c r="B298" t="s">
        <v>348</v>
      </c>
      <c r="C298" t="s">
        <v>323</v>
      </c>
      <c r="F298" t="b">
        <v>0</v>
      </c>
      <c r="G298" t="s">
        <v>300</v>
      </c>
      <c r="H298" t="b">
        <v>0</v>
      </c>
      <c r="I298" t="s">
        <v>296</v>
      </c>
      <c r="J298" t="str">
        <f t="shared" si="4"/>
        <v/>
      </c>
    </row>
    <row r="299" spans="1:10" x14ac:dyDescent="0.45">
      <c r="A299" t="s">
        <v>77</v>
      </c>
      <c r="B299" t="s">
        <v>348</v>
      </c>
      <c r="C299" t="s">
        <v>324</v>
      </c>
      <c r="D299" t="s">
        <v>238</v>
      </c>
      <c r="E299" t="s">
        <v>173</v>
      </c>
      <c r="F299" t="b">
        <v>0</v>
      </c>
      <c r="H299" t="s">
        <v>172</v>
      </c>
      <c r="I299" t="s">
        <v>165</v>
      </c>
      <c r="J299" t="str">
        <f t="shared" si="4"/>
        <v/>
      </c>
    </row>
    <row r="300" spans="1:10" x14ac:dyDescent="0.45">
      <c r="A300" t="s">
        <v>77</v>
      </c>
      <c r="B300" t="s">
        <v>348</v>
      </c>
      <c r="C300" t="s">
        <v>326</v>
      </c>
      <c r="D300" t="s">
        <v>198</v>
      </c>
      <c r="E300" t="s">
        <v>178</v>
      </c>
      <c r="F300" t="b">
        <v>0</v>
      </c>
      <c r="G300" t="s">
        <v>197</v>
      </c>
      <c r="H300" t="b">
        <v>0</v>
      </c>
      <c r="I300" t="s">
        <v>299</v>
      </c>
      <c r="J300" t="str">
        <f t="shared" si="4"/>
        <v/>
      </c>
    </row>
    <row r="301" spans="1:10" x14ac:dyDescent="0.45">
      <c r="A301" t="s">
        <v>77</v>
      </c>
      <c r="B301" t="s">
        <v>348</v>
      </c>
      <c r="C301" t="s">
        <v>324</v>
      </c>
      <c r="D301" s="1" t="s">
        <v>297</v>
      </c>
      <c r="F301" t="b">
        <v>0</v>
      </c>
      <c r="H301" t="s">
        <v>172</v>
      </c>
      <c r="I301" t="s">
        <v>298</v>
      </c>
      <c r="J301" t="str">
        <f t="shared" si="4"/>
        <v/>
      </c>
    </row>
    <row r="302" spans="1:10" x14ac:dyDescent="0.45">
      <c r="A302" t="s">
        <v>77</v>
      </c>
      <c r="B302" t="s">
        <v>348</v>
      </c>
      <c r="C302" t="s">
        <v>326</v>
      </c>
      <c r="D302" t="s">
        <v>216</v>
      </c>
      <c r="F302" t="b">
        <v>0</v>
      </c>
      <c r="G302" t="s">
        <v>219</v>
      </c>
      <c r="H302" t="b">
        <v>0</v>
      </c>
      <c r="I302" t="s">
        <v>25</v>
      </c>
      <c r="J302" t="str">
        <f t="shared" si="4"/>
        <v/>
      </c>
    </row>
    <row r="303" spans="1:10" x14ac:dyDescent="0.45">
      <c r="A303" t="s">
        <v>77</v>
      </c>
      <c r="B303" t="s">
        <v>348</v>
      </c>
      <c r="C303" t="s">
        <v>326</v>
      </c>
      <c r="D303" t="s">
        <v>234</v>
      </c>
      <c r="E303" t="s">
        <v>193</v>
      </c>
      <c r="F303" t="b">
        <v>0</v>
      </c>
      <c r="G303" t="s">
        <v>195</v>
      </c>
      <c r="H303" t="b">
        <v>0</v>
      </c>
      <c r="I303" t="s">
        <v>9</v>
      </c>
      <c r="J303" t="str">
        <f t="shared" si="4"/>
        <v/>
      </c>
    </row>
    <row r="304" spans="1:10" x14ac:dyDescent="0.45">
      <c r="A304" t="s">
        <v>77</v>
      </c>
      <c r="B304" t="s">
        <v>348</v>
      </c>
      <c r="C304" t="s">
        <v>326</v>
      </c>
      <c r="D304" t="s">
        <v>233</v>
      </c>
      <c r="E304" t="s">
        <v>176</v>
      </c>
      <c r="F304" t="b">
        <v>0</v>
      </c>
      <c r="G304" t="s">
        <v>196</v>
      </c>
      <c r="H304" t="b">
        <v>0</v>
      </c>
      <c r="I304" t="s">
        <v>282</v>
      </c>
      <c r="J304" t="str">
        <f t="shared" si="4"/>
        <v/>
      </c>
    </row>
    <row r="305" spans="1:10" x14ac:dyDescent="0.45">
      <c r="A305" t="s">
        <v>77</v>
      </c>
      <c r="B305" t="s">
        <v>348</v>
      </c>
      <c r="C305" t="s">
        <v>324</v>
      </c>
      <c r="D305" t="s">
        <v>78</v>
      </c>
      <c r="F305" t="b">
        <v>0</v>
      </c>
      <c r="H305" t="s">
        <v>172</v>
      </c>
      <c r="I305" t="s">
        <v>117</v>
      </c>
      <c r="J305" t="str">
        <f t="shared" si="4"/>
        <v/>
      </c>
    </row>
    <row r="306" spans="1:10" x14ac:dyDescent="0.45">
      <c r="A306" t="s">
        <v>77</v>
      </c>
      <c r="B306" t="s">
        <v>348</v>
      </c>
      <c r="C306" t="s">
        <v>324</v>
      </c>
      <c r="D306" t="s">
        <v>263</v>
      </c>
      <c r="E306" t="s">
        <v>180</v>
      </c>
      <c r="F306" t="b">
        <v>0</v>
      </c>
      <c r="H306" t="s">
        <v>172</v>
      </c>
      <c r="I306" t="s">
        <v>6</v>
      </c>
      <c r="J306" t="str">
        <f t="shared" si="4"/>
        <v/>
      </c>
    </row>
    <row r="307" spans="1:10" x14ac:dyDescent="0.45">
      <c r="A307" t="s">
        <v>77</v>
      </c>
      <c r="B307" t="s">
        <v>348</v>
      </c>
      <c r="C307" t="s">
        <v>324</v>
      </c>
      <c r="D307" t="s">
        <v>264</v>
      </c>
      <c r="E307" t="s">
        <v>181</v>
      </c>
      <c r="F307" t="b">
        <v>1</v>
      </c>
      <c r="H307" t="s">
        <v>172</v>
      </c>
      <c r="I307" t="s">
        <v>314</v>
      </c>
      <c r="J307" t="str">
        <f t="shared" si="4"/>
        <v/>
      </c>
    </row>
    <row r="308" spans="1:10" x14ac:dyDescent="0.45">
      <c r="A308" t="s">
        <v>64</v>
      </c>
      <c r="B308" t="s">
        <v>349</v>
      </c>
      <c r="C308" t="s">
        <v>245</v>
      </c>
      <c r="D308" t="s">
        <v>310</v>
      </c>
      <c r="F308" t="b">
        <v>0</v>
      </c>
      <c r="H308" t="s">
        <v>172</v>
      </c>
      <c r="I308" t="s">
        <v>313</v>
      </c>
      <c r="J308" t="str">
        <f t="shared" si="4"/>
        <v/>
      </c>
    </row>
    <row r="309" spans="1:10" x14ac:dyDescent="0.45">
      <c r="A309" t="s">
        <v>64</v>
      </c>
      <c r="B309" t="s">
        <v>349</v>
      </c>
      <c r="C309" t="s">
        <v>324</v>
      </c>
      <c r="D309" t="s">
        <v>238</v>
      </c>
      <c r="E309" t="s">
        <v>173</v>
      </c>
      <c r="F309" t="b">
        <v>0</v>
      </c>
      <c r="H309" t="s">
        <v>172</v>
      </c>
      <c r="I309" t="s">
        <v>165</v>
      </c>
      <c r="J309" t="str">
        <f t="shared" si="4"/>
        <v/>
      </c>
    </row>
    <row r="310" spans="1:10" x14ac:dyDescent="0.45">
      <c r="A310" t="s">
        <v>310</v>
      </c>
      <c r="B310" t="s">
        <v>350</v>
      </c>
      <c r="C310" t="s">
        <v>245</v>
      </c>
      <c r="D310" t="s">
        <v>71</v>
      </c>
      <c r="F310" t="b">
        <v>0</v>
      </c>
      <c r="H310" t="s">
        <v>172</v>
      </c>
      <c r="I310" t="s">
        <v>311</v>
      </c>
      <c r="J310" t="str">
        <f t="shared" si="4"/>
        <v/>
      </c>
    </row>
    <row r="311" spans="1:10" x14ac:dyDescent="0.45">
      <c r="A311" t="s">
        <v>310</v>
      </c>
      <c r="B311" t="s">
        <v>350</v>
      </c>
      <c r="C311" t="s">
        <v>245</v>
      </c>
      <c r="D311" t="s">
        <v>301</v>
      </c>
      <c r="F311" t="b">
        <v>0</v>
      </c>
      <c r="H311" t="s">
        <v>172</v>
      </c>
      <c r="I311" t="s">
        <v>312</v>
      </c>
      <c r="J311" t="str">
        <f t="shared" si="4"/>
        <v/>
      </c>
    </row>
    <row r="312" spans="1:10" x14ac:dyDescent="0.45">
      <c r="A312" t="s">
        <v>310</v>
      </c>
      <c r="B312" t="s">
        <v>350</v>
      </c>
      <c r="C312" t="s">
        <v>245</v>
      </c>
      <c r="D312" t="s">
        <v>302</v>
      </c>
      <c r="F312" t="b">
        <v>0</v>
      </c>
      <c r="H312" t="s">
        <v>172</v>
      </c>
      <c r="I312" t="s">
        <v>315</v>
      </c>
      <c r="J312" t="str">
        <f t="shared" si="4"/>
        <v/>
      </c>
    </row>
    <row r="313" spans="1:10" x14ac:dyDescent="0.45">
      <c r="A313" t="s">
        <v>310</v>
      </c>
      <c r="B313" t="s">
        <v>350</v>
      </c>
      <c r="C313" t="s">
        <v>324</v>
      </c>
      <c r="D313" t="s">
        <v>238</v>
      </c>
      <c r="E313" t="s">
        <v>173</v>
      </c>
      <c r="F313" t="b">
        <v>0</v>
      </c>
      <c r="H313" t="s">
        <v>172</v>
      </c>
      <c r="I313" t="s">
        <v>165</v>
      </c>
      <c r="J313" t="str">
        <f t="shared" si="4"/>
        <v/>
      </c>
    </row>
    <row r="314" spans="1:10" x14ac:dyDescent="0.45">
      <c r="A314" t="s">
        <v>71</v>
      </c>
      <c r="B314" t="s">
        <v>351</v>
      </c>
      <c r="C314" t="s">
        <v>324</v>
      </c>
      <c r="D314" t="s">
        <v>238</v>
      </c>
      <c r="E314" t="s">
        <v>173</v>
      </c>
      <c r="F314" t="b">
        <v>0</v>
      </c>
      <c r="H314" t="s">
        <v>172</v>
      </c>
      <c r="I314" t="s">
        <v>165</v>
      </c>
      <c r="J314" t="str">
        <f t="shared" si="4"/>
        <v/>
      </c>
    </row>
    <row r="315" spans="1:10" x14ac:dyDescent="0.45">
      <c r="A315" t="s">
        <v>71</v>
      </c>
      <c r="B315" t="s">
        <v>351</v>
      </c>
      <c r="C315" t="s">
        <v>326</v>
      </c>
      <c r="D315" t="s">
        <v>234</v>
      </c>
      <c r="E315" t="s">
        <v>193</v>
      </c>
      <c r="F315" t="b">
        <v>0</v>
      </c>
      <c r="G315" t="s">
        <v>195</v>
      </c>
      <c r="H315" t="b">
        <v>0</v>
      </c>
      <c r="I315" t="s">
        <v>9</v>
      </c>
      <c r="J315" t="str">
        <f t="shared" si="4"/>
        <v/>
      </c>
    </row>
    <row r="316" spans="1:10" x14ac:dyDescent="0.45">
      <c r="A316" t="s">
        <v>71</v>
      </c>
      <c r="B316" t="s">
        <v>351</v>
      </c>
      <c r="C316" t="s">
        <v>326</v>
      </c>
      <c r="D316" t="s">
        <v>233</v>
      </c>
      <c r="E316" t="s">
        <v>176</v>
      </c>
      <c r="F316" t="b">
        <v>0</v>
      </c>
      <c r="G316" t="s">
        <v>196</v>
      </c>
      <c r="H316" t="b">
        <v>0</v>
      </c>
      <c r="I316" t="s">
        <v>282</v>
      </c>
      <c r="J316" t="str">
        <f t="shared" si="4"/>
        <v/>
      </c>
    </row>
    <row r="317" spans="1:10" x14ac:dyDescent="0.45">
      <c r="A317" t="s">
        <v>71</v>
      </c>
      <c r="B317" t="s">
        <v>351</v>
      </c>
      <c r="C317" t="s">
        <v>324</v>
      </c>
      <c r="D317" t="s">
        <v>78</v>
      </c>
      <c r="F317" t="b">
        <v>0</v>
      </c>
      <c r="H317" t="s">
        <v>172</v>
      </c>
      <c r="I317" t="s">
        <v>117</v>
      </c>
      <c r="J317" t="str">
        <f t="shared" si="4"/>
        <v/>
      </c>
    </row>
    <row r="318" spans="1:10" x14ac:dyDescent="0.45">
      <c r="A318" t="s">
        <v>71</v>
      </c>
      <c r="B318" t="s">
        <v>351</v>
      </c>
      <c r="C318" t="s">
        <v>324</v>
      </c>
      <c r="D318" t="s">
        <v>263</v>
      </c>
      <c r="E318" t="s">
        <v>180</v>
      </c>
      <c r="F318" t="b">
        <v>0</v>
      </c>
      <c r="H318" t="s">
        <v>172</v>
      </c>
      <c r="I318" t="s">
        <v>6</v>
      </c>
      <c r="J318" t="str">
        <f t="shared" si="4"/>
        <v/>
      </c>
    </row>
    <row r="319" spans="1:10" x14ac:dyDescent="0.45">
      <c r="A319" t="s">
        <v>71</v>
      </c>
      <c r="B319" t="s">
        <v>351</v>
      </c>
      <c r="C319" t="s">
        <v>324</v>
      </c>
      <c r="D319" t="s">
        <v>264</v>
      </c>
      <c r="E319" t="s">
        <v>181</v>
      </c>
      <c r="F319" t="b">
        <v>1</v>
      </c>
      <c r="H319" t="s">
        <v>172</v>
      </c>
      <c r="I319" t="s">
        <v>314</v>
      </c>
      <c r="J319" t="str">
        <f t="shared" si="4"/>
        <v/>
      </c>
    </row>
    <row r="320" spans="1:10" x14ac:dyDescent="0.45">
      <c r="A320" t="s">
        <v>301</v>
      </c>
      <c r="B320" t="s">
        <v>352</v>
      </c>
      <c r="C320" t="s">
        <v>323</v>
      </c>
      <c r="F320" t="b">
        <v>0</v>
      </c>
      <c r="G320" t="s">
        <v>356</v>
      </c>
      <c r="H320" t="b">
        <v>1</v>
      </c>
      <c r="I320" t="s">
        <v>317</v>
      </c>
      <c r="J320" t="str">
        <f t="shared" si="4"/>
        <v/>
      </c>
    </row>
    <row r="321" spans="1:10" x14ac:dyDescent="0.45">
      <c r="A321" t="s">
        <v>301</v>
      </c>
      <c r="B321" t="s">
        <v>352</v>
      </c>
      <c r="C321" t="s">
        <v>324</v>
      </c>
      <c r="D321" t="s">
        <v>238</v>
      </c>
      <c r="E321" t="s">
        <v>173</v>
      </c>
      <c r="F321" t="b">
        <v>0</v>
      </c>
      <c r="H321" t="s">
        <v>172</v>
      </c>
      <c r="I321" t="s">
        <v>165</v>
      </c>
      <c r="J321" t="str">
        <f t="shared" si="4"/>
        <v/>
      </c>
    </row>
    <row r="322" spans="1:10" x14ac:dyDescent="0.45">
      <c r="A322" t="s">
        <v>301</v>
      </c>
      <c r="B322" t="s">
        <v>352</v>
      </c>
      <c r="C322" t="s">
        <v>326</v>
      </c>
      <c r="D322" t="s">
        <v>234</v>
      </c>
      <c r="E322" t="s">
        <v>193</v>
      </c>
      <c r="F322" t="b">
        <v>0</v>
      </c>
      <c r="G322" t="s">
        <v>195</v>
      </c>
      <c r="H322" t="b">
        <v>0</v>
      </c>
      <c r="I322" t="s">
        <v>9</v>
      </c>
      <c r="J322" t="str">
        <f t="shared" si="4"/>
        <v/>
      </c>
    </row>
    <row r="323" spans="1:10" x14ac:dyDescent="0.45">
      <c r="A323" t="s">
        <v>301</v>
      </c>
      <c r="B323" t="s">
        <v>352</v>
      </c>
      <c r="C323" t="s">
        <v>326</v>
      </c>
      <c r="D323" t="s">
        <v>233</v>
      </c>
      <c r="E323" t="s">
        <v>176</v>
      </c>
      <c r="F323" t="b">
        <v>0</v>
      </c>
      <c r="G323" t="s">
        <v>196</v>
      </c>
      <c r="H323" t="b">
        <v>0</v>
      </c>
      <c r="I323" t="s">
        <v>282</v>
      </c>
      <c r="J323" t="str">
        <f t="shared" ref="J323:J327" si="5">IF(RIGHT(I323,1)=".","","***")</f>
        <v/>
      </c>
    </row>
    <row r="324" spans="1:10" x14ac:dyDescent="0.45">
      <c r="A324" t="s">
        <v>302</v>
      </c>
      <c r="B324" t="s">
        <v>353</v>
      </c>
      <c r="C324" t="s">
        <v>323</v>
      </c>
      <c r="F324" t="b">
        <v>0</v>
      </c>
      <c r="G324" t="s">
        <v>357</v>
      </c>
      <c r="H324" t="b">
        <v>1</v>
      </c>
      <c r="I324" t="s">
        <v>316</v>
      </c>
      <c r="J324" t="str">
        <f t="shared" si="5"/>
        <v/>
      </c>
    </row>
    <row r="325" spans="1:10" x14ac:dyDescent="0.45">
      <c r="A325" t="s">
        <v>302</v>
      </c>
      <c r="B325" t="s">
        <v>353</v>
      </c>
      <c r="C325" t="s">
        <v>324</v>
      </c>
      <c r="D325" t="s">
        <v>238</v>
      </c>
      <c r="E325" t="s">
        <v>173</v>
      </c>
      <c r="F325" t="b">
        <v>0</v>
      </c>
      <c r="H325" t="s">
        <v>172</v>
      </c>
      <c r="I325" t="s">
        <v>165</v>
      </c>
      <c r="J325" t="str">
        <f t="shared" si="5"/>
        <v/>
      </c>
    </row>
    <row r="326" spans="1:10" x14ac:dyDescent="0.45">
      <c r="A326" t="s">
        <v>302</v>
      </c>
      <c r="B326" t="s">
        <v>353</v>
      </c>
      <c r="C326" t="s">
        <v>326</v>
      </c>
      <c r="D326" t="s">
        <v>234</v>
      </c>
      <c r="E326" t="s">
        <v>193</v>
      </c>
      <c r="F326" t="b">
        <v>0</v>
      </c>
      <c r="G326" t="s">
        <v>195</v>
      </c>
      <c r="H326" t="b">
        <v>0</v>
      </c>
      <c r="I326" t="s">
        <v>9</v>
      </c>
      <c r="J326" t="str">
        <f t="shared" si="5"/>
        <v/>
      </c>
    </row>
    <row r="327" spans="1:10" x14ac:dyDescent="0.45">
      <c r="A327" t="s">
        <v>302</v>
      </c>
      <c r="B327" t="s">
        <v>353</v>
      </c>
      <c r="C327" t="s">
        <v>326</v>
      </c>
      <c r="D327" t="s">
        <v>233</v>
      </c>
      <c r="E327" t="s">
        <v>176</v>
      </c>
      <c r="F327" t="b">
        <v>0</v>
      </c>
      <c r="G327" t="s">
        <v>196</v>
      </c>
      <c r="H327" t="b">
        <v>0</v>
      </c>
      <c r="I327" t="s">
        <v>282</v>
      </c>
      <c r="J327" t="str">
        <f t="shared" si="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E6FA-2C8D-4642-9772-6A44EE4C02BA}">
  <dimension ref="A2:D8"/>
  <sheetViews>
    <sheetView workbookViewId="0">
      <selection activeCell="F4" sqref="F4"/>
    </sheetView>
  </sheetViews>
  <sheetFormatPr defaultRowHeight="14.25" x14ac:dyDescent="0.45"/>
  <cols>
    <col min="1" max="1" width="12.06640625" bestFit="1" customWidth="1"/>
    <col min="3" max="3" width="13.796875" customWidth="1"/>
  </cols>
  <sheetData>
    <row r="2" spans="1:4" x14ac:dyDescent="0.45">
      <c r="A2" t="s">
        <v>372</v>
      </c>
    </row>
    <row r="3" spans="1:4" x14ac:dyDescent="0.45">
      <c r="A3" s="5" t="s">
        <v>370</v>
      </c>
      <c r="C3" t="s">
        <v>373</v>
      </c>
      <c r="D3" t="s">
        <v>374</v>
      </c>
    </row>
    <row r="4" spans="1:4" x14ac:dyDescent="0.45">
      <c r="A4" s="6" t="s">
        <v>245</v>
      </c>
      <c r="C4" s="6" t="s">
        <v>245</v>
      </c>
      <c r="D4" t="s">
        <v>375</v>
      </c>
    </row>
    <row r="5" spans="1:4" x14ac:dyDescent="0.45">
      <c r="A5" s="6" t="s">
        <v>324</v>
      </c>
      <c r="C5" s="6" t="s">
        <v>324</v>
      </c>
      <c r="D5" t="s">
        <v>376</v>
      </c>
    </row>
    <row r="6" spans="1:4" x14ac:dyDescent="0.45">
      <c r="A6" s="6" t="s">
        <v>326</v>
      </c>
      <c r="C6" s="6" t="s">
        <v>326</v>
      </c>
      <c r="D6" t="s">
        <v>377</v>
      </c>
    </row>
    <row r="7" spans="1:4" x14ac:dyDescent="0.45">
      <c r="A7" s="6" t="s">
        <v>323</v>
      </c>
      <c r="C7" s="6" t="s">
        <v>323</v>
      </c>
      <c r="D7" t="s">
        <v>378</v>
      </c>
    </row>
    <row r="8" spans="1:4" x14ac:dyDescent="0.45">
      <c r="A8" s="6" t="s">
        <v>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0C330-7CE9-4F34-B9AC-17CC4BEBE416}">
  <dimension ref="D4:E6"/>
  <sheetViews>
    <sheetView workbookViewId="0">
      <selection activeCell="N28" sqref="N28"/>
    </sheetView>
  </sheetViews>
  <sheetFormatPr defaultRowHeight="14.25" x14ac:dyDescent="0.45"/>
  <sheetData>
    <row r="4" spans="4:5" x14ac:dyDescent="0.45">
      <c r="D4" t="s">
        <v>399</v>
      </c>
      <c r="E4" t="s">
        <v>400</v>
      </c>
    </row>
    <row r="5" spans="4:5" x14ac:dyDescent="0.45">
      <c r="D5" t="b">
        <v>1</v>
      </c>
      <c r="E5" t="s">
        <v>401</v>
      </c>
    </row>
    <row r="6" spans="4:5" x14ac:dyDescent="0.45">
      <c r="D6" t="b">
        <v>0</v>
      </c>
      <c r="E6" t="s">
        <v>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2BAA-37A3-4DCB-84DD-4AAD102D78C6}">
  <dimension ref="A2:H136"/>
  <sheetViews>
    <sheetView topLeftCell="A97" workbookViewId="0">
      <selection activeCell="E122" sqref="E122"/>
    </sheetView>
  </sheetViews>
  <sheetFormatPr defaultRowHeight="14.25" x14ac:dyDescent="0.45"/>
  <cols>
    <col min="1" max="1" width="62.265625" bestFit="1" customWidth="1"/>
    <col min="2" max="2" width="10.1328125" customWidth="1"/>
    <col min="4" max="4" width="11.796875" customWidth="1"/>
    <col min="5" max="5" width="62.265625" bestFit="1" customWidth="1"/>
  </cols>
  <sheetData>
    <row r="2" spans="1:8" x14ac:dyDescent="0.45">
      <c r="A2" t="s">
        <v>372</v>
      </c>
    </row>
    <row r="3" spans="1:8" x14ac:dyDescent="0.45">
      <c r="A3" s="5" t="s">
        <v>370</v>
      </c>
      <c r="B3" s="5"/>
      <c r="D3" t="s">
        <v>398</v>
      </c>
      <c r="E3" t="s">
        <v>397</v>
      </c>
    </row>
    <row r="4" spans="1:8" x14ac:dyDescent="0.45">
      <c r="A4" s="6" t="s">
        <v>124</v>
      </c>
      <c r="B4" s="6"/>
      <c r="D4" t="str">
        <f>"CONDA"&amp;TEXT(H4, "000")</f>
        <v>CONDA001</v>
      </c>
      <c r="E4" t="s">
        <v>124</v>
      </c>
      <c r="H4">
        <v>1</v>
      </c>
    </row>
    <row r="5" spans="1:8" x14ac:dyDescent="0.45">
      <c r="A5" s="6" t="s">
        <v>16</v>
      </c>
      <c r="B5" s="6"/>
      <c r="D5" t="str">
        <f>"CONDA"&amp;TEXT(H5, "000")</f>
        <v>CONDA002</v>
      </c>
      <c r="E5" t="s">
        <v>16</v>
      </c>
      <c r="H5">
        <f>H4+1</f>
        <v>2</v>
      </c>
    </row>
    <row r="6" spans="1:8" x14ac:dyDescent="0.45">
      <c r="A6" s="6" t="s">
        <v>130</v>
      </c>
      <c r="B6" s="6"/>
      <c r="D6" t="str">
        <f>"CONDA"&amp;TEXT(H6, "000")</f>
        <v>CONDA003</v>
      </c>
      <c r="E6" t="s">
        <v>130</v>
      </c>
      <c r="H6">
        <f t="shared" ref="H6:H69" si="0">H5+1</f>
        <v>3</v>
      </c>
    </row>
    <row r="7" spans="1:8" x14ac:dyDescent="0.45">
      <c r="A7" s="6" t="s">
        <v>138</v>
      </c>
      <c r="B7" s="6"/>
      <c r="D7" t="str">
        <f>"CONDA"&amp;TEXT(H7, "000")</f>
        <v>CONDA004</v>
      </c>
      <c r="E7" t="s">
        <v>138</v>
      </c>
      <c r="H7">
        <f t="shared" si="0"/>
        <v>4</v>
      </c>
    </row>
    <row r="8" spans="1:8" x14ac:dyDescent="0.45">
      <c r="A8" s="6" t="s">
        <v>126</v>
      </c>
      <c r="B8" s="6"/>
      <c r="D8" t="str">
        <f>"CONDA"&amp;TEXT(H8, "000")</f>
        <v>CONDA005</v>
      </c>
      <c r="E8" t="s">
        <v>126</v>
      </c>
      <c r="H8">
        <f t="shared" si="0"/>
        <v>5</v>
      </c>
    </row>
    <row r="9" spans="1:8" x14ac:dyDescent="0.45">
      <c r="A9" s="6" t="s">
        <v>8</v>
      </c>
      <c r="B9" s="6"/>
      <c r="D9" t="str">
        <f>"CONDA"&amp;TEXT(H9, "000")</f>
        <v>CONDA006</v>
      </c>
      <c r="E9" t="s">
        <v>8</v>
      </c>
      <c r="H9">
        <f t="shared" si="0"/>
        <v>6</v>
      </c>
    </row>
    <row r="10" spans="1:8" x14ac:dyDescent="0.45">
      <c r="A10" s="6" t="s">
        <v>303</v>
      </c>
      <c r="B10" s="6"/>
      <c r="D10" t="str">
        <f>"CONDA"&amp;TEXT(H10, "000")</f>
        <v>CONDA007</v>
      </c>
      <c r="E10" t="s">
        <v>303</v>
      </c>
      <c r="H10">
        <f t="shared" si="0"/>
        <v>7</v>
      </c>
    </row>
    <row r="11" spans="1:8" x14ac:dyDescent="0.45">
      <c r="A11" s="6" t="s">
        <v>156</v>
      </c>
      <c r="B11" s="6"/>
      <c r="D11" t="str">
        <f>"CONDA"&amp;TEXT(H11, "000")</f>
        <v>CONDA008</v>
      </c>
      <c r="E11" t="s">
        <v>156</v>
      </c>
      <c r="H11">
        <f t="shared" si="0"/>
        <v>8</v>
      </c>
    </row>
    <row r="12" spans="1:8" x14ac:dyDescent="0.45">
      <c r="A12" s="6" t="s">
        <v>308</v>
      </c>
      <c r="B12" s="6"/>
      <c r="D12" t="str">
        <f>"CONDA"&amp;TEXT(H12, "000")</f>
        <v>CONDA009</v>
      </c>
      <c r="E12" t="s">
        <v>308</v>
      </c>
      <c r="H12">
        <f t="shared" si="0"/>
        <v>9</v>
      </c>
    </row>
    <row r="13" spans="1:8" x14ac:dyDescent="0.45">
      <c r="A13" s="6" t="s">
        <v>40</v>
      </c>
      <c r="B13" s="6"/>
      <c r="D13" t="str">
        <f>"CONDA"&amp;TEXT(H13, "000")</f>
        <v>CONDA010</v>
      </c>
      <c r="E13" t="s">
        <v>40</v>
      </c>
      <c r="H13">
        <f t="shared" si="0"/>
        <v>10</v>
      </c>
    </row>
    <row r="14" spans="1:8" x14ac:dyDescent="0.45">
      <c r="A14" s="6" t="s">
        <v>122</v>
      </c>
      <c r="B14" s="6"/>
      <c r="D14" t="str">
        <f>"CONDA"&amp;TEXT(H14, "000")</f>
        <v>CONDA011</v>
      </c>
      <c r="E14" t="s">
        <v>122</v>
      </c>
      <c r="H14">
        <f t="shared" si="0"/>
        <v>11</v>
      </c>
    </row>
    <row r="15" spans="1:8" x14ac:dyDescent="0.45">
      <c r="A15" s="6" t="s">
        <v>13</v>
      </c>
      <c r="B15" s="6"/>
      <c r="D15" t="str">
        <f>"CONDA"&amp;TEXT(H15, "000")</f>
        <v>CONDA012</v>
      </c>
      <c r="E15" t="s">
        <v>13</v>
      </c>
      <c r="H15">
        <f t="shared" si="0"/>
        <v>12</v>
      </c>
    </row>
    <row r="16" spans="1:8" x14ac:dyDescent="0.45">
      <c r="A16" s="6" t="s">
        <v>49</v>
      </c>
      <c r="B16" s="6"/>
      <c r="D16" t="str">
        <f>"CONDA"&amp;TEXT(H16, "000")</f>
        <v>CONDA013</v>
      </c>
      <c r="E16" t="s">
        <v>49</v>
      </c>
      <c r="H16">
        <f t="shared" si="0"/>
        <v>13</v>
      </c>
    </row>
    <row r="17" spans="1:8" x14ac:dyDescent="0.45">
      <c r="A17" s="6" t="s">
        <v>30</v>
      </c>
      <c r="B17" s="6"/>
      <c r="D17" t="str">
        <f>"CONDA"&amp;TEXT(H17, "000")</f>
        <v>CONDA014</v>
      </c>
      <c r="E17" t="s">
        <v>30</v>
      </c>
      <c r="H17">
        <f t="shared" si="0"/>
        <v>14</v>
      </c>
    </row>
    <row r="18" spans="1:8" x14ac:dyDescent="0.45">
      <c r="A18" s="6" t="s">
        <v>28</v>
      </c>
      <c r="B18" s="6"/>
      <c r="D18" t="str">
        <f>"CONDA"&amp;TEXT(H18, "000")</f>
        <v>CONDA015</v>
      </c>
      <c r="E18" t="s">
        <v>28</v>
      </c>
      <c r="H18">
        <f t="shared" si="0"/>
        <v>15</v>
      </c>
    </row>
    <row r="19" spans="1:8" x14ac:dyDescent="0.45">
      <c r="A19" s="6" t="s">
        <v>167</v>
      </c>
      <c r="B19" s="6"/>
      <c r="D19" t="str">
        <f>"CONDA"&amp;TEXT(H19, "000")</f>
        <v>CONDA016</v>
      </c>
      <c r="E19" t="s">
        <v>167</v>
      </c>
      <c r="H19">
        <f t="shared" si="0"/>
        <v>16</v>
      </c>
    </row>
    <row r="20" spans="1:8" x14ac:dyDescent="0.45">
      <c r="A20" s="6" t="s">
        <v>161</v>
      </c>
      <c r="B20" s="6"/>
      <c r="D20" t="str">
        <f>"CONDA"&amp;TEXT(H20, "000")</f>
        <v>CONDA017</v>
      </c>
      <c r="E20" t="s">
        <v>161</v>
      </c>
      <c r="H20">
        <f t="shared" si="0"/>
        <v>17</v>
      </c>
    </row>
    <row r="21" spans="1:8" x14ac:dyDescent="0.45">
      <c r="A21" s="6" t="s">
        <v>157</v>
      </c>
      <c r="B21" s="6"/>
      <c r="D21" t="str">
        <f>"CONDA"&amp;TEXT(H21, "000")</f>
        <v>CONDA018</v>
      </c>
      <c r="E21" t="s">
        <v>157</v>
      </c>
      <c r="H21">
        <f t="shared" si="0"/>
        <v>18</v>
      </c>
    </row>
    <row r="22" spans="1:8" x14ac:dyDescent="0.45">
      <c r="A22" s="6" t="s">
        <v>7</v>
      </c>
      <c r="B22" s="6"/>
      <c r="D22" t="str">
        <f>"CONDA"&amp;TEXT(H22, "000")</f>
        <v>CONDA019</v>
      </c>
      <c r="E22" t="s">
        <v>7</v>
      </c>
      <c r="H22">
        <f t="shared" si="0"/>
        <v>19</v>
      </c>
    </row>
    <row r="23" spans="1:8" x14ac:dyDescent="0.45">
      <c r="A23" s="6" t="s">
        <v>6</v>
      </c>
      <c r="B23" s="6"/>
      <c r="D23" t="str">
        <f>"CONDA"&amp;TEXT(H23, "000")</f>
        <v>CONDA020</v>
      </c>
      <c r="E23" t="s">
        <v>6</v>
      </c>
      <c r="H23">
        <f t="shared" si="0"/>
        <v>20</v>
      </c>
    </row>
    <row r="24" spans="1:8" x14ac:dyDescent="0.45">
      <c r="A24" s="6" t="s">
        <v>47</v>
      </c>
      <c r="B24" s="6"/>
      <c r="D24" t="str">
        <f>"CONDA"&amp;TEXT(H24, "000")</f>
        <v>CONDA021</v>
      </c>
      <c r="E24" t="s">
        <v>47</v>
      </c>
      <c r="H24">
        <f t="shared" si="0"/>
        <v>21</v>
      </c>
    </row>
    <row r="25" spans="1:8" x14ac:dyDescent="0.45">
      <c r="A25" s="6" t="s">
        <v>135</v>
      </c>
      <c r="B25" s="6"/>
      <c r="D25" t="str">
        <f>"CONDA"&amp;TEXT(H25, "000")</f>
        <v>CONDA022</v>
      </c>
      <c r="E25" t="s">
        <v>135</v>
      </c>
      <c r="H25">
        <f t="shared" si="0"/>
        <v>22</v>
      </c>
    </row>
    <row r="26" spans="1:8" x14ac:dyDescent="0.45">
      <c r="A26" s="6" t="s">
        <v>145</v>
      </c>
      <c r="B26" s="6"/>
      <c r="D26" t="str">
        <f>"CONDA"&amp;TEXT(H26, "000")</f>
        <v>CONDA023</v>
      </c>
      <c r="E26" t="s">
        <v>145</v>
      </c>
      <c r="H26">
        <f t="shared" si="0"/>
        <v>23</v>
      </c>
    </row>
    <row r="27" spans="1:8" x14ac:dyDescent="0.45">
      <c r="A27" s="6" t="s">
        <v>147</v>
      </c>
      <c r="B27" s="6"/>
      <c r="D27" t="str">
        <f>"CONDA"&amp;TEXT(H27, "000")</f>
        <v>CONDA024</v>
      </c>
      <c r="E27" t="s">
        <v>147</v>
      </c>
      <c r="H27">
        <f t="shared" si="0"/>
        <v>24</v>
      </c>
    </row>
    <row r="28" spans="1:8" x14ac:dyDescent="0.45">
      <c r="A28" s="6" t="s">
        <v>160</v>
      </c>
      <c r="B28" s="6"/>
      <c r="D28" t="str">
        <f>"CONDA"&amp;TEXT(H28, "000")</f>
        <v>CONDA025</v>
      </c>
      <c r="E28" t="s">
        <v>160</v>
      </c>
      <c r="H28">
        <f t="shared" si="0"/>
        <v>25</v>
      </c>
    </row>
    <row r="29" spans="1:8" x14ac:dyDescent="0.45">
      <c r="A29" s="6" t="s">
        <v>299</v>
      </c>
      <c r="B29" s="6"/>
      <c r="D29" t="str">
        <f>"CONDA"&amp;TEXT(H29, "000")</f>
        <v>CONDA026</v>
      </c>
      <c r="E29" t="s">
        <v>299</v>
      </c>
      <c r="H29">
        <f t="shared" si="0"/>
        <v>26</v>
      </c>
    </row>
    <row r="30" spans="1:8" x14ac:dyDescent="0.45">
      <c r="A30" s="6" t="s">
        <v>317</v>
      </c>
      <c r="B30" s="6"/>
      <c r="D30" t="str">
        <f>"CONDA"&amp;TEXT(H30, "000")</f>
        <v>CONDA027</v>
      </c>
      <c r="E30" t="s">
        <v>317</v>
      </c>
      <c r="H30">
        <f t="shared" si="0"/>
        <v>27</v>
      </c>
    </row>
    <row r="31" spans="1:8" x14ac:dyDescent="0.45">
      <c r="A31" s="6" t="s">
        <v>316</v>
      </c>
      <c r="B31" s="6"/>
      <c r="D31" t="str">
        <f>"CONDA"&amp;TEXT(H31, "000")</f>
        <v>CONDA028</v>
      </c>
      <c r="E31" t="s">
        <v>316</v>
      </c>
      <c r="H31">
        <f t="shared" si="0"/>
        <v>28</v>
      </c>
    </row>
    <row r="32" spans="1:8" x14ac:dyDescent="0.45">
      <c r="A32" s="6" t="s">
        <v>153</v>
      </c>
      <c r="B32" s="6"/>
      <c r="D32" t="str">
        <f>"CONDA"&amp;TEXT(H32, "000")</f>
        <v>CONDA029</v>
      </c>
      <c r="E32" t="s">
        <v>153</v>
      </c>
      <c r="H32">
        <f t="shared" si="0"/>
        <v>29</v>
      </c>
    </row>
    <row r="33" spans="1:8" x14ac:dyDescent="0.45">
      <c r="A33" s="6" t="s">
        <v>148</v>
      </c>
      <c r="B33" s="6"/>
      <c r="D33" t="str">
        <f>"CONDA"&amp;TEXT(H33, "000")</f>
        <v>CONDA030</v>
      </c>
      <c r="E33" t="s">
        <v>148</v>
      </c>
      <c r="H33">
        <f t="shared" si="0"/>
        <v>30</v>
      </c>
    </row>
    <row r="34" spans="1:8" x14ac:dyDescent="0.45">
      <c r="A34" s="6" t="s">
        <v>25</v>
      </c>
      <c r="B34" s="6"/>
      <c r="D34" t="str">
        <f>"CONDA"&amp;TEXT(H34, "000")</f>
        <v>CONDA031</v>
      </c>
      <c r="E34" t="s">
        <v>25</v>
      </c>
      <c r="H34">
        <f t="shared" si="0"/>
        <v>31</v>
      </c>
    </row>
    <row r="35" spans="1:8" x14ac:dyDescent="0.45">
      <c r="A35" s="6" t="s">
        <v>285</v>
      </c>
      <c r="B35" s="6"/>
      <c r="D35" t="str">
        <f>"CONDA"&amp;TEXT(H35, "000")</f>
        <v>CONDA032</v>
      </c>
      <c r="E35" t="s">
        <v>285</v>
      </c>
      <c r="H35">
        <f t="shared" si="0"/>
        <v>32</v>
      </c>
    </row>
    <row r="36" spans="1:8" x14ac:dyDescent="0.45">
      <c r="A36" s="6" t="s">
        <v>286</v>
      </c>
      <c r="B36" s="6"/>
      <c r="D36" t="str">
        <f>"CONDA"&amp;TEXT(H36, "000")</f>
        <v>CONDA033</v>
      </c>
      <c r="E36" t="s">
        <v>286</v>
      </c>
      <c r="H36">
        <f t="shared" si="0"/>
        <v>33</v>
      </c>
    </row>
    <row r="37" spans="1:8" x14ac:dyDescent="0.45">
      <c r="A37" s="6" t="s">
        <v>307</v>
      </c>
      <c r="B37" s="6"/>
      <c r="D37" t="str">
        <f>"CONDA"&amp;TEXT(H37, "000")</f>
        <v>CONDA034</v>
      </c>
      <c r="E37" t="s">
        <v>307</v>
      </c>
      <c r="H37">
        <f t="shared" si="0"/>
        <v>34</v>
      </c>
    </row>
    <row r="38" spans="1:8" x14ac:dyDescent="0.45">
      <c r="A38" s="6" t="s">
        <v>289</v>
      </c>
      <c r="B38" s="6"/>
      <c r="D38" t="str">
        <f>"CONDA"&amp;TEXT(H38, "000")</f>
        <v>CONDA035</v>
      </c>
      <c r="E38" t="s">
        <v>289</v>
      </c>
      <c r="H38">
        <f t="shared" si="0"/>
        <v>35</v>
      </c>
    </row>
    <row r="39" spans="1:8" x14ac:dyDescent="0.45">
      <c r="A39" s="6" t="s">
        <v>146</v>
      </c>
      <c r="B39" s="6"/>
      <c r="D39" t="str">
        <f>"CONDA"&amp;TEXT(H39, "000")</f>
        <v>CONDA036</v>
      </c>
      <c r="E39" t="s">
        <v>146</v>
      </c>
      <c r="H39">
        <f t="shared" si="0"/>
        <v>36</v>
      </c>
    </row>
    <row r="40" spans="1:8" x14ac:dyDescent="0.45">
      <c r="A40" s="6" t="s">
        <v>152</v>
      </c>
      <c r="B40" s="6"/>
      <c r="D40" t="str">
        <f>"CONDA"&amp;TEXT(H40, "000")</f>
        <v>CONDA037</v>
      </c>
      <c r="E40" t="s">
        <v>152</v>
      </c>
      <c r="H40">
        <f t="shared" si="0"/>
        <v>37</v>
      </c>
    </row>
    <row r="41" spans="1:8" x14ac:dyDescent="0.45">
      <c r="A41" s="6" t="s">
        <v>282</v>
      </c>
      <c r="B41" s="6"/>
      <c r="D41" t="str">
        <f>"CONDA"&amp;TEXT(H41, "000")</f>
        <v>CONDA038</v>
      </c>
      <c r="E41" t="s">
        <v>282</v>
      </c>
      <c r="H41">
        <f t="shared" si="0"/>
        <v>38</v>
      </c>
    </row>
    <row r="42" spans="1:8" x14ac:dyDescent="0.45">
      <c r="A42" s="6" t="s">
        <v>15</v>
      </c>
      <c r="B42" s="6"/>
      <c r="D42" t="str">
        <f>"CONDA"&amp;TEXT(H42, "000")</f>
        <v>CONDA039</v>
      </c>
      <c r="E42" t="s">
        <v>15</v>
      </c>
      <c r="H42">
        <f t="shared" si="0"/>
        <v>39</v>
      </c>
    </row>
    <row r="43" spans="1:8" x14ac:dyDescent="0.45">
      <c r="A43" s="6" t="s">
        <v>150</v>
      </c>
      <c r="B43" s="6"/>
      <c r="D43" t="str">
        <f>"CONDA"&amp;TEXT(H43, "000")</f>
        <v>CONDA040</v>
      </c>
      <c r="E43" t="s">
        <v>150</v>
      </c>
      <c r="H43">
        <f t="shared" si="0"/>
        <v>40</v>
      </c>
    </row>
    <row r="44" spans="1:8" x14ac:dyDescent="0.45">
      <c r="A44" s="6" t="s">
        <v>24</v>
      </c>
      <c r="B44" s="6"/>
      <c r="D44" t="str">
        <f>"CONDA"&amp;TEXT(H44, "000")</f>
        <v>CONDA041</v>
      </c>
      <c r="E44" t="s">
        <v>24</v>
      </c>
      <c r="H44">
        <f t="shared" si="0"/>
        <v>41</v>
      </c>
    </row>
    <row r="45" spans="1:8" x14ac:dyDescent="0.45">
      <c r="A45" s="6" t="s">
        <v>23</v>
      </c>
      <c r="B45" s="6"/>
      <c r="D45" t="str">
        <f>"CONDA"&amp;TEXT(H45, "000")</f>
        <v>CONDA042</v>
      </c>
      <c r="E45" t="s">
        <v>23</v>
      </c>
      <c r="H45">
        <f t="shared" si="0"/>
        <v>42</v>
      </c>
    </row>
    <row r="46" spans="1:8" x14ac:dyDescent="0.45">
      <c r="A46" s="6" t="s">
        <v>33</v>
      </c>
      <c r="B46" s="6"/>
      <c r="D46" t="str">
        <f>"CONDA"&amp;TEXT(H46, "000")</f>
        <v>CONDA043</v>
      </c>
      <c r="E46" t="s">
        <v>33</v>
      </c>
      <c r="H46">
        <f t="shared" si="0"/>
        <v>43</v>
      </c>
    </row>
    <row r="47" spans="1:8" x14ac:dyDescent="0.45">
      <c r="A47" s="6" t="s">
        <v>136</v>
      </c>
      <c r="B47" s="6"/>
      <c r="D47" t="str">
        <f>"CONDA"&amp;TEXT(H47, "000")</f>
        <v>CONDA044</v>
      </c>
      <c r="E47" t="s">
        <v>136</v>
      </c>
      <c r="H47">
        <f t="shared" si="0"/>
        <v>44</v>
      </c>
    </row>
    <row r="48" spans="1:8" x14ac:dyDescent="0.45">
      <c r="A48" s="6" t="s">
        <v>35</v>
      </c>
      <c r="B48" s="6"/>
      <c r="D48" t="str">
        <f>"CONDA"&amp;TEXT(H48, "000")</f>
        <v>CONDA045</v>
      </c>
      <c r="E48" t="s">
        <v>35</v>
      </c>
      <c r="H48">
        <f t="shared" si="0"/>
        <v>45</v>
      </c>
    </row>
    <row r="49" spans="1:8" x14ac:dyDescent="0.45">
      <c r="A49" s="6" t="s">
        <v>313</v>
      </c>
      <c r="B49" s="6"/>
      <c r="D49" t="str">
        <f>"CONDA"&amp;TEXT(H49, "000")</f>
        <v>CONDA046</v>
      </c>
      <c r="E49" t="s">
        <v>313</v>
      </c>
      <c r="H49">
        <f t="shared" si="0"/>
        <v>46</v>
      </c>
    </row>
    <row r="50" spans="1:8" x14ac:dyDescent="0.45">
      <c r="A50" s="6" t="s">
        <v>31</v>
      </c>
      <c r="B50" s="6"/>
      <c r="D50" t="str">
        <f>"CONDA"&amp;TEXT(H50, "000")</f>
        <v>CONDA047</v>
      </c>
      <c r="E50" t="s">
        <v>31</v>
      </c>
      <c r="H50">
        <f t="shared" si="0"/>
        <v>47</v>
      </c>
    </row>
    <row r="51" spans="1:8" x14ac:dyDescent="0.45">
      <c r="A51" s="6" t="s">
        <v>311</v>
      </c>
      <c r="B51" s="6"/>
      <c r="D51" t="str">
        <f>"CONDA"&amp;TEXT(H51, "000")</f>
        <v>CONDA048</v>
      </c>
      <c r="E51" t="s">
        <v>311</v>
      </c>
      <c r="H51">
        <f t="shared" si="0"/>
        <v>48</v>
      </c>
    </row>
    <row r="52" spans="1:8" x14ac:dyDescent="0.45">
      <c r="A52" s="6" t="s">
        <v>42</v>
      </c>
      <c r="B52" s="6"/>
      <c r="D52" t="str">
        <f>"CONDA"&amp;TEXT(H52, "000")</f>
        <v>CONDA049</v>
      </c>
      <c r="E52" t="s">
        <v>42</v>
      </c>
      <c r="H52">
        <f t="shared" si="0"/>
        <v>49</v>
      </c>
    </row>
    <row r="53" spans="1:8" x14ac:dyDescent="0.45">
      <c r="A53" s="6" t="s">
        <v>43</v>
      </c>
      <c r="B53" s="6"/>
      <c r="D53" t="str">
        <f>"CONDA"&amp;TEXT(H53, "000")</f>
        <v>CONDA050</v>
      </c>
      <c r="E53" t="s">
        <v>43</v>
      </c>
      <c r="H53">
        <f t="shared" si="0"/>
        <v>50</v>
      </c>
    </row>
    <row r="54" spans="1:8" x14ac:dyDescent="0.45">
      <c r="A54" s="6" t="s">
        <v>306</v>
      </c>
      <c r="B54" s="6"/>
      <c r="D54" t="str">
        <f>"CONDA"&amp;TEXT(H54, "000")</f>
        <v>CONDA051</v>
      </c>
      <c r="E54" t="s">
        <v>306</v>
      </c>
      <c r="H54">
        <f t="shared" si="0"/>
        <v>51</v>
      </c>
    </row>
    <row r="55" spans="1:8" x14ac:dyDescent="0.45">
      <c r="A55" s="6" t="s">
        <v>46</v>
      </c>
      <c r="B55" s="6"/>
      <c r="D55" t="str">
        <f>"CONDA"&amp;TEXT(H55, "000")</f>
        <v>CONDA052</v>
      </c>
      <c r="E55" t="s">
        <v>46</v>
      </c>
      <c r="H55">
        <f t="shared" si="0"/>
        <v>52</v>
      </c>
    </row>
    <row r="56" spans="1:8" x14ac:dyDescent="0.45">
      <c r="A56" s="6" t="s">
        <v>309</v>
      </c>
      <c r="B56" s="6"/>
      <c r="D56" t="str">
        <f>"CONDA"&amp;TEXT(H56, "000")</f>
        <v>CONDA053</v>
      </c>
      <c r="E56" t="s">
        <v>309</v>
      </c>
      <c r="H56">
        <f t="shared" si="0"/>
        <v>53</v>
      </c>
    </row>
    <row r="57" spans="1:8" x14ac:dyDescent="0.45">
      <c r="A57" s="6" t="s">
        <v>9</v>
      </c>
      <c r="B57" s="6"/>
      <c r="D57" t="str">
        <f>"CONDA"&amp;TEXT(H57, "000")</f>
        <v>CONDA054</v>
      </c>
      <c r="E57" t="s">
        <v>9</v>
      </c>
      <c r="H57">
        <f t="shared" si="0"/>
        <v>54</v>
      </c>
    </row>
    <row r="58" spans="1:8" x14ac:dyDescent="0.45">
      <c r="A58" s="6" t="s">
        <v>142</v>
      </c>
      <c r="B58" s="6"/>
      <c r="D58" t="str">
        <f>"CONDA"&amp;TEXT(H58, "000")</f>
        <v>CONDA055</v>
      </c>
      <c r="E58" t="s">
        <v>142</v>
      </c>
      <c r="H58">
        <f t="shared" si="0"/>
        <v>55</v>
      </c>
    </row>
    <row r="59" spans="1:8" x14ac:dyDescent="0.45">
      <c r="A59" s="6" t="s">
        <v>5</v>
      </c>
      <c r="B59" s="6"/>
      <c r="D59" t="str">
        <f>"CONDA"&amp;TEXT(H59, "000")</f>
        <v>CONDA056</v>
      </c>
      <c r="E59" t="s">
        <v>5</v>
      </c>
      <c r="H59">
        <f t="shared" si="0"/>
        <v>56</v>
      </c>
    </row>
    <row r="60" spans="1:8" x14ac:dyDescent="0.45">
      <c r="A60" s="6" t="s">
        <v>22</v>
      </c>
      <c r="B60" s="6"/>
      <c r="D60" t="str">
        <f>"CONDA"&amp;TEXT(H60, "000")</f>
        <v>CONDA057</v>
      </c>
      <c r="E60" t="s">
        <v>22</v>
      </c>
      <c r="H60">
        <f t="shared" si="0"/>
        <v>57</v>
      </c>
    </row>
    <row r="61" spans="1:8" x14ac:dyDescent="0.45">
      <c r="A61" s="6" t="s">
        <v>280</v>
      </c>
      <c r="B61" s="6"/>
      <c r="D61" t="str">
        <f>"CONDA"&amp;TEXT(H61, "000")</f>
        <v>CONDA058</v>
      </c>
      <c r="E61" t="s">
        <v>280</v>
      </c>
      <c r="H61">
        <f t="shared" si="0"/>
        <v>58</v>
      </c>
    </row>
    <row r="62" spans="1:8" x14ac:dyDescent="0.45">
      <c r="A62" s="6" t="s">
        <v>281</v>
      </c>
      <c r="B62" s="6"/>
      <c r="D62" t="str">
        <f>"CONDA"&amp;TEXT(H62, "000")</f>
        <v>CONDA059</v>
      </c>
      <c r="E62" t="s">
        <v>281</v>
      </c>
      <c r="H62">
        <f t="shared" si="0"/>
        <v>59</v>
      </c>
    </row>
    <row r="63" spans="1:8" x14ac:dyDescent="0.45">
      <c r="A63" s="6" t="s">
        <v>149</v>
      </c>
      <c r="B63" s="6"/>
      <c r="D63" t="str">
        <f>"CONDA"&amp;TEXT(H63, "000")</f>
        <v>CONDA060</v>
      </c>
      <c r="E63" t="s">
        <v>149</v>
      </c>
      <c r="H63">
        <f t="shared" si="0"/>
        <v>60</v>
      </c>
    </row>
    <row r="64" spans="1:8" x14ac:dyDescent="0.45">
      <c r="A64" s="6" t="s">
        <v>52</v>
      </c>
      <c r="B64" s="6"/>
      <c r="D64" t="str">
        <f>"CONDA"&amp;TEXT(H64, "000")</f>
        <v>CONDA061</v>
      </c>
      <c r="E64" t="s">
        <v>52</v>
      </c>
      <c r="H64">
        <f t="shared" si="0"/>
        <v>61</v>
      </c>
    </row>
    <row r="65" spans="1:8" x14ac:dyDescent="0.45">
      <c r="A65" s="6" t="s">
        <v>50</v>
      </c>
      <c r="B65" s="6"/>
      <c r="D65" t="str">
        <f>"CONDA"&amp;TEXT(H65, "000")</f>
        <v>CONDA062</v>
      </c>
      <c r="E65" t="s">
        <v>50</v>
      </c>
      <c r="H65">
        <f t="shared" si="0"/>
        <v>62</v>
      </c>
    </row>
    <row r="66" spans="1:8" x14ac:dyDescent="0.45">
      <c r="A66" s="6" t="s">
        <v>54</v>
      </c>
      <c r="B66" s="6"/>
      <c r="D66" t="str">
        <f>"CONDA"&amp;TEXT(H66, "000")</f>
        <v>CONDA063</v>
      </c>
      <c r="E66" t="s">
        <v>54</v>
      </c>
      <c r="H66">
        <f t="shared" si="0"/>
        <v>63</v>
      </c>
    </row>
    <row r="67" spans="1:8" x14ac:dyDescent="0.45">
      <c r="A67" s="6" t="s">
        <v>51</v>
      </c>
      <c r="B67" s="6"/>
      <c r="D67" t="str">
        <f>"CONDA"&amp;TEXT(H67, "000")</f>
        <v>CONDA064</v>
      </c>
      <c r="E67" t="s">
        <v>51</v>
      </c>
      <c r="H67">
        <f t="shared" si="0"/>
        <v>64</v>
      </c>
    </row>
    <row r="68" spans="1:8" x14ac:dyDescent="0.45">
      <c r="A68" s="6" t="s">
        <v>134</v>
      </c>
      <c r="B68" s="6"/>
      <c r="D68" t="str">
        <f>"CONDA"&amp;TEXT(H68, "000")</f>
        <v>CONDA065</v>
      </c>
      <c r="E68" t="s">
        <v>134</v>
      </c>
      <c r="H68">
        <f t="shared" si="0"/>
        <v>65</v>
      </c>
    </row>
    <row r="69" spans="1:8" x14ac:dyDescent="0.45">
      <c r="A69" s="6" t="s">
        <v>128</v>
      </c>
      <c r="B69" s="6"/>
      <c r="D69" t="str">
        <f>"CONDA"&amp;TEXT(H69, "000")</f>
        <v>CONDA066</v>
      </c>
      <c r="E69" t="s">
        <v>128</v>
      </c>
      <c r="H69">
        <f t="shared" si="0"/>
        <v>66</v>
      </c>
    </row>
    <row r="70" spans="1:8" x14ac:dyDescent="0.45">
      <c r="A70" s="6" t="s">
        <v>20</v>
      </c>
      <c r="B70" s="6"/>
      <c r="D70" t="str">
        <f>"CONDA"&amp;TEXT(H70, "000")</f>
        <v>CONDA067</v>
      </c>
      <c r="E70" t="s">
        <v>20</v>
      </c>
      <c r="H70">
        <f t="shared" ref="H70:H133" si="1">H69+1</f>
        <v>67</v>
      </c>
    </row>
    <row r="71" spans="1:8" x14ac:dyDescent="0.45">
      <c r="A71" s="6" t="s">
        <v>119</v>
      </c>
      <c r="B71" s="6"/>
      <c r="D71" t="str">
        <f>"CONDA"&amp;TEXT(H71, "000")</f>
        <v>CONDA068</v>
      </c>
      <c r="E71" t="s">
        <v>119</v>
      </c>
      <c r="H71">
        <f t="shared" si="1"/>
        <v>68</v>
      </c>
    </row>
    <row r="72" spans="1:8" x14ac:dyDescent="0.45">
      <c r="A72" s="6" t="s">
        <v>60</v>
      </c>
      <c r="B72" s="6"/>
      <c r="D72" t="str">
        <f>"CONDA"&amp;TEXT(H72, "000")</f>
        <v>CONDA069</v>
      </c>
      <c r="E72" t="s">
        <v>60</v>
      </c>
      <c r="H72">
        <f t="shared" si="1"/>
        <v>69</v>
      </c>
    </row>
    <row r="73" spans="1:8" x14ac:dyDescent="0.45">
      <c r="A73" s="6" t="s">
        <v>129</v>
      </c>
      <c r="B73" s="6"/>
      <c r="D73" t="str">
        <f>"CONDA"&amp;TEXT(H73, "000")</f>
        <v>CONDA070</v>
      </c>
      <c r="E73" t="s">
        <v>129</v>
      </c>
      <c r="H73">
        <f t="shared" si="1"/>
        <v>70</v>
      </c>
    </row>
    <row r="74" spans="1:8" x14ac:dyDescent="0.45">
      <c r="A74" s="6" t="s">
        <v>296</v>
      </c>
      <c r="B74" s="6"/>
      <c r="D74" t="str">
        <f>"CONDA"&amp;TEXT(H74, "000")</f>
        <v>CONDA071</v>
      </c>
      <c r="E74" t="s">
        <v>296</v>
      </c>
      <c r="H74">
        <f t="shared" si="1"/>
        <v>71</v>
      </c>
    </row>
    <row r="75" spans="1:8" x14ac:dyDescent="0.45">
      <c r="A75" s="6" t="s">
        <v>18</v>
      </c>
      <c r="B75" s="6"/>
      <c r="D75" t="str">
        <f>"CONDA"&amp;TEXT(H75, "000")</f>
        <v>CONDA072</v>
      </c>
      <c r="E75" t="s">
        <v>18</v>
      </c>
      <c r="H75">
        <f t="shared" si="1"/>
        <v>72</v>
      </c>
    </row>
    <row r="76" spans="1:8" x14ac:dyDescent="0.45">
      <c r="A76" s="6" t="s">
        <v>125</v>
      </c>
      <c r="B76" s="6"/>
      <c r="D76" t="str">
        <f>"CONDA"&amp;TEXT(H76, "000")</f>
        <v>CONDA073</v>
      </c>
      <c r="E76" t="s">
        <v>125</v>
      </c>
      <c r="H76">
        <f t="shared" si="1"/>
        <v>73</v>
      </c>
    </row>
    <row r="77" spans="1:8" x14ac:dyDescent="0.45">
      <c r="A77" s="6" t="s">
        <v>53</v>
      </c>
      <c r="B77" s="6"/>
      <c r="D77" t="str">
        <f>"CONDA"&amp;TEXT(H77, "000")</f>
        <v>CONDA074</v>
      </c>
      <c r="E77" t="s">
        <v>53</v>
      </c>
      <c r="H77">
        <f t="shared" si="1"/>
        <v>74</v>
      </c>
    </row>
    <row r="78" spans="1:8" x14ac:dyDescent="0.45">
      <c r="A78" s="6" t="s">
        <v>283</v>
      </c>
      <c r="B78" s="6"/>
      <c r="D78" t="str">
        <f>"CONDA"&amp;TEXT(H78, "000")</f>
        <v>CONDA075</v>
      </c>
      <c r="E78" t="s">
        <v>283</v>
      </c>
      <c r="H78">
        <f t="shared" si="1"/>
        <v>75</v>
      </c>
    </row>
    <row r="79" spans="1:8" x14ac:dyDescent="0.45">
      <c r="A79" s="6" t="s">
        <v>48</v>
      </c>
      <c r="B79" s="6"/>
      <c r="D79" t="str">
        <f>"CONDA"&amp;TEXT(H79, "000")</f>
        <v>CONDA076</v>
      </c>
      <c r="E79" t="s">
        <v>48</v>
      </c>
      <c r="H79">
        <f t="shared" si="1"/>
        <v>76</v>
      </c>
    </row>
    <row r="80" spans="1:8" x14ac:dyDescent="0.45">
      <c r="A80" s="6" t="s">
        <v>279</v>
      </c>
      <c r="B80" s="6"/>
      <c r="D80" t="str">
        <f>"CONDA"&amp;TEXT(H80, "000")</f>
        <v>CONDA077</v>
      </c>
      <c r="E80" t="s">
        <v>279</v>
      </c>
      <c r="H80">
        <f t="shared" si="1"/>
        <v>77</v>
      </c>
    </row>
    <row r="81" spans="1:8" x14ac:dyDescent="0.45">
      <c r="A81" s="6" t="s">
        <v>305</v>
      </c>
      <c r="B81" s="6"/>
      <c r="D81" t="str">
        <f>"CONDA"&amp;TEXT(H81, "000")</f>
        <v>CONDA078</v>
      </c>
      <c r="E81" t="s">
        <v>305</v>
      </c>
      <c r="H81">
        <f t="shared" si="1"/>
        <v>78</v>
      </c>
    </row>
    <row r="82" spans="1:8" x14ac:dyDescent="0.45">
      <c r="A82" s="6" t="s">
        <v>4</v>
      </c>
      <c r="B82" s="6"/>
      <c r="D82" t="str">
        <f>"CONDA"&amp;TEXT(H82, "000")</f>
        <v>CONDA079</v>
      </c>
      <c r="E82" t="s">
        <v>4</v>
      </c>
      <c r="H82">
        <f t="shared" si="1"/>
        <v>79</v>
      </c>
    </row>
    <row r="83" spans="1:8" x14ac:dyDescent="0.45">
      <c r="A83" s="6" t="s">
        <v>55</v>
      </c>
      <c r="B83" s="6"/>
      <c r="D83" t="str">
        <f>"CONDA"&amp;TEXT(H83, "000")</f>
        <v>CONDA080</v>
      </c>
      <c r="E83" t="s">
        <v>55</v>
      </c>
      <c r="H83">
        <f t="shared" si="1"/>
        <v>80</v>
      </c>
    </row>
    <row r="84" spans="1:8" x14ac:dyDescent="0.45">
      <c r="A84" s="6" t="s">
        <v>115</v>
      </c>
      <c r="B84" s="6"/>
      <c r="D84" t="str">
        <f>"CONDA"&amp;TEXT(H84, "000")</f>
        <v>CONDA081</v>
      </c>
      <c r="E84" t="s">
        <v>115</v>
      </c>
      <c r="H84">
        <f t="shared" si="1"/>
        <v>81</v>
      </c>
    </row>
    <row r="85" spans="1:8" x14ac:dyDescent="0.45">
      <c r="A85" s="6" t="s">
        <v>2</v>
      </c>
      <c r="B85" s="6"/>
      <c r="D85" t="str">
        <f>"CONDA"&amp;TEXT(H85, "000")</f>
        <v>CONDA082</v>
      </c>
      <c r="E85" t="s">
        <v>2</v>
      </c>
      <c r="H85">
        <f t="shared" si="1"/>
        <v>82</v>
      </c>
    </row>
    <row r="86" spans="1:8" x14ac:dyDescent="0.45">
      <c r="A86" s="6" t="s">
        <v>298</v>
      </c>
      <c r="B86" s="6"/>
      <c r="D86" t="str">
        <f>"CONDA"&amp;TEXT(H86, "000")</f>
        <v>CONDA083</v>
      </c>
      <c r="E86" t="s">
        <v>298</v>
      </c>
      <c r="H86">
        <f t="shared" si="1"/>
        <v>83</v>
      </c>
    </row>
    <row r="87" spans="1:8" x14ac:dyDescent="0.45">
      <c r="A87" s="6" t="s">
        <v>0</v>
      </c>
      <c r="B87" s="6"/>
      <c r="D87" t="str">
        <f>"CONDA"&amp;TEXT(H87, "000")</f>
        <v>CONDA084</v>
      </c>
      <c r="E87" t="s">
        <v>0</v>
      </c>
      <c r="H87">
        <f t="shared" si="1"/>
        <v>84</v>
      </c>
    </row>
    <row r="88" spans="1:8" x14ac:dyDescent="0.45">
      <c r="A88" s="6" t="s">
        <v>3</v>
      </c>
      <c r="B88" s="6"/>
      <c r="D88" t="str">
        <f>"CONDA"&amp;TEXT(H88, "000")</f>
        <v>CONDA085</v>
      </c>
      <c r="E88" t="s">
        <v>3</v>
      </c>
      <c r="H88">
        <f t="shared" si="1"/>
        <v>85</v>
      </c>
    </row>
    <row r="89" spans="1:8" x14ac:dyDescent="0.45">
      <c r="A89" s="6" t="s">
        <v>117</v>
      </c>
      <c r="B89" s="6"/>
      <c r="D89" t="str">
        <f>"CONDA"&amp;TEXT(H89, "000")</f>
        <v>CONDA086</v>
      </c>
      <c r="E89" t="s">
        <v>117</v>
      </c>
      <c r="H89">
        <f t="shared" si="1"/>
        <v>86</v>
      </c>
    </row>
    <row r="90" spans="1:8" x14ac:dyDescent="0.45">
      <c r="A90" s="6" t="s">
        <v>36</v>
      </c>
      <c r="B90" s="6"/>
      <c r="D90" t="str">
        <f>"CONDA"&amp;TEXT(H90, "000")</f>
        <v>CONDA087</v>
      </c>
      <c r="E90" t="s">
        <v>36</v>
      </c>
      <c r="H90">
        <f t="shared" si="1"/>
        <v>87</v>
      </c>
    </row>
    <row r="91" spans="1:8" x14ac:dyDescent="0.45">
      <c r="A91" s="6" t="s">
        <v>56</v>
      </c>
      <c r="B91" s="6"/>
      <c r="D91" t="str">
        <f>"CONDA"&amp;TEXT(H91, "000")</f>
        <v>CONDA088</v>
      </c>
      <c r="E91" t="s">
        <v>56</v>
      </c>
      <c r="H91">
        <f t="shared" si="1"/>
        <v>88</v>
      </c>
    </row>
    <row r="92" spans="1:8" x14ac:dyDescent="0.45">
      <c r="A92" s="6" t="s">
        <v>162</v>
      </c>
      <c r="B92" s="6"/>
      <c r="D92" t="str">
        <f>"CONDA"&amp;TEXT(H92, "000")</f>
        <v>CONDA089</v>
      </c>
      <c r="E92" t="s">
        <v>162</v>
      </c>
      <c r="H92">
        <f t="shared" si="1"/>
        <v>89</v>
      </c>
    </row>
    <row r="93" spans="1:8" x14ac:dyDescent="0.45">
      <c r="A93" s="6" t="s">
        <v>59</v>
      </c>
      <c r="B93" s="6"/>
      <c r="D93" t="str">
        <f>"CONDA"&amp;TEXT(H93, "000")</f>
        <v>CONDA090</v>
      </c>
      <c r="E93" t="s">
        <v>59</v>
      </c>
      <c r="H93">
        <f t="shared" si="1"/>
        <v>90</v>
      </c>
    </row>
    <row r="94" spans="1:8" x14ac:dyDescent="0.45">
      <c r="A94" s="6" t="s">
        <v>163</v>
      </c>
      <c r="B94" s="6"/>
      <c r="D94" t="str">
        <f>"CONDA"&amp;TEXT(H94, "000")</f>
        <v>CONDA091</v>
      </c>
      <c r="E94" t="s">
        <v>163</v>
      </c>
      <c r="H94">
        <f t="shared" si="1"/>
        <v>91</v>
      </c>
    </row>
    <row r="95" spans="1:8" x14ac:dyDescent="0.45">
      <c r="A95" s="6" t="s">
        <v>312</v>
      </c>
      <c r="B95" s="6"/>
      <c r="D95" t="str">
        <f>"CONDA"&amp;TEXT(H95, "000")</f>
        <v>CONDA092</v>
      </c>
      <c r="E95" t="s">
        <v>312</v>
      </c>
      <c r="H95">
        <f t="shared" si="1"/>
        <v>92</v>
      </c>
    </row>
    <row r="96" spans="1:8" x14ac:dyDescent="0.45">
      <c r="A96" s="6" t="s">
        <v>154</v>
      </c>
      <c r="B96" s="6"/>
      <c r="D96" t="str">
        <f>"CONDA"&amp;TEXT(H96, "000")</f>
        <v>CONDA093</v>
      </c>
      <c r="E96" t="s">
        <v>154</v>
      </c>
      <c r="H96">
        <f t="shared" si="1"/>
        <v>93</v>
      </c>
    </row>
    <row r="97" spans="1:8" x14ac:dyDescent="0.45">
      <c r="A97" s="6" t="s">
        <v>29</v>
      </c>
      <c r="B97" s="6"/>
      <c r="D97" t="str">
        <f>"CONDA"&amp;TEXT(H97, "000")</f>
        <v>CONDA094</v>
      </c>
      <c r="E97" t="s">
        <v>29</v>
      </c>
      <c r="H97">
        <f t="shared" si="1"/>
        <v>94</v>
      </c>
    </row>
    <row r="98" spans="1:8" x14ac:dyDescent="0.45">
      <c r="A98" s="6" t="s">
        <v>140</v>
      </c>
      <c r="B98" s="6"/>
      <c r="D98" t="str">
        <f>"CONDA"&amp;TEXT(H98, "000")</f>
        <v>CONDA095</v>
      </c>
      <c r="E98" t="s">
        <v>140</v>
      </c>
      <c r="H98">
        <f t="shared" si="1"/>
        <v>95</v>
      </c>
    </row>
    <row r="99" spans="1:8" x14ac:dyDescent="0.45">
      <c r="A99" s="6" t="s">
        <v>165</v>
      </c>
      <c r="B99" s="6"/>
      <c r="D99" t="str">
        <f>"CONDA"&amp;TEXT(H99, "000")</f>
        <v>CONDA096</v>
      </c>
      <c r="E99" t="s">
        <v>165</v>
      </c>
      <c r="H99">
        <f t="shared" si="1"/>
        <v>96</v>
      </c>
    </row>
    <row r="100" spans="1:8" x14ac:dyDescent="0.45">
      <c r="A100" s="6" t="s">
        <v>159</v>
      </c>
      <c r="B100" s="6"/>
      <c r="D100" t="str">
        <f>"CONDA"&amp;TEXT(H100, "000")</f>
        <v>CONDA097</v>
      </c>
      <c r="E100" t="s">
        <v>159</v>
      </c>
      <c r="H100">
        <f t="shared" si="1"/>
        <v>97</v>
      </c>
    </row>
    <row r="101" spans="1:8" x14ac:dyDescent="0.45">
      <c r="A101" s="6" t="s">
        <v>139</v>
      </c>
      <c r="B101" s="6"/>
      <c r="D101" t="str">
        <f>"CONDA"&amp;TEXT(H101, "000")</f>
        <v>CONDA098</v>
      </c>
      <c r="E101" t="s">
        <v>139</v>
      </c>
      <c r="H101">
        <f t="shared" si="1"/>
        <v>98</v>
      </c>
    </row>
    <row r="102" spans="1:8" x14ac:dyDescent="0.45">
      <c r="A102" s="6" t="s">
        <v>132</v>
      </c>
      <c r="B102" s="6"/>
      <c r="D102" t="str">
        <f>"CONDA"&amp;TEXT(H102, "000")</f>
        <v>CONDA099</v>
      </c>
      <c r="E102" t="s">
        <v>132</v>
      </c>
      <c r="H102">
        <f t="shared" si="1"/>
        <v>99</v>
      </c>
    </row>
    <row r="103" spans="1:8" x14ac:dyDescent="0.45">
      <c r="A103" s="6" t="s">
        <v>133</v>
      </c>
      <c r="B103" s="6"/>
      <c r="D103" t="str">
        <f>"CONDA"&amp;TEXT(H103, "000")</f>
        <v>CONDA100</v>
      </c>
      <c r="E103" t="s">
        <v>133</v>
      </c>
      <c r="H103">
        <f t="shared" si="1"/>
        <v>100</v>
      </c>
    </row>
    <row r="104" spans="1:8" x14ac:dyDescent="0.45">
      <c r="A104" s="6" t="s">
        <v>34</v>
      </c>
      <c r="B104" s="6"/>
      <c r="D104" t="str">
        <f>"CONDA"&amp;TEXT(H104, "000")</f>
        <v>CONDA101</v>
      </c>
      <c r="E104" t="s">
        <v>34</v>
      </c>
      <c r="H104">
        <f t="shared" si="1"/>
        <v>101</v>
      </c>
    </row>
    <row r="105" spans="1:8" x14ac:dyDescent="0.45">
      <c r="A105" s="6" t="s">
        <v>315</v>
      </c>
      <c r="B105" s="6"/>
      <c r="D105" t="str">
        <f>"CONDA"&amp;TEXT(H105, "000")</f>
        <v>CONDA102</v>
      </c>
      <c r="E105" t="s">
        <v>315</v>
      </c>
      <c r="H105">
        <f t="shared" si="1"/>
        <v>102</v>
      </c>
    </row>
    <row r="106" spans="1:8" x14ac:dyDescent="0.45">
      <c r="A106" s="6" t="s">
        <v>38</v>
      </c>
      <c r="B106" s="6"/>
      <c r="D106" t="str">
        <f>"CONDA"&amp;TEXT(H106, "000")</f>
        <v>CONDA103</v>
      </c>
      <c r="E106" t="s">
        <v>38</v>
      </c>
      <c r="H106">
        <f t="shared" si="1"/>
        <v>103</v>
      </c>
    </row>
    <row r="107" spans="1:8" x14ac:dyDescent="0.45">
      <c r="A107" s="6" t="s">
        <v>39</v>
      </c>
      <c r="B107" s="6"/>
      <c r="D107" t="str">
        <f>"CONDA"&amp;TEXT(H107, "000")</f>
        <v>CONDA104</v>
      </c>
      <c r="E107" t="s">
        <v>39</v>
      </c>
      <c r="H107">
        <f t="shared" si="1"/>
        <v>104</v>
      </c>
    </row>
    <row r="108" spans="1:8" x14ac:dyDescent="0.45">
      <c r="A108" s="6" t="s">
        <v>37</v>
      </c>
      <c r="B108" s="6"/>
      <c r="D108" t="str">
        <f>"CONDA"&amp;TEXT(H108, "000")</f>
        <v>CONDA105</v>
      </c>
      <c r="E108" t="s">
        <v>37</v>
      </c>
      <c r="H108">
        <f t="shared" si="1"/>
        <v>105</v>
      </c>
    </row>
    <row r="109" spans="1:8" x14ac:dyDescent="0.45">
      <c r="A109" s="6" t="s">
        <v>304</v>
      </c>
      <c r="B109" s="6"/>
      <c r="D109" t="str">
        <f>"CONDA"&amp;TEXT(H109, "000")</f>
        <v>CONDA106</v>
      </c>
      <c r="E109" t="s">
        <v>304</v>
      </c>
      <c r="H109">
        <f t="shared" si="1"/>
        <v>106</v>
      </c>
    </row>
    <row r="110" spans="1:8" x14ac:dyDescent="0.45">
      <c r="A110" s="6" t="s">
        <v>61</v>
      </c>
      <c r="B110" s="6"/>
      <c r="D110" t="str">
        <f>"CONDA"&amp;TEXT(H110, "000")</f>
        <v>CONDA107</v>
      </c>
      <c r="E110" t="s">
        <v>61</v>
      </c>
      <c r="H110">
        <f t="shared" si="1"/>
        <v>107</v>
      </c>
    </row>
    <row r="111" spans="1:8" x14ac:dyDescent="0.45">
      <c r="A111" s="6" t="s">
        <v>151</v>
      </c>
      <c r="B111" s="6"/>
      <c r="D111" t="str">
        <f>"CONDA"&amp;TEXT(H111, "000")</f>
        <v>CONDA108</v>
      </c>
      <c r="E111" t="s">
        <v>151</v>
      </c>
      <c r="H111">
        <f t="shared" si="1"/>
        <v>108</v>
      </c>
    </row>
    <row r="112" spans="1:8" x14ac:dyDescent="0.45">
      <c r="A112" s="6" t="s">
        <v>137</v>
      </c>
      <c r="B112" s="6"/>
      <c r="D112" t="str">
        <f>"CONDA"&amp;TEXT(H112, "000")</f>
        <v>CONDA109</v>
      </c>
      <c r="E112" t="s">
        <v>137</v>
      </c>
      <c r="H112">
        <f t="shared" si="1"/>
        <v>109</v>
      </c>
    </row>
    <row r="113" spans="1:8" x14ac:dyDescent="0.45">
      <c r="A113" s="6" t="s">
        <v>164</v>
      </c>
      <c r="B113" s="6"/>
      <c r="D113" t="str">
        <f>"CONDA"&amp;TEXT(H113, "000")</f>
        <v>CONDA110</v>
      </c>
      <c r="E113" t="s">
        <v>164</v>
      </c>
      <c r="H113">
        <f t="shared" si="1"/>
        <v>110</v>
      </c>
    </row>
    <row r="114" spans="1:8" x14ac:dyDescent="0.45">
      <c r="A114" s="6" t="s">
        <v>314</v>
      </c>
      <c r="B114" s="6"/>
      <c r="D114" t="str">
        <f>"CONDA"&amp;TEXT(H114, "000")</f>
        <v>CONDA111</v>
      </c>
      <c r="E114" t="s">
        <v>314</v>
      </c>
      <c r="H114">
        <f t="shared" si="1"/>
        <v>111</v>
      </c>
    </row>
    <row r="115" spans="1:8" x14ac:dyDescent="0.45">
      <c r="A115" s="6" t="s">
        <v>14</v>
      </c>
      <c r="B115" s="6"/>
      <c r="D115" t="str">
        <f>"CONDA"&amp;TEXT(H115, "000")</f>
        <v>CONDA112</v>
      </c>
      <c r="E115" t="s">
        <v>14</v>
      </c>
      <c r="H115">
        <f t="shared" si="1"/>
        <v>112</v>
      </c>
    </row>
    <row r="116" spans="1:8" x14ac:dyDescent="0.45">
      <c r="A116" s="6" t="s">
        <v>123</v>
      </c>
      <c r="B116" s="6"/>
      <c r="D116" t="str">
        <f>"CONDA"&amp;TEXT(H116, "000")</f>
        <v>CONDA113</v>
      </c>
      <c r="E116" t="s">
        <v>123</v>
      </c>
      <c r="H116">
        <f t="shared" si="1"/>
        <v>113</v>
      </c>
    </row>
    <row r="117" spans="1:8" x14ac:dyDescent="0.45">
      <c r="A117" s="6" t="s">
        <v>12</v>
      </c>
      <c r="B117" s="6"/>
      <c r="D117" t="str">
        <f>"CONDA"&amp;TEXT(H117, "000")</f>
        <v>CONDA114</v>
      </c>
      <c r="E117" t="s">
        <v>12</v>
      </c>
      <c r="H117">
        <f t="shared" si="1"/>
        <v>114</v>
      </c>
    </row>
    <row r="118" spans="1:8" x14ac:dyDescent="0.45">
      <c r="A118" s="6" t="s">
        <v>379</v>
      </c>
      <c r="B118" s="6"/>
      <c r="D118" t="str">
        <f>"CONDA"&amp;TEXT(H118, "000")</f>
        <v>CONDA115</v>
      </c>
      <c r="E118" t="s">
        <v>379</v>
      </c>
      <c r="H118">
        <f t="shared" si="1"/>
        <v>115</v>
      </c>
    </row>
    <row r="119" spans="1:8" x14ac:dyDescent="0.45">
      <c r="A119" s="6" t="s">
        <v>380</v>
      </c>
      <c r="B119" s="6"/>
      <c r="D119" t="str">
        <f>"CONDA"&amp;TEXT(H119, "000")</f>
        <v>CONDA116</v>
      </c>
      <c r="E119" t="s">
        <v>380</v>
      </c>
      <c r="H119">
        <f t="shared" si="1"/>
        <v>116</v>
      </c>
    </row>
    <row r="120" spans="1:8" x14ac:dyDescent="0.45">
      <c r="A120" s="6" t="s">
        <v>381</v>
      </c>
      <c r="B120" s="6"/>
      <c r="D120" t="str">
        <f>"CONDA"&amp;TEXT(H120, "000")</f>
        <v>CONDA117</v>
      </c>
      <c r="E120" t="s">
        <v>381</v>
      </c>
      <c r="H120">
        <f t="shared" si="1"/>
        <v>117</v>
      </c>
    </row>
    <row r="121" spans="1:8" x14ac:dyDescent="0.45">
      <c r="A121" s="6" t="s">
        <v>382</v>
      </c>
      <c r="B121" s="6"/>
      <c r="D121" t="str">
        <f>"CONDA"&amp;TEXT(H121, "000")</f>
        <v>CONDA118</v>
      </c>
      <c r="E121" t="s">
        <v>382</v>
      </c>
      <c r="H121">
        <f t="shared" si="1"/>
        <v>118</v>
      </c>
    </row>
    <row r="122" spans="1:8" x14ac:dyDescent="0.45">
      <c r="A122" s="6" t="s">
        <v>383</v>
      </c>
      <c r="B122" s="6"/>
      <c r="D122" t="str">
        <f>"CONDA"&amp;TEXT(H122, "000")</f>
        <v>CONDA119</v>
      </c>
      <c r="E122" t="s">
        <v>383</v>
      </c>
      <c r="H122">
        <f t="shared" si="1"/>
        <v>119</v>
      </c>
    </row>
    <row r="123" spans="1:8" x14ac:dyDescent="0.45">
      <c r="A123" s="6" t="s">
        <v>384</v>
      </c>
      <c r="B123" s="6"/>
      <c r="D123" t="str">
        <f>"CONDA"&amp;TEXT(H123, "000")</f>
        <v>CONDA120</v>
      </c>
      <c r="E123" t="s">
        <v>384</v>
      </c>
      <c r="H123">
        <f t="shared" si="1"/>
        <v>120</v>
      </c>
    </row>
    <row r="124" spans="1:8" x14ac:dyDescent="0.45">
      <c r="A124" s="6" t="s">
        <v>385</v>
      </c>
      <c r="B124" s="6"/>
      <c r="D124" t="str">
        <f>"CONDA"&amp;TEXT(H124, "000")</f>
        <v>CONDA121</v>
      </c>
      <c r="E124" t="s">
        <v>385</v>
      </c>
      <c r="H124">
        <f t="shared" si="1"/>
        <v>121</v>
      </c>
    </row>
    <row r="125" spans="1:8" x14ac:dyDescent="0.45">
      <c r="A125" s="6" t="s">
        <v>386</v>
      </c>
      <c r="B125" s="6"/>
      <c r="D125" t="str">
        <f>"CONDA"&amp;TEXT(H125, "000")</f>
        <v>CONDA122</v>
      </c>
      <c r="E125" t="s">
        <v>386</v>
      </c>
      <c r="H125">
        <f t="shared" si="1"/>
        <v>122</v>
      </c>
    </row>
    <row r="126" spans="1:8" x14ac:dyDescent="0.45">
      <c r="A126" s="6" t="s">
        <v>387</v>
      </c>
      <c r="B126" s="6"/>
      <c r="D126" t="str">
        <f>"CONDA"&amp;TEXT(H126, "000")</f>
        <v>CONDA123</v>
      </c>
      <c r="E126" t="s">
        <v>387</v>
      </c>
      <c r="H126">
        <f t="shared" si="1"/>
        <v>123</v>
      </c>
    </row>
    <row r="127" spans="1:8" x14ac:dyDescent="0.45">
      <c r="A127" s="6" t="s">
        <v>388</v>
      </c>
      <c r="B127" s="6"/>
      <c r="D127" t="str">
        <f>"CONDA"&amp;TEXT(H127, "000")</f>
        <v>CONDA124</v>
      </c>
      <c r="E127" t="s">
        <v>388</v>
      </c>
      <c r="H127">
        <f t="shared" si="1"/>
        <v>124</v>
      </c>
    </row>
    <row r="128" spans="1:8" x14ac:dyDescent="0.45">
      <c r="A128" s="6" t="s">
        <v>389</v>
      </c>
      <c r="B128" s="6"/>
      <c r="D128" t="str">
        <f>"CONDA"&amp;TEXT(H128, "000")</f>
        <v>CONDA125</v>
      </c>
      <c r="E128" t="s">
        <v>389</v>
      </c>
      <c r="H128">
        <f t="shared" si="1"/>
        <v>125</v>
      </c>
    </row>
    <row r="129" spans="1:8" x14ac:dyDescent="0.45">
      <c r="A129" s="6" t="s">
        <v>390</v>
      </c>
      <c r="B129" s="6"/>
      <c r="D129" t="str">
        <f>"CONDA"&amp;TEXT(H129, "000")</f>
        <v>CONDA126</v>
      </c>
      <c r="E129" t="s">
        <v>390</v>
      </c>
      <c r="H129">
        <f t="shared" si="1"/>
        <v>126</v>
      </c>
    </row>
    <row r="130" spans="1:8" x14ac:dyDescent="0.45">
      <c r="A130" s="6" t="s">
        <v>391</v>
      </c>
      <c r="B130" s="6"/>
      <c r="D130" t="str">
        <f>"CONDA"&amp;TEXT(H130, "000")</f>
        <v>CONDA127</v>
      </c>
      <c r="E130" t="s">
        <v>391</v>
      </c>
      <c r="H130">
        <f t="shared" si="1"/>
        <v>127</v>
      </c>
    </row>
    <row r="131" spans="1:8" x14ac:dyDescent="0.45">
      <c r="A131" s="6" t="s">
        <v>392</v>
      </c>
      <c r="B131" s="6"/>
      <c r="D131" t="str">
        <f>"CONDA"&amp;TEXT(H131, "000")</f>
        <v>CONDA128</v>
      </c>
      <c r="E131" t="s">
        <v>392</v>
      </c>
      <c r="H131">
        <f t="shared" si="1"/>
        <v>128</v>
      </c>
    </row>
    <row r="132" spans="1:8" x14ac:dyDescent="0.45">
      <c r="A132" s="6" t="s">
        <v>393</v>
      </c>
      <c r="B132" s="6"/>
      <c r="D132" t="str">
        <f>"CONDA"&amp;TEXT(H132, "000")</f>
        <v>CONDA129</v>
      </c>
      <c r="E132" t="s">
        <v>393</v>
      </c>
      <c r="H132">
        <f t="shared" si="1"/>
        <v>129</v>
      </c>
    </row>
    <row r="133" spans="1:8" x14ac:dyDescent="0.45">
      <c r="A133" s="6" t="s">
        <v>394</v>
      </c>
      <c r="B133" s="6"/>
      <c r="D133" t="str">
        <f>"CONDA"&amp;TEXT(H133, "000")</f>
        <v>CONDA130</v>
      </c>
      <c r="E133" t="s">
        <v>394</v>
      </c>
      <c r="H133">
        <f t="shared" si="1"/>
        <v>130</v>
      </c>
    </row>
    <row r="134" spans="1:8" x14ac:dyDescent="0.45">
      <c r="A134" s="6" t="s">
        <v>395</v>
      </c>
      <c r="B134" s="6"/>
      <c r="D134" t="str">
        <f>"CONDA"&amp;TEXT(H134, "000")</f>
        <v>CONDA131</v>
      </c>
      <c r="E134" t="s">
        <v>395</v>
      </c>
      <c r="H134">
        <f t="shared" ref="H134:H135" si="2">H133+1</f>
        <v>131</v>
      </c>
    </row>
    <row r="135" spans="1:8" x14ac:dyDescent="0.45">
      <c r="A135" s="6" t="s">
        <v>396</v>
      </c>
      <c r="B135" s="6"/>
      <c r="D135" t="str">
        <f>"CONDA"&amp;TEXT(H135, "000")</f>
        <v>CONDA132</v>
      </c>
      <c r="E135" t="s">
        <v>396</v>
      </c>
      <c r="H135">
        <f t="shared" si="2"/>
        <v>132</v>
      </c>
    </row>
    <row r="136" spans="1:8" x14ac:dyDescent="0.45">
      <c r="A136" s="6" t="s">
        <v>371</v>
      </c>
      <c r="B13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0C4C-577D-4BDE-9457-50AD1F30F1D0}">
  <dimension ref="A1:I327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4.25" x14ac:dyDescent="0.45"/>
  <cols>
    <col min="1" max="1" width="16" customWidth="1"/>
    <col min="2" max="2" width="28" customWidth="1"/>
    <col min="3" max="3" width="20.73046875" customWidth="1"/>
    <col min="4" max="4" width="23" bestFit="1" customWidth="1"/>
    <col min="5" max="5" width="11.33203125" customWidth="1"/>
    <col min="6" max="6" width="15.59765625" customWidth="1"/>
    <col min="7" max="7" width="14.86328125" customWidth="1"/>
    <col min="8" max="8" width="15.73046875" customWidth="1"/>
    <col min="9" max="9" width="71.1328125" bestFit="1" customWidth="1"/>
  </cols>
  <sheetData>
    <row r="1" spans="1:9" x14ac:dyDescent="0.45">
      <c r="A1" t="s">
        <v>375</v>
      </c>
      <c r="B1" t="s">
        <v>196</v>
      </c>
      <c r="C1" t="s">
        <v>363</v>
      </c>
      <c r="D1" t="s">
        <v>364</v>
      </c>
      <c r="E1" t="s">
        <v>365</v>
      </c>
      <c r="F1" s="4" t="s">
        <v>366</v>
      </c>
      <c r="G1" t="s">
        <v>377</v>
      </c>
      <c r="H1" t="s">
        <v>368</v>
      </c>
      <c r="I1" t="s">
        <v>369</v>
      </c>
    </row>
    <row r="2" spans="1:9" x14ac:dyDescent="0.45">
      <c r="A2" t="s">
        <v>158</v>
      </c>
      <c r="B2" t="s">
        <v>158</v>
      </c>
      <c r="C2" t="str">
        <f>_xlfn.XLOOKUP('CondaCommands (Pre-Compressed)'!C2,Type_Long,Type_Short, "ERROR",0)</f>
        <v>CMD</v>
      </c>
      <c r="D2" t="s">
        <v>62</v>
      </c>
      <c r="F2" t="str">
        <f>_xlfn.XLOOKUP('CondaCommands (Pre-Compressed)'!F2,Bool_long, Bool_short, "")</f>
        <v>F</v>
      </c>
      <c r="H2" t="str">
        <f>_xlfn.XLOOKUP('CondaCommands (Pre-Compressed)'!H2,Bool_long, Bool_short, "")</f>
        <v/>
      </c>
      <c r="I2" t="str">
        <f>_xlfn.XLOOKUP('CondaCommands (Pre-Compressed)'!I2, TT_long, TT_Short, "ERROR",  0)</f>
        <v>CONDA084</v>
      </c>
    </row>
    <row r="3" spans="1:9" x14ac:dyDescent="0.45">
      <c r="A3" t="s">
        <v>158</v>
      </c>
      <c r="B3" t="s">
        <v>158</v>
      </c>
      <c r="C3" t="str">
        <f>_xlfn.XLOOKUP('CondaCommands (Pre-Compressed)'!C3,Type_Long,Type_Short, "ERROR",0)</f>
        <v>CMD</v>
      </c>
      <c r="D3" t="s">
        <v>63</v>
      </c>
      <c r="F3" t="str">
        <f>_xlfn.XLOOKUP('CondaCommands (Pre-Compressed)'!F3,Bool_long, Bool_short, "")</f>
        <v>F</v>
      </c>
      <c r="H3" t="str">
        <f>_xlfn.XLOOKUP('CondaCommands (Pre-Compressed)'!H3,Bool_long, Bool_short, "")</f>
        <v/>
      </c>
      <c r="I3" t="str">
        <f>_xlfn.XLOOKUP('CondaCommands (Pre-Compressed)'!I3, TT_long, TT_Short, "ERROR",  0)</f>
        <v>CONDA006</v>
      </c>
    </row>
    <row r="4" spans="1:9" x14ac:dyDescent="0.45">
      <c r="A4" t="s">
        <v>158</v>
      </c>
      <c r="B4" t="s">
        <v>158</v>
      </c>
      <c r="C4" t="str">
        <f>_xlfn.XLOOKUP('CondaCommands (Pre-Compressed)'!C4,Type_Long,Type_Short, "ERROR",0)</f>
        <v>CMD</v>
      </c>
      <c r="D4" t="s">
        <v>64</v>
      </c>
      <c r="F4" t="str">
        <f>_xlfn.XLOOKUP('CondaCommands (Pre-Compressed)'!F4,Bool_long, Bool_short, "")</f>
        <v>F</v>
      </c>
      <c r="H4" t="str">
        <f>_xlfn.XLOOKUP('CondaCommands (Pre-Compressed)'!H4,Bool_long, Bool_short, "")</f>
        <v/>
      </c>
      <c r="I4" t="str">
        <f>_xlfn.XLOOKUP('CondaCommands (Pre-Compressed)'!I4, TT_long, TT_Short, "ERROR",  0)</f>
        <v>CONDA120</v>
      </c>
    </row>
    <row r="5" spans="1:9" x14ac:dyDescent="0.45">
      <c r="A5" t="s">
        <v>158</v>
      </c>
      <c r="B5" t="s">
        <v>158</v>
      </c>
      <c r="C5" t="str">
        <f>_xlfn.XLOOKUP('CondaCommands (Pre-Compressed)'!C5,Type_Long,Type_Short, "ERROR",0)</f>
        <v>CMD</v>
      </c>
      <c r="D5" t="s">
        <v>66</v>
      </c>
      <c r="F5" t="str">
        <f>_xlfn.XLOOKUP('CondaCommands (Pre-Compressed)'!F5,Bool_long, Bool_short, "")</f>
        <v>F</v>
      </c>
      <c r="H5" t="str">
        <f>_xlfn.XLOOKUP('CondaCommands (Pre-Compressed)'!H5,Bool_long, Bool_short, "")</f>
        <v/>
      </c>
      <c r="I5" t="str">
        <f>_xlfn.XLOOKUP('CondaCommands (Pre-Compressed)'!I5, TT_long, TT_Short, "ERROR",  0)</f>
        <v>CONDA008</v>
      </c>
    </row>
    <row r="6" spans="1:9" x14ac:dyDescent="0.45">
      <c r="A6" t="s">
        <v>158</v>
      </c>
      <c r="B6" t="s">
        <v>158</v>
      </c>
      <c r="C6" t="str">
        <f>_xlfn.XLOOKUP('CondaCommands (Pre-Compressed)'!C6,Type_Long,Type_Short, "ERROR",0)</f>
        <v>CMD</v>
      </c>
      <c r="D6" t="s">
        <v>114</v>
      </c>
      <c r="F6" t="str">
        <f>_xlfn.XLOOKUP('CondaCommands (Pre-Compressed)'!F6,Bool_long, Bool_short, "")</f>
        <v>F</v>
      </c>
      <c r="H6" t="str">
        <f>_xlfn.XLOOKUP('CondaCommands (Pre-Compressed)'!H6,Bool_long, Bool_short, "")</f>
        <v/>
      </c>
      <c r="I6" t="str">
        <f>_xlfn.XLOOKUP('CondaCommands (Pre-Compressed)'!I6, TT_long, TT_Short, "ERROR",  0)</f>
        <v>CONDA053</v>
      </c>
    </row>
    <row r="7" spans="1:9" x14ac:dyDescent="0.45">
      <c r="A7" t="s">
        <v>158</v>
      </c>
      <c r="B7" t="s">
        <v>158</v>
      </c>
      <c r="C7" t="str">
        <f>_xlfn.XLOOKUP('CondaCommands (Pre-Compressed)'!C7,Type_Long,Type_Short, "ERROR",0)</f>
        <v>CMD</v>
      </c>
      <c r="D7" t="s">
        <v>67</v>
      </c>
      <c r="F7" t="str">
        <f>_xlfn.XLOOKUP('CondaCommands (Pre-Compressed)'!F7,Bool_long, Bool_short, "")</f>
        <v>F</v>
      </c>
      <c r="H7" t="str">
        <f>_xlfn.XLOOKUP('CondaCommands (Pre-Compressed)'!H7,Bool_long, Bool_short, "")</f>
        <v/>
      </c>
      <c r="I7" t="str">
        <f>_xlfn.XLOOKUP('CondaCommands (Pre-Compressed)'!I7, TT_long, TT_Short, "ERROR",  0)</f>
        <v>CONDA018</v>
      </c>
    </row>
    <row r="8" spans="1:9" x14ac:dyDescent="0.45">
      <c r="A8" t="s">
        <v>158</v>
      </c>
      <c r="B8" t="s">
        <v>158</v>
      </c>
      <c r="C8" t="str">
        <f>_xlfn.XLOOKUP('CondaCommands (Pre-Compressed)'!C8,Type_Long,Type_Short, "ERROR",0)</f>
        <v>CMD</v>
      </c>
      <c r="D8" t="s">
        <v>68</v>
      </c>
      <c r="F8" t="str">
        <f>_xlfn.XLOOKUP('CondaCommands (Pre-Compressed)'!F8,Bool_long, Bool_short, "")</f>
        <v>F</v>
      </c>
      <c r="H8" t="str">
        <f>_xlfn.XLOOKUP('CondaCommands (Pre-Compressed)'!H8,Bool_long, Bool_short, "")</f>
        <v/>
      </c>
      <c r="I8" t="str">
        <f>_xlfn.XLOOKUP('CondaCommands (Pre-Compressed)'!I8, TT_long, TT_Short, "ERROR",  0)</f>
        <v>CONDA015</v>
      </c>
    </row>
    <row r="9" spans="1:9" x14ac:dyDescent="0.45">
      <c r="A9" t="s">
        <v>158</v>
      </c>
      <c r="B9" t="s">
        <v>158</v>
      </c>
      <c r="C9" t="str">
        <f>_xlfn.XLOOKUP('CondaCommands (Pre-Compressed)'!C9,Type_Long,Type_Short, "ERROR",0)</f>
        <v>CMD</v>
      </c>
      <c r="D9" t="s">
        <v>69</v>
      </c>
      <c r="F9" t="str">
        <f>_xlfn.XLOOKUP('CondaCommands (Pre-Compressed)'!F9,Bool_long, Bool_short, "")</f>
        <v>F</v>
      </c>
      <c r="H9" t="str">
        <f>_xlfn.XLOOKUP('CondaCommands (Pre-Compressed)'!H9,Bool_long, Bool_short, "")</f>
        <v/>
      </c>
      <c r="I9" t="str">
        <f>_xlfn.XLOOKUP('CondaCommands (Pre-Compressed)'!I9, TT_long, TT_Short, "ERROR",  0)</f>
        <v>CONDA032</v>
      </c>
    </row>
    <row r="10" spans="1:9" x14ac:dyDescent="0.45">
      <c r="A10" t="s">
        <v>158</v>
      </c>
      <c r="B10" t="s">
        <v>158</v>
      </c>
      <c r="C10" t="str">
        <f>_xlfn.XLOOKUP('CondaCommands (Pre-Compressed)'!C10,Type_Long,Type_Short, "ERROR",0)</f>
        <v>CMD</v>
      </c>
      <c r="D10" t="s">
        <v>70</v>
      </c>
      <c r="F10" t="str">
        <f>_xlfn.XLOOKUP('CondaCommands (Pre-Compressed)'!F10,Bool_long, Bool_short, "")</f>
        <v>F</v>
      </c>
      <c r="H10" t="str">
        <f>_xlfn.XLOOKUP('CondaCommands (Pre-Compressed)'!H10,Bool_long, Bool_short, "")</f>
        <v/>
      </c>
      <c r="I10" t="str">
        <f>_xlfn.XLOOKUP('CondaCommands (Pre-Compressed)'!I10, TT_long, TT_Short, "ERROR",  0)</f>
        <v>CONDA045</v>
      </c>
    </row>
    <row r="11" spans="1:9" x14ac:dyDescent="0.45">
      <c r="A11" t="s">
        <v>158</v>
      </c>
      <c r="B11" t="s">
        <v>158</v>
      </c>
      <c r="C11" t="str">
        <f>_xlfn.XLOOKUP('CondaCommands (Pre-Compressed)'!C11,Type_Long,Type_Short, "ERROR",0)</f>
        <v>CMD</v>
      </c>
      <c r="D11" t="s">
        <v>71</v>
      </c>
      <c r="F11" t="str">
        <f>_xlfn.XLOOKUP('CondaCommands (Pre-Compressed)'!F11,Bool_long, Bool_short, "")</f>
        <v>F</v>
      </c>
      <c r="H11" t="str">
        <f>_xlfn.XLOOKUP('CondaCommands (Pre-Compressed)'!H11,Bool_long, Bool_short, "")</f>
        <v/>
      </c>
      <c r="I11" t="str">
        <f>_xlfn.XLOOKUP('CondaCommands (Pre-Compressed)'!I11, TT_long, TT_Short, "ERROR",  0)</f>
        <v>CONDA049</v>
      </c>
    </row>
    <row r="12" spans="1:9" x14ac:dyDescent="0.45">
      <c r="A12" t="s">
        <v>158</v>
      </c>
      <c r="B12" t="s">
        <v>158</v>
      </c>
      <c r="C12" t="str">
        <f>_xlfn.XLOOKUP('CondaCommands (Pre-Compressed)'!C12,Type_Long,Type_Short, "ERROR",0)</f>
        <v>CMD</v>
      </c>
      <c r="D12" t="s">
        <v>72</v>
      </c>
      <c r="F12" t="str">
        <f>_xlfn.XLOOKUP('CondaCommands (Pre-Compressed)'!F12,Bool_long, Bool_short, "")</f>
        <v>F</v>
      </c>
      <c r="H12" t="str">
        <f>_xlfn.XLOOKUP('CondaCommands (Pre-Compressed)'!H12,Bool_long, Bool_short, "")</f>
        <v/>
      </c>
      <c r="I12" t="str">
        <f>_xlfn.XLOOKUP('CondaCommands (Pre-Compressed)'!I12, TT_long, TT_Short, "ERROR",  0)</f>
        <v>CONDA033</v>
      </c>
    </row>
    <row r="13" spans="1:9" x14ac:dyDescent="0.45">
      <c r="A13" t="s">
        <v>158</v>
      </c>
      <c r="B13" t="s">
        <v>158</v>
      </c>
      <c r="C13" t="str">
        <f>_xlfn.XLOOKUP('CondaCommands (Pre-Compressed)'!C13,Type_Long,Type_Short, "ERROR",0)</f>
        <v>CMD</v>
      </c>
      <c r="D13" t="s">
        <v>73</v>
      </c>
      <c r="E13" t="s">
        <v>74</v>
      </c>
      <c r="F13" t="str">
        <f>_xlfn.XLOOKUP('CondaCommands (Pre-Compressed)'!F13,Bool_long, Bool_short, "")</f>
        <v>F</v>
      </c>
      <c r="H13" t="str">
        <f>_xlfn.XLOOKUP('CondaCommands (Pre-Compressed)'!H13,Bool_long, Bool_short, "")</f>
        <v/>
      </c>
      <c r="I13" t="str">
        <f>_xlfn.XLOOKUP('CondaCommands (Pre-Compressed)'!I13, TT_long, TT_Short, "ERROR",  0)</f>
        <v>CONDA074</v>
      </c>
    </row>
    <row r="14" spans="1:9" x14ac:dyDescent="0.45">
      <c r="A14" t="s">
        <v>158</v>
      </c>
      <c r="B14" t="s">
        <v>158</v>
      </c>
      <c r="C14" t="str">
        <f>_xlfn.XLOOKUP('CondaCommands (Pre-Compressed)'!C14,Type_Long,Type_Short, "ERROR",0)</f>
        <v>CMD</v>
      </c>
      <c r="D14" t="s">
        <v>75</v>
      </c>
      <c r="F14" t="str">
        <f>_xlfn.XLOOKUP('CondaCommands (Pre-Compressed)'!F14,Bool_long, Bool_short, "")</f>
        <v>F</v>
      </c>
      <c r="H14" t="str">
        <f>_xlfn.XLOOKUP('CondaCommands (Pre-Compressed)'!H14,Bool_long, Bool_short, "")</f>
        <v/>
      </c>
      <c r="I14" t="str">
        <f>_xlfn.XLOOKUP('CondaCommands (Pre-Compressed)'!I14, TT_long, TT_Short, "ERROR",  0)</f>
        <v>CONDA088</v>
      </c>
    </row>
    <row r="15" spans="1:9" x14ac:dyDescent="0.45">
      <c r="A15" t="s">
        <v>158</v>
      </c>
      <c r="B15" t="s">
        <v>158</v>
      </c>
      <c r="C15" t="str">
        <f>_xlfn.XLOOKUP('CondaCommands (Pre-Compressed)'!C15,Type_Long,Type_Short, "ERROR",0)</f>
        <v>CMD</v>
      </c>
      <c r="D15" t="s">
        <v>76</v>
      </c>
      <c r="F15" t="str">
        <f>_xlfn.XLOOKUP('CondaCommands (Pre-Compressed)'!F15,Bool_long, Bool_short, "")</f>
        <v>F</v>
      </c>
      <c r="H15" t="str">
        <f>_xlfn.XLOOKUP('CondaCommands (Pre-Compressed)'!H15,Bool_long, Bool_short, "")</f>
        <v/>
      </c>
      <c r="I15" t="str">
        <f>_xlfn.XLOOKUP('CondaCommands (Pre-Compressed)'!I15, TT_long, TT_Short, "ERROR",  0)</f>
        <v>CONDA090</v>
      </c>
    </row>
    <row r="16" spans="1:9" x14ac:dyDescent="0.45">
      <c r="A16" t="s">
        <v>158</v>
      </c>
      <c r="B16" t="s">
        <v>158</v>
      </c>
      <c r="C16" t="str">
        <f>_xlfn.XLOOKUP('CondaCommands (Pre-Compressed)'!C16,Type_Long,Type_Short, "ERROR",0)</f>
        <v>CMD</v>
      </c>
      <c r="D16" t="s">
        <v>77</v>
      </c>
      <c r="E16" t="s">
        <v>239</v>
      </c>
      <c r="F16" t="str">
        <f>_xlfn.XLOOKUP('CondaCommands (Pre-Compressed)'!F16,Bool_long, Bool_short, "")</f>
        <v>F</v>
      </c>
      <c r="H16" t="str">
        <f>_xlfn.XLOOKUP('CondaCommands (Pre-Compressed)'!H16,Bool_long, Bool_short, "")</f>
        <v/>
      </c>
      <c r="I16" t="str">
        <f>_xlfn.XLOOKUP('CondaCommands (Pre-Compressed)'!I16, TT_long, TT_Short, "ERROR",  0)</f>
        <v>CONDA107</v>
      </c>
    </row>
    <row r="17" spans="1:9" x14ac:dyDescent="0.45">
      <c r="A17" t="s">
        <v>158</v>
      </c>
      <c r="B17" t="s">
        <v>158</v>
      </c>
      <c r="C17" t="str">
        <f>_xlfn.XLOOKUP('CondaCommands (Pre-Compressed)'!C17,Type_Long,Type_Short, "ERROR",0)</f>
        <v>OPT</v>
      </c>
      <c r="D17" s="1" t="s">
        <v>238</v>
      </c>
      <c r="E17" s="1" t="s">
        <v>173</v>
      </c>
      <c r="F17" t="str">
        <f>_xlfn.XLOOKUP('CondaCommands (Pre-Compressed)'!F17,Bool_long, Bool_short, "")</f>
        <v>F</v>
      </c>
      <c r="G17" s="1"/>
      <c r="H17" t="str">
        <f>_xlfn.XLOOKUP('CondaCommands (Pre-Compressed)'!H17,Bool_long, Bool_short, "")</f>
        <v/>
      </c>
      <c r="I17" t="str">
        <f>_xlfn.XLOOKUP('CondaCommands (Pre-Compressed)'!I17, TT_long, TT_Short, "ERROR",  0)</f>
        <v>CONDA096</v>
      </c>
    </row>
    <row r="18" spans="1:9" x14ac:dyDescent="0.45">
      <c r="A18" t="s">
        <v>158</v>
      </c>
      <c r="B18" t="s">
        <v>158</v>
      </c>
      <c r="C18" t="str">
        <f>_xlfn.XLOOKUP('CondaCommands (Pre-Compressed)'!C18,Type_Long,Type_Short, "ERROR",0)</f>
        <v>OPT</v>
      </c>
      <c r="D18" s="1" t="s">
        <v>257</v>
      </c>
      <c r="E18" s="1" t="s">
        <v>171</v>
      </c>
      <c r="F18" t="str">
        <f>_xlfn.XLOOKUP('CondaCommands (Pre-Compressed)'!F18,Bool_long, Bool_short, "")</f>
        <v>F</v>
      </c>
      <c r="G18" s="1"/>
      <c r="H18" t="str">
        <f>_xlfn.XLOOKUP('CondaCommands (Pre-Compressed)'!H18,Bool_long, Bool_short, "")</f>
        <v/>
      </c>
      <c r="I18" t="str">
        <f>_xlfn.XLOOKUP('CondaCommands (Pre-Compressed)'!I18, TT_long, TT_Short, "ERROR",  0)</f>
        <v>CONDA097</v>
      </c>
    </row>
    <row r="19" spans="1:9" x14ac:dyDescent="0.45">
      <c r="A19" t="s">
        <v>62</v>
      </c>
      <c r="B19" t="s">
        <v>330</v>
      </c>
      <c r="C19" t="str">
        <f>_xlfn.XLOOKUP('CondaCommands (Pre-Compressed)'!C19,Type_Long,Type_Short, "ERROR",0)</f>
        <v>OPT</v>
      </c>
      <c r="D19" s="1" t="s">
        <v>238</v>
      </c>
      <c r="E19" s="1" t="s">
        <v>173</v>
      </c>
      <c r="F19" t="str">
        <f>_xlfn.XLOOKUP('CondaCommands (Pre-Compressed)'!F19,Bool_long, Bool_short, "")</f>
        <v>F</v>
      </c>
      <c r="G19" s="1"/>
      <c r="H19" t="str">
        <f>_xlfn.XLOOKUP('CondaCommands (Pre-Compressed)'!H19,Bool_long, Bool_short, "")</f>
        <v/>
      </c>
      <c r="I19" t="str">
        <f>_xlfn.XLOOKUP('CondaCommands (Pre-Compressed)'!I19, TT_long, TT_Short, "ERROR",  0)</f>
        <v>CONDA096</v>
      </c>
    </row>
    <row r="20" spans="1:9" x14ac:dyDescent="0.45">
      <c r="A20" t="s">
        <v>62</v>
      </c>
      <c r="B20" t="s">
        <v>330</v>
      </c>
      <c r="C20" t="str">
        <f>_xlfn.XLOOKUP('CondaCommands (Pre-Compressed)'!C20,Type_Long,Type_Short, "ERROR",0)</f>
        <v>OPT</v>
      </c>
      <c r="D20" s="1" t="s">
        <v>100</v>
      </c>
      <c r="E20" s="1" t="s">
        <v>174</v>
      </c>
      <c r="F20" t="str">
        <f>_xlfn.XLOOKUP('CondaCommands (Pre-Compressed)'!F20,Bool_long, Bool_short, "")</f>
        <v>F</v>
      </c>
      <c r="G20" s="1"/>
      <c r="H20" t="str">
        <f>_xlfn.XLOOKUP('CondaCommands (Pre-Compressed)'!H20,Bool_long, Bool_short, "")</f>
        <v/>
      </c>
      <c r="I20" t="str">
        <f>_xlfn.XLOOKUP('CondaCommands (Pre-Compressed)'!I20, TT_long, TT_Short, "ERROR",  0)</f>
        <v>CONDA081</v>
      </c>
    </row>
    <row r="21" spans="1:9" x14ac:dyDescent="0.45">
      <c r="A21" t="s">
        <v>62</v>
      </c>
      <c r="B21" t="s">
        <v>330</v>
      </c>
      <c r="C21" t="str">
        <f>_xlfn.XLOOKUP('CondaCommands (Pre-Compressed)'!C21,Type_Long,Type_Short, "ERROR",0)</f>
        <v>OPT</v>
      </c>
      <c r="D21" s="1" t="s">
        <v>258</v>
      </c>
      <c r="E21" s="1" t="s">
        <v>175</v>
      </c>
      <c r="F21" t="str">
        <f>_xlfn.XLOOKUP('CondaCommands (Pre-Compressed)'!F21,Bool_long, Bool_short, "")</f>
        <v>F</v>
      </c>
      <c r="G21" s="1"/>
      <c r="H21" t="str">
        <f>_xlfn.XLOOKUP('CondaCommands (Pre-Compressed)'!H21,Bool_long, Bool_short, "")</f>
        <v/>
      </c>
      <c r="I21" t="str">
        <f>_xlfn.XLOOKUP('CondaCommands (Pre-Compressed)'!I21, TT_long, TT_Short, "ERROR",  0)</f>
        <v>CONDA082</v>
      </c>
    </row>
    <row r="22" spans="1:9" x14ac:dyDescent="0.45">
      <c r="A22" t="s">
        <v>62</v>
      </c>
      <c r="B22" t="s">
        <v>330</v>
      </c>
      <c r="C22" t="str">
        <f>_xlfn.XLOOKUP('CondaCommands (Pre-Compressed)'!C22,Type_Long,Type_Short, "ERROR",0)</f>
        <v>OPT</v>
      </c>
      <c r="D22" s="1" t="s">
        <v>207</v>
      </c>
      <c r="E22" s="1" t="s">
        <v>176</v>
      </c>
      <c r="F22" t="str">
        <f>_xlfn.XLOOKUP('CondaCommands (Pre-Compressed)'!F22,Bool_long, Bool_short, "")</f>
        <v>F</v>
      </c>
      <c r="G22" s="1"/>
      <c r="H22" t="str">
        <f>_xlfn.XLOOKUP('CondaCommands (Pre-Compressed)'!H22,Bool_long, Bool_short, "")</f>
        <v/>
      </c>
      <c r="I22" t="str">
        <f>_xlfn.XLOOKUP('CondaCommands (Pre-Compressed)'!I22, TT_long, TT_Short, "ERROR",  0)</f>
        <v>CONDA085</v>
      </c>
    </row>
    <row r="23" spans="1:9" x14ac:dyDescent="0.45">
      <c r="A23" t="s">
        <v>62</v>
      </c>
      <c r="B23" t="s">
        <v>330</v>
      </c>
      <c r="C23" t="str">
        <f>_xlfn.XLOOKUP('CondaCommands (Pre-Compressed)'!C23,Type_Long,Type_Short, "ERROR",0)</f>
        <v>OPT</v>
      </c>
      <c r="D23" s="1" t="s">
        <v>259</v>
      </c>
      <c r="E23" s="1" t="s">
        <v>177</v>
      </c>
      <c r="F23" t="str">
        <f>_xlfn.XLOOKUP('CondaCommands (Pre-Compressed)'!F23,Bool_long, Bool_short, "")</f>
        <v>F</v>
      </c>
      <c r="G23" s="1"/>
      <c r="H23" t="str">
        <f>_xlfn.XLOOKUP('CondaCommands (Pre-Compressed)'!H23,Bool_long, Bool_short, "")</f>
        <v/>
      </c>
      <c r="I23" t="str">
        <f>_xlfn.XLOOKUP('CondaCommands (Pre-Compressed)'!I23, TT_long, TT_Short, "ERROR",  0)</f>
        <v>CONDA079</v>
      </c>
    </row>
    <row r="24" spans="1:9" x14ac:dyDescent="0.45">
      <c r="A24" t="s">
        <v>62</v>
      </c>
      <c r="B24" t="s">
        <v>330</v>
      </c>
      <c r="C24" t="str">
        <f>_xlfn.XLOOKUP('CondaCommands (Pre-Compressed)'!C24,Type_Long,Type_Short, "ERROR",0)</f>
        <v>OPT</v>
      </c>
      <c r="D24" s="1" t="s">
        <v>260</v>
      </c>
      <c r="E24" s="1" t="s">
        <v>178</v>
      </c>
      <c r="F24" t="str">
        <f>_xlfn.XLOOKUP('CondaCommands (Pre-Compressed)'!F24,Bool_long, Bool_short, "")</f>
        <v>F</v>
      </c>
      <c r="G24" s="1"/>
      <c r="H24" t="str">
        <f>_xlfn.XLOOKUP('CondaCommands (Pre-Compressed)'!H24,Bool_long, Bool_short, "")</f>
        <v/>
      </c>
      <c r="I24" t="str">
        <f>_xlfn.XLOOKUP('CondaCommands (Pre-Compressed)'!I24, TT_long, TT_Short, "ERROR",  0)</f>
        <v>CONDA077</v>
      </c>
    </row>
    <row r="25" spans="1:9" x14ac:dyDescent="0.45">
      <c r="A25" t="s">
        <v>62</v>
      </c>
      <c r="B25" t="s">
        <v>330</v>
      </c>
      <c r="C25" t="str">
        <f>_xlfn.XLOOKUP('CondaCommands (Pre-Compressed)'!C25,Type_Long,Type_Short, "ERROR",0)</f>
        <v>PRM</v>
      </c>
      <c r="D25" s="1" t="s">
        <v>261</v>
      </c>
      <c r="E25" s="1" t="s">
        <v>169</v>
      </c>
      <c r="F25" t="str">
        <f>_xlfn.XLOOKUP('CondaCommands (Pre-Compressed)'!F25,Bool_long, Bool_short, "")</f>
        <v>F</v>
      </c>
      <c r="G25" s="1" t="s">
        <v>194</v>
      </c>
      <c r="H25" t="str">
        <f>_xlfn.XLOOKUP('CondaCommands (Pre-Compressed)'!H25,Bool_long, Bool_short, "")</f>
        <v>T</v>
      </c>
      <c r="I25" t="str">
        <f>_xlfn.XLOOKUP('CondaCommands (Pre-Compressed)'!I25, TT_long, TT_Short, "ERROR",  0)</f>
        <v>CONDA115</v>
      </c>
    </row>
    <row r="26" spans="1:9" x14ac:dyDescent="0.45">
      <c r="A26" t="s">
        <v>62</v>
      </c>
      <c r="B26" t="s">
        <v>330</v>
      </c>
      <c r="C26" t="str">
        <f>_xlfn.XLOOKUP('CondaCommands (Pre-Compressed)'!C26,Type_Long,Type_Short, "ERROR",0)</f>
        <v>OPT</v>
      </c>
      <c r="D26" s="1" t="s">
        <v>262</v>
      </c>
      <c r="E26" s="1" t="s">
        <v>179</v>
      </c>
      <c r="F26" t="str">
        <f>_xlfn.XLOOKUP('CondaCommands (Pre-Compressed)'!F26,Bool_long, Bool_short, "")</f>
        <v>F</v>
      </c>
      <c r="G26" s="1"/>
      <c r="H26" t="str">
        <f>_xlfn.XLOOKUP('CondaCommands (Pre-Compressed)'!H26,Bool_long, Bool_short, "")</f>
        <v/>
      </c>
      <c r="I26" t="str">
        <f>_xlfn.XLOOKUP('CondaCommands (Pre-Compressed)'!I26, TT_long, TT_Short, "ERROR",  0)</f>
        <v>CONDA056</v>
      </c>
    </row>
    <row r="27" spans="1:9" x14ac:dyDescent="0.45">
      <c r="A27" t="s">
        <v>62</v>
      </c>
      <c r="B27" t="s">
        <v>330</v>
      </c>
      <c r="C27" t="str">
        <f>_xlfn.XLOOKUP('CondaCommands (Pre-Compressed)'!C27,Type_Long,Type_Short, "ERROR",0)</f>
        <v>OPT</v>
      </c>
      <c r="D27" s="1" t="s">
        <v>78</v>
      </c>
      <c r="F27" t="str">
        <f>_xlfn.XLOOKUP('CondaCommands (Pre-Compressed)'!F27,Bool_long, Bool_short, "")</f>
        <v>F</v>
      </c>
      <c r="H27" t="str">
        <f>_xlfn.XLOOKUP('CondaCommands (Pre-Compressed)'!H27,Bool_long, Bool_short, "")</f>
        <v/>
      </c>
      <c r="I27" t="str">
        <f>_xlfn.XLOOKUP('CondaCommands (Pre-Compressed)'!I27, TT_long, TT_Short, "ERROR",  0)</f>
        <v>CONDA086</v>
      </c>
    </row>
    <row r="28" spans="1:9" x14ac:dyDescent="0.45">
      <c r="A28" t="s">
        <v>62</v>
      </c>
      <c r="B28" t="s">
        <v>330</v>
      </c>
      <c r="C28" t="str">
        <f>_xlfn.XLOOKUP('CondaCommands (Pre-Compressed)'!C28,Type_Long,Type_Short, "ERROR",0)</f>
        <v>OPT</v>
      </c>
      <c r="D28" s="1" t="s">
        <v>263</v>
      </c>
      <c r="E28" s="1" t="s">
        <v>180</v>
      </c>
      <c r="F28" t="str">
        <f>_xlfn.XLOOKUP('CondaCommands (Pre-Compressed)'!F28,Bool_long, Bool_short, "")</f>
        <v>F</v>
      </c>
      <c r="G28" s="1"/>
      <c r="H28" t="str">
        <f>_xlfn.XLOOKUP('CondaCommands (Pre-Compressed)'!H28,Bool_long, Bool_short, "")</f>
        <v/>
      </c>
      <c r="I28" t="str">
        <f>_xlfn.XLOOKUP('CondaCommands (Pre-Compressed)'!I28, TT_long, TT_Short, "ERROR",  0)</f>
        <v>CONDA020</v>
      </c>
    </row>
    <row r="29" spans="1:9" x14ac:dyDescent="0.45">
      <c r="A29" t="s">
        <v>62</v>
      </c>
      <c r="B29" t="s">
        <v>330</v>
      </c>
      <c r="C29" t="str">
        <f>_xlfn.XLOOKUP('CondaCommands (Pre-Compressed)'!C29,Type_Long,Type_Short, "ERROR",0)</f>
        <v>OPT</v>
      </c>
      <c r="D29" s="1" t="s">
        <v>264</v>
      </c>
      <c r="E29" s="1" t="s">
        <v>181</v>
      </c>
      <c r="F29" t="str">
        <f>_xlfn.XLOOKUP('CondaCommands (Pre-Compressed)'!F29,Bool_long, Bool_short, "")</f>
        <v>T</v>
      </c>
      <c r="G29" s="1"/>
      <c r="H29" t="str">
        <f>_xlfn.XLOOKUP('CondaCommands (Pre-Compressed)'!H29,Bool_long, Bool_short, "")</f>
        <v/>
      </c>
      <c r="I29" t="str">
        <f>_xlfn.XLOOKUP('CondaCommands (Pre-Compressed)'!I29, TT_long, TT_Short, "ERROR",  0)</f>
        <v>CONDA111</v>
      </c>
    </row>
    <row r="30" spans="1:9" x14ac:dyDescent="0.45">
      <c r="A30" t="s">
        <v>62</v>
      </c>
      <c r="B30" t="s">
        <v>330</v>
      </c>
      <c r="C30" t="str">
        <f>_xlfn.XLOOKUP('CondaCommands (Pre-Compressed)'!C30,Type_Long,Type_Short, "ERROR",0)</f>
        <v>OPT</v>
      </c>
      <c r="D30" s="1" t="s">
        <v>265</v>
      </c>
      <c r="E30" s="1" t="s">
        <v>182</v>
      </c>
      <c r="F30" t="str">
        <f>_xlfn.XLOOKUP('CondaCommands (Pre-Compressed)'!F30,Bool_long, Bool_short, "")</f>
        <v>F</v>
      </c>
      <c r="G30" s="1"/>
      <c r="H30" t="str">
        <f>_xlfn.XLOOKUP('CondaCommands (Pre-Compressed)'!H30,Bool_long, Bool_short, "")</f>
        <v/>
      </c>
      <c r="I30" t="str">
        <f>_xlfn.XLOOKUP('CondaCommands (Pre-Compressed)'!I30, TT_long, TT_Short, "ERROR",  0)</f>
        <v>CONDA019</v>
      </c>
    </row>
    <row r="31" spans="1:9" x14ac:dyDescent="0.45">
      <c r="A31" t="s">
        <v>118</v>
      </c>
      <c r="B31" t="s">
        <v>331</v>
      </c>
      <c r="C31" t="str">
        <f>_xlfn.XLOOKUP('CondaCommands (Pre-Compressed)'!C31,Type_Long,Type_Short, "ERROR",0)</f>
        <v>POS</v>
      </c>
      <c r="F31" t="str">
        <f>_xlfn.XLOOKUP('CondaCommands (Pre-Compressed)'!F31,Bool_long, Bool_short, "")</f>
        <v>F</v>
      </c>
      <c r="G31" t="s">
        <v>197</v>
      </c>
      <c r="H31" t="str">
        <f>_xlfn.XLOOKUP('CondaCommands (Pre-Compressed)'!H31,Bool_long, Bool_short, "")</f>
        <v>F</v>
      </c>
      <c r="I31" t="str">
        <f>_xlfn.XLOOKUP('CondaCommands (Pre-Compressed)'!I31, TT_long, TT_Short, "ERROR",  0)</f>
        <v>CONDA068</v>
      </c>
    </row>
    <row r="32" spans="1:9" x14ac:dyDescent="0.45">
      <c r="A32" t="s">
        <v>118</v>
      </c>
      <c r="B32" t="s">
        <v>331</v>
      </c>
      <c r="C32" t="str">
        <f>_xlfn.XLOOKUP('CondaCommands (Pre-Compressed)'!C32,Type_Long,Type_Short, "ERROR",0)</f>
        <v>OPT</v>
      </c>
      <c r="D32" s="1" t="s">
        <v>238</v>
      </c>
      <c r="E32" s="1" t="s">
        <v>173</v>
      </c>
      <c r="F32" t="str">
        <f>_xlfn.XLOOKUP('CondaCommands (Pre-Compressed)'!F32,Bool_long, Bool_short, "")</f>
        <v>F</v>
      </c>
      <c r="G32" s="1"/>
      <c r="H32" t="str">
        <f>_xlfn.XLOOKUP('CondaCommands (Pre-Compressed)'!H32,Bool_long, Bool_short, "")</f>
        <v/>
      </c>
      <c r="I32" t="str">
        <f>_xlfn.XLOOKUP('CondaCommands (Pre-Compressed)'!I32, TT_long, TT_Short, "ERROR",  0)</f>
        <v>CONDA096</v>
      </c>
    </row>
    <row r="33" spans="1:9" x14ac:dyDescent="0.45">
      <c r="A33" t="s">
        <v>118</v>
      </c>
      <c r="B33" t="s">
        <v>331</v>
      </c>
      <c r="C33" t="str">
        <f>_xlfn.XLOOKUP('CondaCommands (Pre-Compressed)'!C33,Type_Long,Type_Short, "ERROR",0)</f>
        <v>OPT</v>
      </c>
      <c r="D33" s="1" t="s">
        <v>78</v>
      </c>
      <c r="F33" t="str">
        <f>_xlfn.XLOOKUP('CondaCommands (Pre-Compressed)'!F33,Bool_long, Bool_short, "")</f>
        <v>F</v>
      </c>
      <c r="H33" t="str">
        <f>_xlfn.XLOOKUP('CondaCommands (Pre-Compressed)'!H33,Bool_long, Bool_short, "")</f>
        <v/>
      </c>
      <c r="I33" t="str">
        <f>_xlfn.XLOOKUP('CondaCommands (Pre-Compressed)'!I33, TT_long, TT_Short, "ERROR",  0)</f>
        <v>CONDA086</v>
      </c>
    </row>
    <row r="34" spans="1:9" x14ac:dyDescent="0.45">
      <c r="A34" t="s">
        <v>118</v>
      </c>
      <c r="B34" t="s">
        <v>331</v>
      </c>
      <c r="C34" t="str">
        <f>_xlfn.XLOOKUP('CondaCommands (Pre-Compressed)'!C34,Type_Long,Type_Short, "ERROR",0)</f>
        <v>OPT</v>
      </c>
      <c r="D34" s="1" t="s">
        <v>263</v>
      </c>
      <c r="E34" s="1" t="s">
        <v>180</v>
      </c>
      <c r="F34" t="str">
        <f>_xlfn.XLOOKUP('CondaCommands (Pre-Compressed)'!F34,Bool_long, Bool_short, "")</f>
        <v>F</v>
      </c>
      <c r="G34" s="1"/>
      <c r="H34" t="str">
        <f>_xlfn.XLOOKUP('CondaCommands (Pre-Compressed)'!H34,Bool_long, Bool_short, "")</f>
        <v/>
      </c>
      <c r="I34" t="str">
        <f>_xlfn.XLOOKUP('CondaCommands (Pre-Compressed)'!I34, TT_long, TT_Short, "ERROR",  0)</f>
        <v>CONDA020</v>
      </c>
    </row>
    <row r="35" spans="1:9" x14ac:dyDescent="0.45">
      <c r="A35" t="s">
        <v>118</v>
      </c>
      <c r="B35" t="s">
        <v>331</v>
      </c>
      <c r="C35" t="str">
        <f>_xlfn.XLOOKUP('CondaCommands (Pre-Compressed)'!C35,Type_Long,Type_Short, "ERROR",0)</f>
        <v>PRM</v>
      </c>
      <c r="D35" s="1" t="s">
        <v>234</v>
      </c>
      <c r="E35" s="1" t="s">
        <v>193</v>
      </c>
      <c r="F35" t="str">
        <f>_xlfn.XLOOKUP('CondaCommands (Pre-Compressed)'!F35,Bool_long, Bool_short, "")</f>
        <v>F</v>
      </c>
      <c r="G35" s="1" t="s">
        <v>195</v>
      </c>
      <c r="H35" t="str">
        <f>_xlfn.XLOOKUP('CondaCommands (Pre-Compressed)'!H35,Bool_long, Bool_short, "")</f>
        <v>F</v>
      </c>
      <c r="I35" t="str">
        <f>_xlfn.XLOOKUP('CondaCommands (Pre-Compressed)'!I35, TT_long, TT_Short, "ERROR",  0)</f>
        <v>CONDA054</v>
      </c>
    </row>
    <row r="36" spans="1:9" x14ac:dyDescent="0.45">
      <c r="A36" t="s">
        <v>118</v>
      </c>
      <c r="B36" t="s">
        <v>331</v>
      </c>
      <c r="C36" t="str">
        <f>_xlfn.XLOOKUP('CondaCommands (Pre-Compressed)'!C36,Type_Long,Type_Short, "ERROR",0)</f>
        <v>PRM</v>
      </c>
      <c r="D36" s="1" t="s">
        <v>233</v>
      </c>
      <c r="E36" s="1" t="s">
        <v>176</v>
      </c>
      <c r="F36" t="str">
        <f>_xlfn.XLOOKUP('CondaCommands (Pre-Compressed)'!F36,Bool_long, Bool_short, "")</f>
        <v>F</v>
      </c>
      <c r="G36" s="1" t="s">
        <v>196</v>
      </c>
      <c r="H36" t="str">
        <f>_xlfn.XLOOKUP('CondaCommands (Pre-Compressed)'!H36,Bool_long, Bool_short, "")</f>
        <v>F</v>
      </c>
      <c r="I36" t="str">
        <f>_xlfn.XLOOKUP('CondaCommands (Pre-Compressed)'!I36, TT_long, TT_Short, "ERROR",  0)</f>
        <v>CONDA038</v>
      </c>
    </row>
    <row r="37" spans="1:9" x14ac:dyDescent="0.45">
      <c r="A37" t="s">
        <v>120</v>
      </c>
      <c r="B37" t="s">
        <v>332</v>
      </c>
      <c r="C37" t="str">
        <f>_xlfn.XLOOKUP('CondaCommands (Pre-Compressed)'!C37,Type_Long,Type_Short, "ERROR",0)</f>
        <v>OPT</v>
      </c>
      <c r="D37" s="1" t="s">
        <v>238</v>
      </c>
      <c r="E37" s="1" t="s">
        <v>173</v>
      </c>
      <c r="F37" t="str">
        <f>_xlfn.XLOOKUP('CondaCommands (Pre-Compressed)'!F37,Bool_long, Bool_short, "")</f>
        <v>F</v>
      </c>
      <c r="G37" s="1"/>
      <c r="H37" t="str">
        <f>_xlfn.XLOOKUP('CondaCommands (Pre-Compressed)'!H37,Bool_long, Bool_short, "")</f>
        <v/>
      </c>
      <c r="I37" t="str">
        <f>_xlfn.XLOOKUP('CondaCommands (Pre-Compressed)'!I37, TT_long, TT_Short, "ERROR",  0)</f>
        <v>CONDA096</v>
      </c>
    </row>
    <row r="38" spans="1:9" x14ac:dyDescent="0.45">
      <c r="A38" t="s">
        <v>120</v>
      </c>
      <c r="B38" t="s">
        <v>332</v>
      </c>
      <c r="C38" t="str">
        <f>_xlfn.XLOOKUP('CondaCommands (Pre-Compressed)'!C38,Type_Long,Type_Short, "ERROR",0)</f>
        <v>OPT</v>
      </c>
      <c r="D38" s="1" t="s">
        <v>78</v>
      </c>
      <c r="F38" t="str">
        <f>_xlfn.XLOOKUP('CondaCommands (Pre-Compressed)'!F38,Bool_long, Bool_short, "")</f>
        <v>F</v>
      </c>
      <c r="H38" t="str">
        <f>_xlfn.XLOOKUP('CondaCommands (Pre-Compressed)'!H38,Bool_long, Bool_short, "")</f>
        <v/>
      </c>
      <c r="I38" t="str">
        <f>_xlfn.XLOOKUP('CondaCommands (Pre-Compressed)'!I38, TT_long, TT_Short, "ERROR",  0)</f>
        <v>CONDA086</v>
      </c>
    </row>
    <row r="39" spans="1:9" x14ac:dyDescent="0.45">
      <c r="A39" t="s">
        <v>120</v>
      </c>
      <c r="B39" t="s">
        <v>332</v>
      </c>
      <c r="C39" t="str">
        <f>_xlfn.XLOOKUP('CondaCommands (Pre-Compressed)'!C39,Type_Long,Type_Short, "ERROR",0)</f>
        <v>OPT</v>
      </c>
      <c r="D39" s="1" t="s">
        <v>264</v>
      </c>
      <c r="E39" s="1" t="s">
        <v>181</v>
      </c>
      <c r="F39" t="str">
        <f>_xlfn.XLOOKUP('CondaCommands (Pre-Compressed)'!F39,Bool_long, Bool_short, "")</f>
        <v>T</v>
      </c>
      <c r="G39" s="1"/>
      <c r="H39" t="str">
        <f>_xlfn.XLOOKUP('CondaCommands (Pre-Compressed)'!H39,Bool_long, Bool_short, "")</f>
        <v/>
      </c>
      <c r="I39" t="str">
        <f>_xlfn.XLOOKUP('CondaCommands (Pre-Compressed)'!I39, TT_long, TT_Short, "ERROR",  0)</f>
        <v>CONDA111</v>
      </c>
    </row>
    <row r="40" spans="1:9" x14ac:dyDescent="0.45">
      <c r="A40" t="s">
        <v>120</v>
      </c>
      <c r="B40" t="s">
        <v>332</v>
      </c>
      <c r="C40" t="str">
        <f>_xlfn.XLOOKUP('CondaCommands (Pre-Compressed)'!C40,Type_Long,Type_Short, "ERROR",0)</f>
        <v>OPT</v>
      </c>
      <c r="D40" s="1" t="s">
        <v>263</v>
      </c>
      <c r="E40" s="1" t="s">
        <v>180</v>
      </c>
      <c r="F40" t="str">
        <f>_xlfn.XLOOKUP('CondaCommands (Pre-Compressed)'!F40,Bool_long, Bool_short, "")</f>
        <v>F</v>
      </c>
      <c r="G40" s="1"/>
      <c r="H40" t="str">
        <f>_xlfn.XLOOKUP('CondaCommands (Pre-Compressed)'!H40,Bool_long, Bool_short, "")</f>
        <v/>
      </c>
      <c r="I40" t="str">
        <f>_xlfn.XLOOKUP('CondaCommands (Pre-Compressed)'!I40, TT_long, TT_Short, "ERROR",  0)</f>
        <v>CONDA020</v>
      </c>
    </row>
    <row r="41" spans="1:9" x14ac:dyDescent="0.45">
      <c r="A41" t="s">
        <v>120</v>
      </c>
      <c r="B41" t="s">
        <v>332</v>
      </c>
      <c r="C41" t="str">
        <f>_xlfn.XLOOKUP('CondaCommands (Pre-Compressed)'!C41,Type_Long,Type_Short, "ERROR",0)</f>
        <v>OPT</v>
      </c>
      <c r="D41" s="1" t="s">
        <v>79</v>
      </c>
      <c r="F41" t="str">
        <f>_xlfn.XLOOKUP('CondaCommands (Pre-Compressed)'!F41,Bool_long, Bool_short, "")</f>
        <v>F</v>
      </c>
      <c r="H41" t="str">
        <f>_xlfn.XLOOKUP('CondaCommands (Pre-Compressed)'!H41,Bool_long, Bool_short, "")</f>
        <v/>
      </c>
      <c r="I41" t="str">
        <f>_xlfn.XLOOKUP('CondaCommands (Pre-Compressed)'!I41, TT_long, TT_Short, "ERROR",  0)</f>
        <v>CONDA121</v>
      </c>
    </row>
    <row r="42" spans="1:9" x14ac:dyDescent="0.45">
      <c r="A42" t="s">
        <v>120</v>
      </c>
      <c r="B42" t="s">
        <v>332</v>
      </c>
      <c r="C42" t="str">
        <f>_xlfn.XLOOKUP('CondaCommands (Pre-Compressed)'!C42,Type_Long,Type_Short, "ERROR",0)</f>
        <v>OPT</v>
      </c>
      <c r="D42" s="1" t="s">
        <v>80</v>
      </c>
      <c r="F42" t="str">
        <f>_xlfn.XLOOKUP('CondaCommands (Pre-Compressed)'!F42,Bool_long, Bool_short, "")</f>
        <v>F</v>
      </c>
      <c r="H42" t="str">
        <f>_xlfn.XLOOKUP('CondaCommands (Pre-Compressed)'!H42,Bool_long, Bool_short, "")</f>
        <v/>
      </c>
      <c r="I42" t="str">
        <f>_xlfn.XLOOKUP('CondaCommands (Pre-Compressed)'!I42, TT_long, TT_Short, "ERROR",  0)</f>
        <v>CONDA122</v>
      </c>
    </row>
    <row r="43" spans="1:9" x14ac:dyDescent="0.45">
      <c r="A43" t="s">
        <v>120</v>
      </c>
      <c r="B43" t="s">
        <v>332</v>
      </c>
      <c r="C43" t="str">
        <f>_xlfn.XLOOKUP('CondaCommands (Pre-Compressed)'!C43,Type_Long,Type_Short, "ERROR",0)</f>
        <v>PRM</v>
      </c>
      <c r="D43" s="1" t="s">
        <v>198</v>
      </c>
      <c r="F43" t="str">
        <f>_xlfn.XLOOKUP('CondaCommands (Pre-Compressed)'!F43,Bool_long, Bool_short, "")</f>
        <v>F</v>
      </c>
      <c r="G43" t="s">
        <v>199</v>
      </c>
      <c r="H43" t="str">
        <f>_xlfn.XLOOKUP('CondaCommands (Pre-Compressed)'!H43,Bool_long, Bool_short, "")</f>
        <v>F</v>
      </c>
      <c r="I43" t="str">
        <f>_xlfn.XLOOKUP('CondaCommands (Pre-Compressed)'!I43, TT_long, TT_Short, "ERROR",  0)</f>
        <v>CONDA114</v>
      </c>
    </row>
    <row r="44" spans="1:9" x14ac:dyDescent="0.45">
      <c r="A44" t="s">
        <v>120</v>
      </c>
      <c r="B44" t="s">
        <v>332</v>
      </c>
      <c r="C44" t="str">
        <f>_xlfn.XLOOKUP('CondaCommands (Pre-Compressed)'!C44,Type_Long,Type_Short, "ERROR",0)</f>
        <v>PRM</v>
      </c>
      <c r="D44" s="1" t="s">
        <v>203</v>
      </c>
      <c r="F44" t="str">
        <f>_xlfn.XLOOKUP('CondaCommands (Pre-Compressed)'!F44,Bool_long, Bool_short, "")</f>
        <v>F</v>
      </c>
      <c r="G44" t="s">
        <v>200</v>
      </c>
      <c r="H44" t="str">
        <f>_xlfn.XLOOKUP('CondaCommands (Pre-Compressed)'!H44,Bool_long, Bool_short, "")</f>
        <v>T</v>
      </c>
      <c r="I44" t="str">
        <f>_xlfn.XLOOKUP('CondaCommands (Pre-Compressed)'!I44, TT_long, TT_Short, "ERROR",  0)</f>
        <v>CONDA116</v>
      </c>
    </row>
    <row r="45" spans="1:9" x14ac:dyDescent="0.45">
      <c r="A45" t="s">
        <v>120</v>
      </c>
      <c r="B45" t="s">
        <v>332</v>
      </c>
      <c r="C45" t="str">
        <f>_xlfn.XLOOKUP('CondaCommands (Pre-Compressed)'!C45,Type_Long,Type_Short, "ERROR",0)</f>
        <v>OPT</v>
      </c>
      <c r="D45" s="1" t="s">
        <v>81</v>
      </c>
      <c r="F45" t="str">
        <f>_xlfn.XLOOKUP('CondaCommands (Pre-Compressed)'!F45,Bool_long, Bool_short, "")</f>
        <v>F</v>
      </c>
      <c r="H45" t="str">
        <f>_xlfn.XLOOKUP('CondaCommands (Pre-Compressed)'!H45,Bool_long, Bool_short, "")</f>
        <v/>
      </c>
      <c r="I45" t="str">
        <f>_xlfn.XLOOKUP('CondaCommands (Pre-Compressed)'!I45, TT_long, TT_Short, "ERROR",  0)</f>
        <v>CONDA012</v>
      </c>
    </row>
    <row r="46" spans="1:9" x14ac:dyDescent="0.45">
      <c r="A46" t="s">
        <v>120</v>
      </c>
      <c r="B46" t="s">
        <v>332</v>
      </c>
      <c r="C46" t="str">
        <f>_xlfn.XLOOKUP('CondaCommands (Pre-Compressed)'!C46,Type_Long,Type_Short, "ERROR",0)</f>
        <v>OPT</v>
      </c>
      <c r="D46" s="1" t="s">
        <v>82</v>
      </c>
      <c r="F46" t="str">
        <f>_xlfn.XLOOKUP('CondaCommands (Pre-Compressed)'!F46,Bool_long, Bool_short, "")</f>
        <v>F</v>
      </c>
      <c r="H46" t="str">
        <f>_xlfn.XLOOKUP('CondaCommands (Pre-Compressed)'!H46,Bool_long, Bool_short, "")</f>
        <v/>
      </c>
      <c r="I46" t="str">
        <f>_xlfn.XLOOKUP('CondaCommands (Pre-Compressed)'!I46, TT_long, TT_Short, "ERROR",  0)</f>
        <v>CONDA112</v>
      </c>
    </row>
    <row r="47" spans="1:9" x14ac:dyDescent="0.45">
      <c r="A47" t="s">
        <v>120</v>
      </c>
      <c r="B47" t="s">
        <v>332</v>
      </c>
      <c r="C47" t="str">
        <f>_xlfn.XLOOKUP('CondaCommands (Pre-Compressed)'!C47,Type_Long,Type_Short, "ERROR",0)</f>
        <v>PRM</v>
      </c>
      <c r="D47" s="1" t="s">
        <v>204</v>
      </c>
      <c r="F47" t="str">
        <f>_xlfn.XLOOKUP('CondaCommands (Pre-Compressed)'!F47,Bool_long, Bool_short, "")</f>
        <v>F</v>
      </c>
      <c r="G47" t="s">
        <v>201</v>
      </c>
      <c r="H47" t="str">
        <f>_xlfn.XLOOKUP('CondaCommands (Pre-Compressed)'!H47,Bool_long, Bool_short, "")</f>
        <v>T</v>
      </c>
      <c r="I47" t="str">
        <f>_xlfn.XLOOKUP('CondaCommands (Pre-Compressed)'!I47, TT_long, TT_Short, "ERROR",  0)</f>
        <v>CONDA011</v>
      </c>
    </row>
    <row r="48" spans="1:9" x14ac:dyDescent="0.45">
      <c r="A48" t="s">
        <v>120</v>
      </c>
      <c r="B48" t="s">
        <v>332</v>
      </c>
      <c r="C48" t="str">
        <f>_xlfn.XLOOKUP('CondaCommands (Pre-Compressed)'!C48,Type_Long,Type_Short, "ERROR",0)</f>
        <v>OPT</v>
      </c>
      <c r="D48" s="1" t="s">
        <v>83</v>
      </c>
      <c r="F48" t="str">
        <f>_xlfn.XLOOKUP('CondaCommands (Pre-Compressed)'!F48,Bool_long, Bool_short, "")</f>
        <v>F</v>
      </c>
      <c r="H48" t="str">
        <f>_xlfn.XLOOKUP('CondaCommands (Pre-Compressed)'!H48,Bool_long, Bool_short, "")</f>
        <v/>
      </c>
      <c r="I48" t="str">
        <f>_xlfn.XLOOKUP('CondaCommands (Pre-Compressed)'!I48, TT_long, TT_Short, "ERROR",  0)</f>
        <v>CONDA113</v>
      </c>
    </row>
    <row r="49" spans="1:9" x14ac:dyDescent="0.45">
      <c r="A49" t="s">
        <v>120</v>
      </c>
      <c r="B49" t="s">
        <v>332</v>
      </c>
      <c r="C49" t="str">
        <f>_xlfn.XLOOKUP('CondaCommands (Pre-Compressed)'!C49,Type_Long,Type_Short, "ERROR",0)</f>
        <v>PRM</v>
      </c>
      <c r="D49" s="1" t="s">
        <v>206</v>
      </c>
      <c r="F49" t="str">
        <f>_xlfn.XLOOKUP('CondaCommands (Pre-Compressed)'!F49,Bool_long, Bool_short, "")</f>
        <v>F</v>
      </c>
      <c r="G49" t="s">
        <v>202</v>
      </c>
      <c r="H49" t="str">
        <f>_xlfn.XLOOKUP('CondaCommands (Pre-Compressed)'!H49,Bool_long, Bool_short, "")</f>
        <v>T</v>
      </c>
      <c r="I49" t="str">
        <f>_xlfn.XLOOKUP('CondaCommands (Pre-Compressed)'!I49, TT_long, TT_Short, "ERROR",  0)</f>
        <v>CONDA039</v>
      </c>
    </row>
    <row r="50" spans="1:9" x14ac:dyDescent="0.45">
      <c r="A50" t="s">
        <v>120</v>
      </c>
      <c r="B50" t="s">
        <v>332</v>
      </c>
      <c r="C50" t="str">
        <f>_xlfn.XLOOKUP('CondaCommands (Pre-Compressed)'!C50,Type_Long,Type_Short, "ERROR",0)</f>
        <v>PRM</v>
      </c>
      <c r="D50" s="1" t="s">
        <v>208</v>
      </c>
      <c r="F50" t="str">
        <f>_xlfn.XLOOKUP('CondaCommands (Pre-Compressed)'!F50,Bool_long, Bool_short, "")</f>
        <v>F</v>
      </c>
      <c r="G50" t="s">
        <v>358</v>
      </c>
      <c r="H50" t="str">
        <f>_xlfn.XLOOKUP('CondaCommands (Pre-Compressed)'!H50,Bool_long, Bool_short, "")</f>
        <v>F</v>
      </c>
      <c r="I50" t="str">
        <f>_xlfn.XLOOKUP('CondaCommands (Pre-Compressed)'!I50, TT_long, TT_Short, "ERROR",  0)</f>
        <v>CONDA002</v>
      </c>
    </row>
    <row r="51" spans="1:9" x14ac:dyDescent="0.45">
      <c r="A51" t="s">
        <v>120</v>
      </c>
      <c r="B51" t="s">
        <v>332</v>
      </c>
      <c r="C51" t="str">
        <f>_xlfn.XLOOKUP('CondaCommands (Pre-Compressed)'!C51,Type_Long,Type_Short, "ERROR",0)</f>
        <v>PRM</v>
      </c>
      <c r="D51" s="1" t="s">
        <v>266</v>
      </c>
      <c r="F51" t="str">
        <f>_xlfn.XLOOKUP('CondaCommands (Pre-Compressed)'!F51,Bool_long, Bool_short, "")</f>
        <v>F</v>
      </c>
      <c r="G51" t="s">
        <v>358</v>
      </c>
      <c r="H51" t="str">
        <f>_xlfn.XLOOKUP('CondaCommands (Pre-Compressed)'!H51,Bool_long, Bool_short, "")</f>
        <v>F</v>
      </c>
      <c r="I51" t="str">
        <f>_xlfn.XLOOKUP('CondaCommands (Pre-Compressed)'!I51, TT_long, TT_Short, "ERROR",  0)</f>
        <v>CONDA001</v>
      </c>
    </row>
    <row r="52" spans="1:9" x14ac:dyDescent="0.45">
      <c r="A52" t="s">
        <v>120</v>
      </c>
      <c r="B52" t="s">
        <v>332</v>
      </c>
      <c r="C52" t="str">
        <f>_xlfn.XLOOKUP('CondaCommands (Pre-Compressed)'!C52,Type_Long,Type_Short, "ERROR",0)</f>
        <v>PRM</v>
      </c>
      <c r="D52" s="1" t="s">
        <v>209</v>
      </c>
      <c r="E52" s="1"/>
      <c r="F52" t="str">
        <f>_xlfn.XLOOKUP('CondaCommands (Pre-Compressed)'!F52,Bool_long, Bool_short, "")</f>
        <v>F</v>
      </c>
      <c r="G52" t="s">
        <v>358</v>
      </c>
      <c r="H52" t="str">
        <f>_xlfn.XLOOKUP('CondaCommands (Pre-Compressed)'!H52,Bool_long, Bool_short, "")</f>
        <v>F</v>
      </c>
      <c r="I52" t="str">
        <f>_xlfn.XLOOKUP('CondaCommands (Pre-Compressed)'!I52, TT_long, TT_Short, "ERROR",  0)</f>
        <v>CONDA001</v>
      </c>
    </row>
    <row r="53" spans="1:9" x14ac:dyDescent="0.45">
      <c r="A53" t="s">
        <v>120</v>
      </c>
      <c r="B53" t="s">
        <v>332</v>
      </c>
      <c r="C53" t="str">
        <f>_xlfn.XLOOKUP('CondaCommands (Pre-Compressed)'!C53,Type_Long,Type_Short, "ERROR",0)</f>
        <v>PRM</v>
      </c>
      <c r="D53" s="1" t="s">
        <v>210</v>
      </c>
      <c r="F53" t="str">
        <f>_xlfn.XLOOKUP('CondaCommands (Pre-Compressed)'!F53,Bool_long, Bool_short, "")</f>
        <v>F</v>
      </c>
      <c r="G53" t="s">
        <v>205</v>
      </c>
      <c r="H53" t="str">
        <f>_xlfn.XLOOKUP('CondaCommands (Pre-Compressed)'!H53,Bool_long, Bool_short, "")</f>
        <v>F</v>
      </c>
      <c r="I53" t="str">
        <f>_xlfn.XLOOKUP('CondaCommands (Pre-Compressed)'!I53, TT_long, TT_Short, "ERROR",  0)</f>
        <v>CONDA123</v>
      </c>
    </row>
    <row r="54" spans="1:9" x14ac:dyDescent="0.45">
      <c r="A54" t="s">
        <v>120</v>
      </c>
      <c r="B54" t="s">
        <v>332</v>
      </c>
      <c r="C54" t="str">
        <f>_xlfn.XLOOKUP('CondaCommands (Pre-Compressed)'!C54,Type_Long,Type_Short, "ERROR",0)</f>
        <v>PRM</v>
      </c>
      <c r="D54" s="1" t="s">
        <v>211</v>
      </c>
      <c r="F54" t="str">
        <f>_xlfn.XLOOKUP('CondaCommands (Pre-Compressed)'!F54,Bool_long, Bool_short, "")</f>
        <v>F</v>
      </c>
      <c r="G54" t="s">
        <v>358</v>
      </c>
      <c r="H54" t="str">
        <f>_xlfn.XLOOKUP('CondaCommands (Pre-Compressed)'!H54,Bool_long, Bool_short, "")</f>
        <v>F</v>
      </c>
      <c r="I54" t="str">
        <f>_xlfn.XLOOKUP('CondaCommands (Pre-Compressed)'!I54, TT_long, TT_Short, "ERROR",  0)</f>
        <v>CONDA073</v>
      </c>
    </row>
    <row r="55" spans="1:9" x14ac:dyDescent="0.45">
      <c r="A55" t="s">
        <v>120</v>
      </c>
      <c r="B55" t="s">
        <v>332</v>
      </c>
      <c r="C55" t="str">
        <f>_xlfn.XLOOKUP('CondaCommands (Pre-Compressed)'!C55,Type_Long,Type_Short, "ERROR",0)</f>
        <v>PRM</v>
      </c>
      <c r="D55" s="1" t="s">
        <v>212</v>
      </c>
      <c r="F55" t="str">
        <f>_xlfn.XLOOKUP('CondaCommands (Pre-Compressed)'!F55,Bool_long, Bool_short, "")</f>
        <v>F</v>
      </c>
      <c r="G55" t="s">
        <v>359</v>
      </c>
      <c r="H55" t="str">
        <f>_xlfn.XLOOKUP('CondaCommands (Pre-Compressed)'!H55,Bool_long, Bool_short, "")</f>
        <v>F</v>
      </c>
      <c r="I55" t="str">
        <f>_xlfn.XLOOKUP('CondaCommands (Pre-Compressed)'!I55, TT_long, TT_Short, "ERROR",  0)</f>
        <v>CONDA072</v>
      </c>
    </row>
    <row r="56" spans="1:9" x14ac:dyDescent="0.45">
      <c r="A56" t="s">
        <v>120</v>
      </c>
      <c r="B56" t="s">
        <v>332</v>
      </c>
      <c r="C56" t="str">
        <f>_xlfn.XLOOKUP('CondaCommands (Pre-Compressed)'!C56,Type_Long,Type_Short, "ERROR",0)</f>
        <v>OPT</v>
      </c>
      <c r="D56" s="1" t="s">
        <v>84</v>
      </c>
      <c r="F56" t="str">
        <f>_xlfn.XLOOKUP('CondaCommands (Pre-Compressed)'!F56,Bool_long, Bool_short, "")</f>
        <v>F</v>
      </c>
      <c r="H56" t="str">
        <f>_xlfn.XLOOKUP('CondaCommands (Pre-Compressed)'!H56,Bool_long, Bool_short, "")</f>
        <v/>
      </c>
      <c r="I56" t="str">
        <f>_xlfn.XLOOKUP('CondaCommands (Pre-Compressed)'!I56, TT_long, TT_Short, "ERROR",  0)</f>
        <v>CONDA005</v>
      </c>
    </row>
    <row r="57" spans="1:9" x14ac:dyDescent="0.45">
      <c r="A57" t="s">
        <v>127</v>
      </c>
      <c r="B57" t="s">
        <v>333</v>
      </c>
      <c r="C57" t="str">
        <f>_xlfn.XLOOKUP('CondaCommands (Pre-Compressed)'!C57,Type_Long,Type_Short, "ERROR",0)</f>
        <v>POS</v>
      </c>
      <c r="F57" t="str">
        <f>_xlfn.XLOOKUP('CondaCommands (Pre-Compressed)'!F57,Bool_long, Bool_short, "")</f>
        <v>F</v>
      </c>
      <c r="G57" t="s">
        <v>240</v>
      </c>
      <c r="H57" t="str">
        <f>_xlfn.XLOOKUP('CondaCommands (Pre-Compressed)'!H57,Bool_long, Bool_short, "")</f>
        <v>T</v>
      </c>
      <c r="I57" t="str">
        <f>_xlfn.XLOOKUP('CondaCommands (Pre-Compressed)'!I57, TT_long, TT_Short, "ERROR",  0)</f>
        <v>CONDA066</v>
      </c>
    </row>
    <row r="58" spans="1:9" x14ac:dyDescent="0.45">
      <c r="A58" t="s">
        <v>127</v>
      </c>
      <c r="B58" t="s">
        <v>333</v>
      </c>
      <c r="C58" t="str">
        <f>_xlfn.XLOOKUP('CondaCommands (Pre-Compressed)'!C58,Type_Long,Type_Short, "ERROR",0)</f>
        <v>OPT</v>
      </c>
      <c r="D58" s="1" t="s">
        <v>238</v>
      </c>
      <c r="E58" s="1" t="s">
        <v>173</v>
      </c>
      <c r="F58" t="str">
        <f>_xlfn.XLOOKUP('CondaCommands (Pre-Compressed)'!F58,Bool_long, Bool_short, "")</f>
        <v>F</v>
      </c>
      <c r="G58" s="1"/>
      <c r="H58" t="str">
        <f>_xlfn.XLOOKUP('CondaCommands (Pre-Compressed)'!H58,Bool_long, Bool_short, "")</f>
        <v/>
      </c>
      <c r="I58" t="str">
        <f>_xlfn.XLOOKUP('CondaCommands (Pre-Compressed)'!I58, TT_long, TT_Short, "ERROR",  0)</f>
        <v>CONDA096</v>
      </c>
    </row>
    <row r="59" spans="1:9" x14ac:dyDescent="0.45">
      <c r="A59" t="s">
        <v>127</v>
      </c>
      <c r="B59" t="s">
        <v>333</v>
      </c>
      <c r="C59" t="str">
        <f>_xlfn.XLOOKUP('CondaCommands (Pre-Compressed)'!C59,Type_Long,Type_Short, "ERROR",0)</f>
        <v>PRM</v>
      </c>
      <c r="D59" s="1" t="s">
        <v>217</v>
      </c>
      <c r="F59" t="str">
        <f>_xlfn.XLOOKUP('CondaCommands (Pre-Compressed)'!F59,Bool_long, Bool_short, "")</f>
        <v>F</v>
      </c>
      <c r="G59" t="s">
        <v>213</v>
      </c>
      <c r="H59" t="str">
        <f>_xlfn.XLOOKUP('CondaCommands (Pre-Compressed)'!H59,Bool_long, Bool_short, "")</f>
        <v>F</v>
      </c>
      <c r="I59" t="str">
        <f>_xlfn.XLOOKUP('CondaCommands (Pre-Compressed)'!I59, TT_long, TT_Short, "ERROR",  0)</f>
        <v>CONDA067</v>
      </c>
    </row>
    <row r="60" spans="1:9" x14ac:dyDescent="0.45">
      <c r="A60" t="s">
        <v>127</v>
      </c>
      <c r="B60" t="s">
        <v>333</v>
      </c>
      <c r="C60" t="str">
        <f>_xlfn.XLOOKUP('CondaCommands (Pre-Compressed)'!C60,Type_Long,Type_Short, "ERROR",0)</f>
        <v>PRM</v>
      </c>
      <c r="D60" s="1" t="s">
        <v>198</v>
      </c>
      <c r="F60" t="str">
        <f>_xlfn.XLOOKUP('CondaCommands (Pre-Compressed)'!F60,Bool_long, Bool_short, "")</f>
        <v>F</v>
      </c>
      <c r="G60" t="s">
        <v>197</v>
      </c>
      <c r="H60" t="str">
        <f>_xlfn.XLOOKUP('CondaCommands (Pre-Compressed)'!H60,Bool_long, Bool_short, "")</f>
        <v>F</v>
      </c>
      <c r="I60" t="str">
        <f>_xlfn.XLOOKUP('CondaCommands (Pre-Compressed)'!I60, TT_long, TT_Short, "ERROR",  0)</f>
        <v>CONDA070</v>
      </c>
    </row>
    <row r="61" spans="1:9" x14ac:dyDescent="0.45">
      <c r="A61" t="s">
        <v>127</v>
      </c>
      <c r="B61" t="s">
        <v>333</v>
      </c>
      <c r="C61" t="str">
        <f>_xlfn.XLOOKUP('CondaCommands (Pre-Compressed)'!C61,Type_Long,Type_Short, "ERROR",0)</f>
        <v>OPT</v>
      </c>
      <c r="D61" s="1" t="s">
        <v>85</v>
      </c>
      <c r="F61" t="str">
        <f>_xlfn.XLOOKUP('CondaCommands (Pre-Compressed)'!F61,Bool_long, Bool_short, "")</f>
        <v>F</v>
      </c>
      <c r="H61" t="str">
        <f>_xlfn.XLOOKUP('CondaCommands (Pre-Compressed)'!H61,Bool_long, Bool_short, "")</f>
        <v/>
      </c>
      <c r="I61" t="str">
        <f>_xlfn.XLOOKUP('CondaCommands (Pre-Compressed)'!I61, TT_long, TT_Short, "ERROR",  0)</f>
        <v>CONDA108</v>
      </c>
    </row>
    <row r="62" spans="1:9" x14ac:dyDescent="0.45">
      <c r="A62" t="s">
        <v>127</v>
      </c>
      <c r="B62" t="s">
        <v>333</v>
      </c>
      <c r="C62" t="str">
        <f>_xlfn.XLOOKUP('CondaCommands (Pre-Compressed)'!C62,Type_Long,Type_Short, "ERROR",0)</f>
        <v>PRM</v>
      </c>
      <c r="D62" s="1" t="s">
        <v>234</v>
      </c>
      <c r="E62" s="1" t="s">
        <v>193</v>
      </c>
      <c r="F62" t="str">
        <f>_xlfn.XLOOKUP('CondaCommands (Pre-Compressed)'!F62,Bool_long, Bool_short, "")</f>
        <v>F</v>
      </c>
      <c r="G62" s="1" t="s">
        <v>195</v>
      </c>
      <c r="H62" t="str">
        <f>_xlfn.XLOOKUP('CondaCommands (Pre-Compressed)'!H62,Bool_long, Bool_short, "")</f>
        <v>F</v>
      </c>
      <c r="I62" t="str">
        <f>_xlfn.XLOOKUP('CondaCommands (Pre-Compressed)'!I62, TT_long, TT_Short, "ERROR",  0)</f>
        <v>CONDA054</v>
      </c>
    </row>
    <row r="63" spans="1:9" x14ac:dyDescent="0.45">
      <c r="A63" t="s">
        <v>127</v>
      </c>
      <c r="B63" t="s">
        <v>333</v>
      </c>
      <c r="C63" t="str">
        <f>_xlfn.XLOOKUP('CondaCommands (Pre-Compressed)'!C63,Type_Long,Type_Short, "ERROR",0)</f>
        <v>PRM</v>
      </c>
      <c r="D63" s="1" t="s">
        <v>233</v>
      </c>
      <c r="E63" s="1" t="s">
        <v>176</v>
      </c>
      <c r="F63" t="str">
        <f>_xlfn.XLOOKUP('CondaCommands (Pre-Compressed)'!F63,Bool_long, Bool_short, "")</f>
        <v>F</v>
      </c>
      <c r="G63" s="1" t="s">
        <v>196</v>
      </c>
      <c r="H63" t="str">
        <f>_xlfn.XLOOKUP('CondaCommands (Pre-Compressed)'!H63,Bool_long, Bool_short, "")</f>
        <v>F</v>
      </c>
      <c r="I63" t="str">
        <f>_xlfn.XLOOKUP('CondaCommands (Pre-Compressed)'!I63, TT_long, TT_Short, "ERROR",  0)</f>
        <v>CONDA038</v>
      </c>
    </row>
    <row r="64" spans="1:9" x14ac:dyDescent="0.45">
      <c r="A64" t="s">
        <v>127</v>
      </c>
      <c r="B64" t="s">
        <v>333</v>
      </c>
      <c r="C64" t="str">
        <f>_xlfn.XLOOKUP('CondaCommands (Pre-Compressed)'!C64,Type_Long,Type_Short, "ERROR",0)</f>
        <v>PRM</v>
      </c>
      <c r="D64" s="1" t="s">
        <v>269</v>
      </c>
      <c r="E64" s="1" t="s">
        <v>169</v>
      </c>
      <c r="F64" t="str">
        <f>_xlfn.XLOOKUP('CondaCommands (Pre-Compressed)'!F64,Bool_long, Bool_short, "")</f>
        <v>F</v>
      </c>
      <c r="G64" s="1" t="s">
        <v>214</v>
      </c>
      <c r="H64" t="str">
        <f>_xlfn.XLOOKUP('CondaCommands (Pre-Compressed)'!H64,Bool_long, Bool_short, "")</f>
        <v>T</v>
      </c>
      <c r="I64" t="str">
        <f>_xlfn.XLOOKUP('CondaCommands (Pre-Compressed)'!I64, TT_long, TT_Short, "ERROR",  0)</f>
        <v>CONDA003</v>
      </c>
    </row>
    <row r="65" spans="1:9" x14ac:dyDescent="0.45">
      <c r="A65" t="s">
        <v>127</v>
      </c>
      <c r="B65" t="s">
        <v>333</v>
      </c>
      <c r="C65" t="str">
        <f>_xlfn.XLOOKUP('CondaCommands (Pre-Compressed)'!C65,Type_Long,Type_Short, "ERROR",0)</f>
        <v>OPT</v>
      </c>
      <c r="D65" s="1" t="s">
        <v>86</v>
      </c>
      <c r="F65" t="str">
        <f>_xlfn.XLOOKUP('CondaCommands (Pre-Compressed)'!F65,Bool_long, Bool_short, "")</f>
        <v>F</v>
      </c>
      <c r="H65" t="str">
        <f>_xlfn.XLOOKUP('CondaCommands (Pre-Compressed)'!H65,Bool_long, Bool_short, "")</f>
        <v/>
      </c>
      <c r="I65" t="str">
        <f>_xlfn.XLOOKUP('CondaCommands (Pre-Compressed)'!I65, TT_long, TT_Short, "ERROR",  0)</f>
        <v>CONDA110</v>
      </c>
    </row>
    <row r="66" spans="1:9" x14ac:dyDescent="0.45">
      <c r="A66" t="s">
        <v>127</v>
      </c>
      <c r="B66" t="s">
        <v>333</v>
      </c>
      <c r="C66" t="str">
        <f>_xlfn.XLOOKUP('CondaCommands (Pre-Compressed)'!C66,Type_Long,Type_Short, "ERROR",0)</f>
        <v>OPT</v>
      </c>
      <c r="D66" s="1" t="s">
        <v>87</v>
      </c>
      <c r="F66" t="str">
        <f>_xlfn.XLOOKUP('CondaCommands (Pre-Compressed)'!F66,Bool_long, Bool_short, "")</f>
        <v>F</v>
      </c>
      <c r="H66" t="str">
        <f>_xlfn.XLOOKUP('CondaCommands (Pre-Compressed)'!H66,Bool_long, Bool_short, "")</f>
        <v/>
      </c>
      <c r="I66" t="str">
        <f>_xlfn.XLOOKUP('CondaCommands (Pre-Compressed)'!I66, TT_long, TT_Short, "ERROR",  0)</f>
        <v>CONDA023</v>
      </c>
    </row>
    <row r="67" spans="1:9" x14ac:dyDescent="0.45">
      <c r="A67" t="s">
        <v>127</v>
      </c>
      <c r="B67" t="s">
        <v>333</v>
      </c>
      <c r="C67" t="str">
        <f>_xlfn.XLOOKUP('CondaCommands (Pre-Compressed)'!C67,Type_Long,Type_Short, "ERROR",0)</f>
        <v>PRM</v>
      </c>
      <c r="D67" s="1" t="s">
        <v>218</v>
      </c>
      <c r="F67" t="str">
        <f>_xlfn.XLOOKUP('CondaCommands (Pre-Compressed)'!F67,Bool_long, Bool_short, "")</f>
        <v>F</v>
      </c>
      <c r="G67" t="s">
        <v>215</v>
      </c>
      <c r="H67" t="str">
        <f>_xlfn.XLOOKUP('CondaCommands (Pre-Compressed)'!H67,Bool_long, Bool_short, "")</f>
        <v>F</v>
      </c>
      <c r="I67" t="str">
        <f>_xlfn.XLOOKUP('CondaCommands (Pre-Compressed)'!I67, TT_long, TT_Short, "ERROR",  0)</f>
        <v>CONDA099</v>
      </c>
    </row>
    <row r="68" spans="1:9" x14ac:dyDescent="0.45">
      <c r="A68" t="s">
        <v>127</v>
      </c>
      <c r="B68" t="s">
        <v>333</v>
      </c>
      <c r="C68" t="str">
        <f>_xlfn.XLOOKUP('CondaCommands (Pre-Compressed)'!C68,Type_Long,Type_Short, "ERROR",0)</f>
        <v>OPT</v>
      </c>
      <c r="D68" s="1" t="s">
        <v>88</v>
      </c>
      <c r="F68" t="str">
        <f>_xlfn.XLOOKUP('CondaCommands (Pre-Compressed)'!F68,Bool_long, Bool_short, "")</f>
        <v>F</v>
      </c>
      <c r="H68" t="str">
        <f>_xlfn.XLOOKUP('CondaCommands (Pre-Compressed)'!H68,Bool_long, Bool_short, "")</f>
        <v/>
      </c>
      <c r="I68" t="str">
        <f>_xlfn.XLOOKUP('CondaCommands (Pre-Compressed)'!I68, TT_long, TT_Short, "ERROR",  0)</f>
        <v>CONDA100</v>
      </c>
    </row>
    <row r="69" spans="1:9" x14ac:dyDescent="0.45">
      <c r="A69" t="s">
        <v>127</v>
      </c>
      <c r="B69" t="s">
        <v>333</v>
      </c>
      <c r="C69" t="str">
        <f>_xlfn.XLOOKUP('CondaCommands (Pre-Compressed)'!C69,Type_Long,Type_Short, "ERROR",0)</f>
        <v>OPT</v>
      </c>
      <c r="D69" s="1" t="s">
        <v>89</v>
      </c>
      <c r="F69" t="str">
        <f>_xlfn.XLOOKUP('CondaCommands (Pre-Compressed)'!F69,Bool_long, Bool_short, "")</f>
        <v>F</v>
      </c>
      <c r="H69" t="str">
        <f>_xlfn.XLOOKUP('CondaCommands (Pre-Compressed)'!H69,Bool_long, Bool_short, "")</f>
        <v/>
      </c>
      <c r="I69" t="str">
        <f>_xlfn.XLOOKUP('CondaCommands (Pre-Compressed)'!I69, TT_long, TT_Short, "ERROR",  0)</f>
        <v>CONDA065</v>
      </c>
    </row>
    <row r="70" spans="1:9" x14ac:dyDescent="0.45">
      <c r="A70" t="s">
        <v>127</v>
      </c>
      <c r="B70" t="s">
        <v>333</v>
      </c>
      <c r="C70" t="str">
        <f>_xlfn.XLOOKUP('CondaCommands (Pre-Compressed)'!C70,Type_Long,Type_Short, "ERROR",0)</f>
        <v>OPT</v>
      </c>
      <c r="D70" s="1" t="s">
        <v>90</v>
      </c>
      <c r="F70" t="str">
        <f>_xlfn.XLOOKUP('CondaCommands (Pre-Compressed)'!F70,Bool_long, Bool_short, "")</f>
        <v>F</v>
      </c>
      <c r="H70" t="str">
        <f>_xlfn.XLOOKUP('CondaCommands (Pre-Compressed)'!H70,Bool_long, Bool_short, "")</f>
        <v/>
      </c>
      <c r="I70" t="str">
        <f>_xlfn.XLOOKUP('CondaCommands (Pre-Compressed)'!I70, TT_long, TT_Short, "ERROR",  0)</f>
        <v>CONDA022</v>
      </c>
    </row>
    <row r="71" spans="1:9" x14ac:dyDescent="0.45">
      <c r="A71" t="s">
        <v>127</v>
      </c>
      <c r="B71" t="s">
        <v>333</v>
      </c>
      <c r="C71" t="str">
        <f>_xlfn.XLOOKUP('CondaCommands (Pre-Compressed)'!C71,Type_Long,Type_Short, "ERROR",0)</f>
        <v>OPT</v>
      </c>
      <c r="D71" s="1" t="s">
        <v>91</v>
      </c>
      <c r="F71" t="str">
        <f>_xlfn.XLOOKUP('CondaCommands (Pre-Compressed)'!F71,Bool_long, Bool_short, "")</f>
        <v>F</v>
      </c>
      <c r="H71" t="str">
        <f>_xlfn.XLOOKUP('CondaCommands (Pre-Compressed)'!H71,Bool_long, Bool_short, "")</f>
        <v/>
      </c>
      <c r="I71" t="str">
        <f>_xlfn.XLOOKUP('CondaCommands (Pre-Compressed)'!I71, TT_long, TT_Short, "ERROR",  0)</f>
        <v>CONDA057</v>
      </c>
    </row>
    <row r="72" spans="1:9" x14ac:dyDescent="0.45">
      <c r="A72" t="s">
        <v>127</v>
      </c>
      <c r="B72" t="s">
        <v>333</v>
      </c>
      <c r="C72" t="str">
        <f>_xlfn.XLOOKUP('CondaCommands (Pre-Compressed)'!C72,Type_Long,Type_Short, "ERROR",0)</f>
        <v>OPT</v>
      </c>
      <c r="D72" s="1" t="s">
        <v>92</v>
      </c>
      <c r="F72" t="str">
        <f>_xlfn.XLOOKUP('CondaCommands (Pre-Compressed)'!F72,Bool_long, Bool_short, "")</f>
        <v>F</v>
      </c>
      <c r="H72" t="str">
        <f>_xlfn.XLOOKUP('CondaCommands (Pre-Compressed)'!H72,Bool_long, Bool_short, "")</f>
        <v/>
      </c>
      <c r="I72" t="str">
        <f>_xlfn.XLOOKUP('CondaCommands (Pre-Compressed)'!I72, TT_long, TT_Short, "ERROR",  0)</f>
        <v>CONDA042</v>
      </c>
    </row>
    <row r="73" spans="1:9" x14ac:dyDescent="0.45">
      <c r="A73" t="s">
        <v>127</v>
      </c>
      <c r="B73" t="s">
        <v>333</v>
      </c>
      <c r="C73" t="str">
        <f>_xlfn.XLOOKUP('CondaCommands (Pre-Compressed)'!C73,Type_Long,Type_Short, "ERROR",0)</f>
        <v>OPT</v>
      </c>
      <c r="D73" s="1" t="s">
        <v>93</v>
      </c>
      <c r="F73" t="str">
        <f>_xlfn.XLOOKUP('CondaCommands (Pre-Compressed)'!F73,Bool_long, Bool_short, "")</f>
        <v>F</v>
      </c>
      <c r="H73" t="str">
        <f>_xlfn.XLOOKUP('CondaCommands (Pre-Compressed)'!H73,Bool_long, Bool_short, "")</f>
        <v/>
      </c>
      <c r="I73" t="str">
        <f>_xlfn.XLOOKUP('CondaCommands (Pre-Compressed)'!I73, TT_long, TT_Short, "ERROR",  0)</f>
        <v>CONDA041</v>
      </c>
    </row>
    <row r="74" spans="1:9" x14ac:dyDescent="0.45">
      <c r="A74" t="s">
        <v>127</v>
      </c>
      <c r="B74" t="s">
        <v>333</v>
      </c>
      <c r="C74" t="str">
        <f>_xlfn.XLOOKUP('CondaCommands (Pre-Compressed)'!C74,Type_Long,Type_Short, "ERROR",0)</f>
        <v>PRM</v>
      </c>
      <c r="D74" s="1" t="s">
        <v>216</v>
      </c>
      <c r="F74" t="str">
        <f>_xlfn.XLOOKUP('CondaCommands (Pre-Compressed)'!F74,Bool_long, Bool_short, "")</f>
        <v>F</v>
      </c>
      <c r="G74" t="s">
        <v>219</v>
      </c>
      <c r="H74" t="str">
        <f>_xlfn.XLOOKUP('CondaCommands (Pre-Compressed)'!H74,Bool_long, Bool_short, "")</f>
        <v>F</v>
      </c>
      <c r="I74" t="str">
        <f>_xlfn.XLOOKUP('CondaCommands (Pre-Compressed)'!I74, TT_long, TT_Short, "ERROR",  0)</f>
        <v>CONDA031</v>
      </c>
    </row>
    <row r="75" spans="1:9" x14ac:dyDescent="0.45">
      <c r="A75" t="s">
        <v>127</v>
      </c>
      <c r="B75" t="s">
        <v>333</v>
      </c>
      <c r="C75" t="str">
        <f>_xlfn.XLOOKUP('CondaCommands (Pre-Compressed)'!C75,Type_Long,Type_Short, "ERROR",0)</f>
        <v>OPT</v>
      </c>
      <c r="D75" s="1" t="s">
        <v>94</v>
      </c>
      <c r="F75" t="str">
        <f>_xlfn.XLOOKUP('CondaCommands (Pre-Compressed)'!F75,Bool_long, Bool_short, "")</f>
        <v>F</v>
      </c>
      <c r="H75" t="str">
        <f>_xlfn.XLOOKUP('CondaCommands (Pre-Compressed)'!H75,Bool_long, Bool_short, "")</f>
        <v/>
      </c>
      <c r="I75" t="str">
        <f>_xlfn.XLOOKUP('CondaCommands (Pre-Compressed)'!I75, TT_long, TT_Short, "ERROR",  0)</f>
        <v>CONDA044</v>
      </c>
    </row>
    <row r="76" spans="1:9" x14ac:dyDescent="0.45">
      <c r="A76" t="s">
        <v>127</v>
      </c>
      <c r="B76" t="s">
        <v>333</v>
      </c>
      <c r="C76" t="str">
        <f>_xlfn.XLOOKUP('CondaCommands (Pre-Compressed)'!C76,Type_Long,Type_Short, "ERROR",0)</f>
        <v>OPT</v>
      </c>
      <c r="D76" s="1" t="s">
        <v>95</v>
      </c>
      <c r="F76" t="str">
        <f>_xlfn.XLOOKUP('CondaCommands (Pre-Compressed)'!F76,Bool_long, Bool_short, "")</f>
        <v>F</v>
      </c>
      <c r="H76" t="str">
        <f>_xlfn.XLOOKUP('CondaCommands (Pre-Compressed)'!H76,Bool_long, Bool_short, "")</f>
        <v/>
      </c>
      <c r="I76" t="str">
        <f>_xlfn.XLOOKUP('CondaCommands (Pre-Compressed)'!I76, TT_long, TT_Short, "ERROR",  0)</f>
        <v>CONDA124</v>
      </c>
    </row>
    <row r="77" spans="1:9" x14ac:dyDescent="0.45">
      <c r="A77" t="s">
        <v>127</v>
      </c>
      <c r="B77" t="s">
        <v>333</v>
      </c>
      <c r="C77" t="str">
        <f>_xlfn.XLOOKUP('CondaCommands (Pre-Compressed)'!C77,Type_Long,Type_Short, "ERROR",0)</f>
        <v>OPT</v>
      </c>
      <c r="D77" s="1" t="s">
        <v>267</v>
      </c>
      <c r="E77" s="1" t="s">
        <v>168</v>
      </c>
      <c r="F77" t="str">
        <f>_xlfn.XLOOKUP('CondaCommands (Pre-Compressed)'!F77,Bool_long, Bool_short, "")</f>
        <v>F</v>
      </c>
      <c r="G77" s="1"/>
      <c r="H77" t="str">
        <f>_xlfn.XLOOKUP('CondaCommands (Pre-Compressed)'!H77,Bool_long, Bool_short, "")</f>
        <v/>
      </c>
      <c r="I77" t="str">
        <f>_xlfn.XLOOKUP('CondaCommands (Pre-Compressed)'!I77, TT_long, TT_Short, "ERROR",  0)</f>
        <v>CONDA109</v>
      </c>
    </row>
    <row r="78" spans="1:9" x14ac:dyDescent="0.45">
      <c r="A78" t="s">
        <v>127</v>
      </c>
      <c r="B78" t="s">
        <v>333</v>
      </c>
      <c r="C78" t="str">
        <f>_xlfn.XLOOKUP('CondaCommands (Pre-Compressed)'!C78,Type_Long,Type_Short, "ERROR",0)</f>
        <v>OPT</v>
      </c>
      <c r="D78" s="1" t="s">
        <v>268</v>
      </c>
      <c r="E78" s="1" t="s">
        <v>183</v>
      </c>
      <c r="F78" t="str">
        <f>_xlfn.XLOOKUP('CondaCommands (Pre-Compressed)'!F78,Bool_long, Bool_short, "")</f>
        <v>F</v>
      </c>
      <c r="G78" s="1"/>
      <c r="H78" t="str">
        <f>_xlfn.XLOOKUP('CondaCommands (Pre-Compressed)'!H78,Bool_long, Bool_short, "")</f>
        <v/>
      </c>
      <c r="I78" t="str">
        <f>_xlfn.XLOOKUP('CondaCommands (Pre-Compressed)'!I78, TT_long, TT_Short, "ERROR",  0)</f>
        <v>CONDA004</v>
      </c>
    </row>
    <row r="79" spans="1:9" x14ac:dyDescent="0.45">
      <c r="A79" t="s">
        <v>127</v>
      </c>
      <c r="B79" t="s">
        <v>333</v>
      </c>
      <c r="C79" t="str">
        <f>_xlfn.XLOOKUP('CondaCommands (Pre-Compressed)'!C79,Type_Long,Type_Short, "ERROR",0)</f>
        <v>OPT</v>
      </c>
      <c r="D79" s="1" t="s">
        <v>96</v>
      </c>
      <c r="F79" t="str">
        <f>_xlfn.XLOOKUP('CondaCommands (Pre-Compressed)'!F79,Bool_long, Bool_short, "")</f>
        <v>F</v>
      </c>
      <c r="H79" t="str">
        <f>_xlfn.XLOOKUP('CondaCommands (Pre-Compressed)'!H79,Bool_long, Bool_short, "")</f>
        <v/>
      </c>
      <c r="I79" t="str">
        <f>_xlfn.XLOOKUP('CondaCommands (Pre-Compressed)'!I79, TT_long, TT_Short, "ERROR",  0)</f>
        <v>CONDA119</v>
      </c>
    </row>
    <row r="80" spans="1:9" x14ac:dyDescent="0.45">
      <c r="A80" t="s">
        <v>127</v>
      </c>
      <c r="B80" t="s">
        <v>333</v>
      </c>
      <c r="C80" t="str">
        <f>_xlfn.XLOOKUP('CondaCommands (Pre-Compressed)'!C80,Type_Long,Type_Short, "ERROR",0)</f>
        <v>OPT</v>
      </c>
      <c r="D80" s="1" t="s">
        <v>262</v>
      </c>
      <c r="E80" s="1" t="s">
        <v>179</v>
      </c>
      <c r="F80" t="str">
        <f>_xlfn.XLOOKUP('CondaCommands (Pre-Compressed)'!F80,Bool_long, Bool_short, "")</f>
        <v>F</v>
      </c>
      <c r="G80" s="1"/>
      <c r="H80" t="str">
        <f>_xlfn.XLOOKUP('CondaCommands (Pre-Compressed)'!H80,Bool_long, Bool_short, "")</f>
        <v/>
      </c>
      <c r="I80" t="str">
        <f>_xlfn.XLOOKUP('CondaCommands (Pre-Compressed)'!I80, TT_long, TT_Short, "ERROR",  0)</f>
        <v>CONDA056</v>
      </c>
    </row>
    <row r="81" spans="1:9" x14ac:dyDescent="0.45">
      <c r="A81" t="s">
        <v>127</v>
      </c>
      <c r="B81" t="s">
        <v>333</v>
      </c>
      <c r="C81" t="str">
        <f>_xlfn.XLOOKUP('CondaCommands (Pre-Compressed)'!C81,Type_Long,Type_Short, "ERROR",0)</f>
        <v>OPT</v>
      </c>
      <c r="D81" s="1" t="s">
        <v>78</v>
      </c>
      <c r="F81" t="str">
        <f>_xlfn.XLOOKUP('CondaCommands (Pre-Compressed)'!F81,Bool_long, Bool_short, "")</f>
        <v>F</v>
      </c>
      <c r="H81" t="str">
        <f>_xlfn.XLOOKUP('CondaCommands (Pre-Compressed)'!H81,Bool_long, Bool_short, "")</f>
        <v/>
      </c>
      <c r="I81" t="str">
        <f>_xlfn.XLOOKUP('CondaCommands (Pre-Compressed)'!I81, TT_long, TT_Short, "ERROR",  0)</f>
        <v>CONDA086</v>
      </c>
    </row>
    <row r="82" spans="1:9" x14ac:dyDescent="0.45">
      <c r="A82" t="s">
        <v>127</v>
      </c>
      <c r="B82" t="s">
        <v>333</v>
      </c>
      <c r="C82" t="str">
        <f>_xlfn.XLOOKUP('CondaCommands (Pre-Compressed)'!C82,Type_Long,Type_Short, "ERROR",0)</f>
        <v>OPT</v>
      </c>
      <c r="D82" s="1" t="s">
        <v>263</v>
      </c>
      <c r="E82" s="1" t="s">
        <v>180</v>
      </c>
      <c r="F82" t="str">
        <f>_xlfn.XLOOKUP('CondaCommands (Pre-Compressed)'!F82,Bool_long, Bool_short, "")</f>
        <v>F</v>
      </c>
      <c r="G82" s="1"/>
      <c r="H82" t="str">
        <f>_xlfn.XLOOKUP('CondaCommands (Pre-Compressed)'!H82,Bool_long, Bool_short, "")</f>
        <v/>
      </c>
      <c r="I82" t="str">
        <f>_xlfn.XLOOKUP('CondaCommands (Pre-Compressed)'!I82, TT_long, TT_Short, "ERROR",  0)</f>
        <v>CONDA020</v>
      </c>
    </row>
    <row r="83" spans="1:9" x14ac:dyDescent="0.45">
      <c r="A83" t="s">
        <v>127</v>
      </c>
      <c r="B83" t="s">
        <v>333</v>
      </c>
      <c r="C83" t="str">
        <f>_xlfn.XLOOKUP('CondaCommands (Pre-Compressed)'!C83,Type_Long,Type_Short, "ERROR",0)</f>
        <v>OPT</v>
      </c>
      <c r="D83" s="1" t="s">
        <v>264</v>
      </c>
      <c r="E83" s="1" t="s">
        <v>181</v>
      </c>
      <c r="F83" t="str">
        <f>_xlfn.XLOOKUP('CondaCommands (Pre-Compressed)'!F83,Bool_long, Bool_short, "")</f>
        <v>T</v>
      </c>
      <c r="G83" s="1"/>
      <c r="H83" t="str">
        <f>_xlfn.XLOOKUP('CondaCommands (Pre-Compressed)'!H83,Bool_long, Bool_short, "")</f>
        <v/>
      </c>
      <c r="I83" t="str">
        <f>_xlfn.XLOOKUP('CondaCommands (Pre-Compressed)'!I83, TT_long, TT_Short, "ERROR",  0)</f>
        <v>CONDA111</v>
      </c>
    </row>
    <row r="84" spans="1:9" x14ac:dyDescent="0.45">
      <c r="A84" t="s">
        <v>127</v>
      </c>
      <c r="B84" t="s">
        <v>333</v>
      </c>
      <c r="C84" t="str">
        <f>_xlfn.XLOOKUP('CondaCommands (Pre-Compressed)'!C84,Type_Long,Type_Short, "ERROR",0)</f>
        <v>OPT</v>
      </c>
      <c r="D84" s="1" t="s">
        <v>265</v>
      </c>
      <c r="E84" s="1" t="s">
        <v>182</v>
      </c>
      <c r="F84" t="str">
        <f>_xlfn.XLOOKUP('CondaCommands (Pre-Compressed)'!F84,Bool_long, Bool_short, "")</f>
        <v>F</v>
      </c>
      <c r="G84" s="1"/>
      <c r="H84" t="str">
        <f>_xlfn.XLOOKUP('CondaCommands (Pre-Compressed)'!H84,Bool_long, Bool_short, "")</f>
        <v/>
      </c>
      <c r="I84" t="str">
        <f>_xlfn.XLOOKUP('CondaCommands (Pre-Compressed)'!I84, TT_long, TT_Short, "ERROR",  0)</f>
        <v>CONDA019</v>
      </c>
    </row>
    <row r="85" spans="1:9" x14ac:dyDescent="0.45">
      <c r="A85" t="s">
        <v>127</v>
      </c>
      <c r="B85" t="s">
        <v>333</v>
      </c>
      <c r="C85" t="str">
        <f>_xlfn.XLOOKUP('CondaCommands (Pre-Compressed)'!C85,Type_Long,Type_Short, "ERROR",0)</f>
        <v>OPT</v>
      </c>
      <c r="D85" s="1" t="s">
        <v>97</v>
      </c>
      <c r="F85" t="str">
        <f>_xlfn.XLOOKUP('CondaCommands (Pre-Compressed)'!F85,Bool_long, Bool_short, "")</f>
        <v>F</v>
      </c>
      <c r="H85" t="str">
        <f>_xlfn.XLOOKUP('CondaCommands (Pre-Compressed)'!H85,Bool_long, Bool_short, "")</f>
        <v/>
      </c>
      <c r="I85" t="str">
        <f>_xlfn.XLOOKUP('CondaCommands (Pre-Compressed)'!I85, TT_long, TT_Short, "ERROR",  0)</f>
        <v>CONDA098</v>
      </c>
    </row>
    <row r="86" spans="1:9" x14ac:dyDescent="0.45">
      <c r="A86" t="s">
        <v>127</v>
      </c>
      <c r="B86" t="s">
        <v>333</v>
      </c>
      <c r="C86" t="str">
        <f>_xlfn.XLOOKUP('CondaCommands (Pre-Compressed)'!C86,Type_Long,Type_Short, "ERROR",0)</f>
        <v>OPT</v>
      </c>
      <c r="D86" s="1" t="s">
        <v>98</v>
      </c>
      <c r="F86" t="str">
        <f>_xlfn.XLOOKUP('CondaCommands (Pre-Compressed)'!F86,Bool_long, Bool_short, "")</f>
        <v>F</v>
      </c>
      <c r="H86" t="str">
        <f>_xlfn.XLOOKUP('CondaCommands (Pre-Compressed)'!H86,Bool_long, Bool_short, "")</f>
        <v/>
      </c>
      <c r="I86" t="str">
        <f>_xlfn.XLOOKUP('CondaCommands (Pre-Compressed)'!I86, TT_long, TT_Short, "ERROR",  0)</f>
        <v>CONDA095</v>
      </c>
    </row>
    <row r="87" spans="1:9" x14ac:dyDescent="0.45">
      <c r="A87" t="s">
        <v>141</v>
      </c>
      <c r="B87" t="s">
        <v>334</v>
      </c>
      <c r="C87" t="str">
        <f>_xlfn.XLOOKUP('CondaCommands (Pre-Compressed)'!C87,Type_Long,Type_Short, "ERROR",0)</f>
        <v>OPT</v>
      </c>
      <c r="D87" s="1" t="s">
        <v>238</v>
      </c>
      <c r="E87" s="1" t="s">
        <v>173</v>
      </c>
      <c r="F87" t="str">
        <f>_xlfn.XLOOKUP('CondaCommands (Pre-Compressed)'!F87,Bool_long, Bool_short, "")</f>
        <v>F</v>
      </c>
      <c r="G87" s="1"/>
      <c r="H87" t="str">
        <f>_xlfn.XLOOKUP('CondaCommands (Pre-Compressed)'!H87,Bool_long, Bool_short, "")</f>
        <v/>
      </c>
      <c r="I87" t="str">
        <f>_xlfn.XLOOKUP('CondaCommands (Pre-Compressed)'!I87, TT_long, TT_Short, "ERROR",  0)</f>
        <v>CONDA096</v>
      </c>
    </row>
    <row r="88" spans="1:9" x14ac:dyDescent="0.45">
      <c r="A88" t="s">
        <v>141</v>
      </c>
      <c r="B88" t="s">
        <v>334</v>
      </c>
      <c r="C88" t="str">
        <f>_xlfn.XLOOKUP('CondaCommands (Pre-Compressed)'!C88,Type_Long,Type_Short, "ERROR",0)</f>
        <v>OPT</v>
      </c>
      <c r="D88" s="1" t="s">
        <v>100</v>
      </c>
      <c r="E88" s="1" t="s">
        <v>174</v>
      </c>
      <c r="F88" t="str">
        <f>_xlfn.XLOOKUP('CondaCommands (Pre-Compressed)'!F88,Bool_long, Bool_short, "")</f>
        <v>F</v>
      </c>
      <c r="G88" s="1"/>
      <c r="H88" t="str">
        <f>_xlfn.XLOOKUP('CondaCommands (Pre-Compressed)'!H88,Bool_long, Bool_short, "")</f>
        <v/>
      </c>
      <c r="I88" t="str">
        <f>_xlfn.XLOOKUP('CondaCommands (Pre-Compressed)'!I88, TT_long, TT_Short, "ERROR",  0)</f>
        <v>CONDA094</v>
      </c>
    </row>
    <row r="89" spans="1:9" x14ac:dyDescent="0.45">
      <c r="A89" t="s">
        <v>141</v>
      </c>
      <c r="B89" t="s">
        <v>334</v>
      </c>
      <c r="C89" t="str">
        <f>_xlfn.XLOOKUP('CondaCommands (Pre-Compressed)'!C89,Type_Long,Type_Short, "ERROR",0)</f>
        <v>OPT</v>
      </c>
      <c r="D89" s="1" t="s">
        <v>99</v>
      </c>
      <c r="F89" t="str">
        <f>_xlfn.XLOOKUP('CondaCommands (Pre-Compressed)'!F89,Bool_long, Bool_short, "")</f>
        <v>F</v>
      </c>
      <c r="H89" t="str">
        <f>_xlfn.XLOOKUP('CondaCommands (Pre-Compressed)'!H89,Bool_long, Bool_short, "")</f>
        <v/>
      </c>
      <c r="I89" t="str">
        <f>_xlfn.XLOOKUP('CondaCommands (Pre-Compressed)'!I89, TT_long, TT_Short, "ERROR",  0)</f>
        <v>CONDA014</v>
      </c>
    </row>
    <row r="90" spans="1:9" x14ac:dyDescent="0.45">
      <c r="A90" t="s">
        <v>141</v>
      </c>
      <c r="B90" t="s">
        <v>334</v>
      </c>
      <c r="C90" t="str">
        <f>_xlfn.XLOOKUP('CondaCommands (Pre-Compressed)'!C90,Type_Long,Type_Short, "ERROR",0)</f>
        <v>OPT</v>
      </c>
      <c r="D90" s="1" t="s">
        <v>113</v>
      </c>
      <c r="E90" s="1" t="s">
        <v>184</v>
      </c>
      <c r="F90" t="str">
        <f>_xlfn.XLOOKUP('CondaCommands (Pre-Compressed)'!F90,Bool_long, Bool_short, "")</f>
        <v>F</v>
      </c>
      <c r="G90" s="1"/>
      <c r="H90" t="str">
        <f>_xlfn.XLOOKUP('CondaCommands (Pre-Compressed)'!H90,Bool_long, Bool_short, "")</f>
        <v/>
      </c>
      <c r="I90" t="str">
        <f>_xlfn.XLOOKUP('CondaCommands (Pre-Compressed)'!I90, TT_long, TT_Short, "ERROR",  0)</f>
        <v>CONDA047</v>
      </c>
    </row>
    <row r="91" spans="1:9" x14ac:dyDescent="0.45">
      <c r="A91" t="s">
        <v>141</v>
      </c>
      <c r="B91" t="s">
        <v>334</v>
      </c>
      <c r="C91" t="str">
        <f>_xlfn.XLOOKUP('CondaCommands (Pre-Compressed)'!C91,Type_Long,Type_Short, "ERROR",0)</f>
        <v>OPT</v>
      </c>
      <c r="D91" s="1" t="s">
        <v>79</v>
      </c>
      <c r="E91" s="1" t="s">
        <v>185</v>
      </c>
      <c r="F91" t="str">
        <f>_xlfn.XLOOKUP('CondaCommands (Pre-Compressed)'!F91,Bool_long, Bool_short, "")</f>
        <v>F</v>
      </c>
      <c r="G91" s="1"/>
      <c r="H91" t="str">
        <f>_xlfn.XLOOKUP('CondaCommands (Pre-Compressed)'!H91,Bool_long, Bool_short, "")</f>
        <v/>
      </c>
      <c r="I91" t="str">
        <f>_xlfn.XLOOKUP('CondaCommands (Pre-Compressed)'!I91, TT_long, TT_Short, "ERROR",  0)</f>
        <v>CONDA048</v>
      </c>
    </row>
    <row r="92" spans="1:9" x14ac:dyDescent="0.45">
      <c r="A92" t="s">
        <v>141</v>
      </c>
      <c r="B92" t="s">
        <v>334</v>
      </c>
      <c r="C92" t="str">
        <f>_xlfn.XLOOKUP('CondaCommands (Pre-Compressed)'!C92,Type_Long,Type_Short, "ERROR",0)</f>
        <v>OPT</v>
      </c>
      <c r="D92" s="1" t="s">
        <v>166</v>
      </c>
      <c r="F92" t="str">
        <f>_xlfn.XLOOKUP('CondaCommands (Pre-Compressed)'!F92,Bool_long, Bool_short, "")</f>
        <v>F</v>
      </c>
      <c r="H92" t="str">
        <f>_xlfn.XLOOKUP('CondaCommands (Pre-Compressed)'!H92,Bool_long, Bool_short, "")</f>
        <v/>
      </c>
      <c r="I92" t="str">
        <f>_xlfn.XLOOKUP('CondaCommands (Pre-Compressed)'!I92, TT_long, TT_Short, "ERROR",  0)</f>
        <v>CONDA016</v>
      </c>
    </row>
    <row r="93" spans="1:9" x14ac:dyDescent="0.45">
      <c r="A93" t="s">
        <v>141</v>
      </c>
      <c r="B93" t="s">
        <v>334</v>
      </c>
      <c r="C93" t="str">
        <f>_xlfn.XLOOKUP('CondaCommands (Pre-Compressed)'!C93,Type_Long,Type_Short, "ERROR",0)</f>
        <v>OPT</v>
      </c>
      <c r="D93" s="1" t="s">
        <v>78</v>
      </c>
      <c r="F93" t="str">
        <f>_xlfn.XLOOKUP('CondaCommands (Pre-Compressed)'!F93,Bool_long, Bool_short, "")</f>
        <v>F</v>
      </c>
      <c r="H93" t="str">
        <f>_xlfn.XLOOKUP('CondaCommands (Pre-Compressed)'!H93,Bool_long, Bool_short, "")</f>
        <v/>
      </c>
      <c r="I93" t="str">
        <f>_xlfn.XLOOKUP('CondaCommands (Pre-Compressed)'!I93, TT_long, TT_Short, "ERROR",  0)</f>
        <v>CONDA086</v>
      </c>
    </row>
    <row r="94" spans="1:9" x14ac:dyDescent="0.45">
      <c r="A94" t="s">
        <v>141</v>
      </c>
      <c r="B94" t="s">
        <v>334</v>
      </c>
      <c r="C94" t="str">
        <f>_xlfn.XLOOKUP('CondaCommands (Pre-Compressed)'!C94,Type_Long,Type_Short, "ERROR",0)</f>
        <v>OPT</v>
      </c>
      <c r="D94" t="s">
        <v>264</v>
      </c>
      <c r="E94" t="s">
        <v>181</v>
      </c>
      <c r="F94" t="str">
        <f>_xlfn.XLOOKUP('CondaCommands (Pre-Compressed)'!F94,Bool_long, Bool_short, "")</f>
        <v>T</v>
      </c>
      <c r="H94" t="str">
        <f>_xlfn.XLOOKUP('CondaCommands (Pre-Compressed)'!H94,Bool_long, Bool_short, "")</f>
        <v/>
      </c>
      <c r="I94" t="str">
        <f>_xlfn.XLOOKUP('CondaCommands (Pre-Compressed)'!I94, TT_long, TT_Short, "ERROR",  0)</f>
        <v>CONDA111</v>
      </c>
    </row>
    <row r="95" spans="1:9" x14ac:dyDescent="0.45">
      <c r="A95" t="s">
        <v>141</v>
      </c>
      <c r="B95" t="s">
        <v>334</v>
      </c>
      <c r="C95" t="str">
        <f>_xlfn.XLOOKUP('CondaCommands (Pre-Compressed)'!C95,Type_Long,Type_Short, "ERROR",0)</f>
        <v>OPT</v>
      </c>
      <c r="D95" s="1" t="s">
        <v>263</v>
      </c>
      <c r="E95" s="1" t="s">
        <v>180</v>
      </c>
      <c r="F95" t="str">
        <f>_xlfn.XLOOKUP('CondaCommands (Pre-Compressed)'!F95,Bool_long, Bool_short, "")</f>
        <v>F</v>
      </c>
      <c r="G95" s="1"/>
      <c r="H95" t="str">
        <f>_xlfn.XLOOKUP('CondaCommands (Pre-Compressed)'!H95,Bool_long, Bool_short, "")</f>
        <v/>
      </c>
      <c r="I95" t="str">
        <f>_xlfn.XLOOKUP('CondaCommands (Pre-Compressed)'!I95, TT_long, TT_Short, "ERROR",  0)</f>
        <v>CONDA020</v>
      </c>
    </row>
    <row r="96" spans="1:9" x14ac:dyDescent="0.45">
      <c r="A96" t="s">
        <v>69</v>
      </c>
      <c r="B96" t="s">
        <v>335</v>
      </c>
      <c r="C96" t="str">
        <f>_xlfn.XLOOKUP('CondaCommands (Pre-Compressed)'!C96,Type_Long,Type_Short, "ERROR",0)</f>
        <v>POS</v>
      </c>
      <c r="F96" t="str">
        <f>_xlfn.XLOOKUP('CondaCommands (Pre-Compressed)'!F96,Bool_long, Bool_short, "")</f>
        <v>F</v>
      </c>
      <c r="G96" t="s">
        <v>241</v>
      </c>
      <c r="H96" t="str">
        <f>_xlfn.XLOOKUP('CondaCommands (Pre-Compressed)'!H96,Bool_long, Bool_short, "")</f>
        <v>T</v>
      </c>
      <c r="I96" t="str">
        <f>_xlfn.XLOOKUP('CondaCommands (Pre-Compressed)'!I96, TT_long, TT_Short, "ERROR",  0)</f>
        <v>CONDA055</v>
      </c>
    </row>
    <row r="97" spans="1:9" x14ac:dyDescent="0.45">
      <c r="A97" t="s">
        <v>69</v>
      </c>
      <c r="B97" t="s">
        <v>335</v>
      </c>
      <c r="C97" t="str">
        <f>_xlfn.XLOOKUP('CondaCommands (Pre-Compressed)'!C97,Type_Long,Type_Short, "ERROR",0)</f>
        <v>OPT</v>
      </c>
      <c r="D97" s="1" t="s">
        <v>238</v>
      </c>
      <c r="E97" s="1" t="s">
        <v>173</v>
      </c>
      <c r="F97" t="str">
        <f>_xlfn.XLOOKUP('CondaCommands (Pre-Compressed)'!F97,Bool_long, Bool_short, "")</f>
        <v>F</v>
      </c>
      <c r="G97" s="1"/>
      <c r="H97" t="str">
        <f>_xlfn.XLOOKUP('CondaCommands (Pre-Compressed)'!H97,Bool_long, Bool_short, "")</f>
        <v/>
      </c>
      <c r="I97" t="str">
        <f>_xlfn.XLOOKUP('CondaCommands (Pre-Compressed)'!I97, TT_long, TT_Short, "ERROR",  0)</f>
        <v>CONDA096</v>
      </c>
    </row>
    <row r="98" spans="1:9" x14ac:dyDescent="0.45">
      <c r="A98" t="s">
        <v>69</v>
      </c>
      <c r="B98" t="s">
        <v>335</v>
      </c>
      <c r="C98" t="str">
        <f>_xlfn.XLOOKUP('CondaCommands (Pre-Compressed)'!C98,Type_Long,Type_Short, "ERROR",0)</f>
        <v>OPT</v>
      </c>
      <c r="D98" s="1" t="s">
        <v>100</v>
      </c>
      <c r="F98" t="str">
        <f>_xlfn.XLOOKUP('CondaCommands (Pre-Compressed)'!F98,Bool_long, Bool_short, "")</f>
        <v>F</v>
      </c>
      <c r="H98" t="str">
        <f>_xlfn.XLOOKUP('CondaCommands (Pre-Compressed)'!H98,Bool_long, Bool_short, "")</f>
        <v/>
      </c>
      <c r="I98" t="str">
        <f>_xlfn.XLOOKUP('CondaCommands (Pre-Compressed)'!I98, TT_long, TT_Short, "ERROR",  0)</f>
        <v>CONDA043</v>
      </c>
    </row>
    <row r="99" spans="1:9" x14ac:dyDescent="0.45">
      <c r="A99" t="s">
        <v>69</v>
      </c>
      <c r="B99" t="s">
        <v>335</v>
      </c>
      <c r="C99" t="str">
        <f>_xlfn.XLOOKUP('CondaCommands (Pre-Compressed)'!C99,Type_Long,Type_Short, "ERROR",0)</f>
        <v>OPT</v>
      </c>
      <c r="D99" s="1" t="s">
        <v>143</v>
      </c>
      <c r="F99" t="str">
        <f>_xlfn.XLOOKUP('CondaCommands (Pre-Compressed)'!F99,Bool_long, Bool_short, "")</f>
        <v>F</v>
      </c>
      <c r="H99" t="str">
        <f>_xlfn.XLOOKUP('CondaCommands (Pre-Compressed)'!H99,Bool_long, Bool_short, "")</f>
        <v/>
      </c>
      <c r="I99" t="str">
        <f>_xlfn.XLOOKUP('CondaCommands (Pre-Compressed)'!I99, TT_long, TT_Short, "ERROR",  0)</f>
        <v>CONDA118</v>
      </c>
    </row>
    <row r="100" spans="1:9" x14ac:dyDescent="0.45">
      <c r="A100" t="s">
        <v>69</v>
      </c>
      <c r="B100" t="s">
        <v>335</v>
      </c>
      <c r="C100" t="str">
        <f>_xlfn.XLOOKUP('CondaCommands (Pre-Compressed)'!C100,Type_Long,Type_Short, "ERROR",0)</f>
        <v>OPT</v>
      </c>
      <c r="D100" s="1" t="s">
        <v>262</v>
      </c>
      <c r="E100" s="1" t="s">
        <v>179</v>
      </c>
      <c r="F100" t="str">
        <f>_xlfn.XLOOKUP('CondaCommands (Pre-Compressed)'!F100,Bool_long, Bool_short, "")</f>
        <v>F</v>
      </c>
      <c r="G100" s="1"/>
      <c r="H100" t="str">
        <f>_xlfn.XLOOKUP('CondaCommands (Pre-Compressed)'!H100,Bool_long, Bool_short, "")</f>
        <v/>
      </c>
      <c r="I100" t="str">
        <f>_xlfn.XLOOKUP('CondaCommands (Pre-Compressed)'!I100, TT_long, TT_Short, "ERROR",  0)</f>
        <v>CONDA056</v>
      </c>
    </row>
    <row r="101" spans="1:9" x14ac:dyDescent="0.45">
      <c r="A101" t="s">
        <v>69</v>
      </c>
      <c r="B101" t="s">
        <v>335</v>
      </c>
      <c r="C101" t="str">
        <f>_xlfn.XLOOKUP('CondaCommands (Pre-Compressed)'!C101,Type_Long,Type_Short, "ERROR",0)</f>
        <v>OPT</v>
      </c>
      <c r="D101" s="1" t="s">
        <v>101</v>
      </c>
      <c r="F101" t="str">
        <f>_xlfn.XLOOKUP('CondaCommands (Pre-Compressed)'!F101,Bool_long, Bool_short, "")</f>
        <v>F</v>
      </c>
      <c r="H101" t="str">
        <f>_xlfn.XLOOKUP('CondaCommands (Pre-Compressed)'!H101,Bool_long, Bool_short, "")</f>
        <v/>
      </c>
      <c r="I101" t="str">
        <f>_xlfn.XLOOKUP('CondaCommands (Pre-Compressed)'!I101, TT_long, TT_Short, "ERROR",  0)</f>
        <v>CONDA101</v>
      </c>
    </row>
    <row r="102" spans="1:9" x14ac:dyDescent="0.45">
      <c r="A102" t="s">
        <v>69</v>
      </c>
      <c r="B102" t="s">
        <v>335</v>
      </c>
      <c r="C102" t="str">
        <f>_xlfn.XLOOKUP('CondaCommands (Pre-Compressed)'!C102,Type_Long,Type_Short, "ERROR",0)</f>
        <v>OPT</v>
      </c>
      <c r="D102" t="s">
        <v>78</v>
      </c>
      <c r="F102" t="str">
        <f>_xlfn.XLOOKUP('CondaCommands (Pre-Compressed)'!F102,Bool_long, Bool_short, "")</f>
        <v>F</v>
      </c>
      <c r="H102" t="str">
        <f>_xlfn.XLOOKUP('CondaCommands (Pre-Compressed)'!H102,Bool_long, Bool_short, "")</f>
        <v/>
      </c>
      <c r="I102" t="str">
        <f>_xlfn.XLOOKUP('CondaCommands (Pre-Compressed)'!I102, TT_long, TT_Short, "ERROR",  0)</f>
        <v>CONDA086</v>
      </c>
    </row>
    <row r="103" spans="1:9" x14ac:dyDescent="0.45">
      <c r="A103" t="s">
        <v>69</v>
      </c>
      <c r="B103" t="s">
        <v>335</v>
      </c>
      <c r="C103" t="str">
        <f>_xlfn.XLOOKUP('CondaCommands (Pre-Compressed)'!C103,Type_Long,Type_Short, "ERROR",0)</f>
        <v>OPT</v>
      </c>
      <c r="D103" t="s">
        <v>264</v>
      </c>
      <c r="E103" t="s">
        <v>181</v>
      </c>
      <c r="F103" t="str">
        <f>_xlfn.XLOOKUP('CondaCommands (Pre-Compressed)'!F103,Bool_long, Bool_short, "")</f>
        <v>T</v>
      </c>
      <c r="H103" t="str">
        <f>_xlfn.XLOOKUP('CondaCommands (Pre-Compressed)'!H103,Bool_long, Bool_short, "")</f>
        <v/>
      </c>
      <c r="I103" t="str">
        <f>_xlfn.XLOOKUP('CondaCommands (Pre-Compressed)'!I103, TT_long, TT_Short, "ERROR",  0)</f>
        <v>CONDA111</v>
      </c>
    </row>
    <row r="104" spans="1:9" x14ac:dyDescent="0.45">
      <c r="A104" t="s">
        <v>69</v>
      </c>
      <c r="B104" t="s">
        <v>335</v>
      </c>
      <c r="C104" t="str">
        <f>_xlfn.XLOOKUP('CondaCommands (Pre-Compressed)'!C104,Type_Long,Type_Short, "ERROR",0)</f>
        <v>OPT</v>
      </c>
      <c r="D104" s="1" t="s">
        <v>263</v>
      </c>
      <c r="E104" s="1" t="s">
        <v>180</v>
      </c>
      <c r="F104" t="str">
        <f>_xlfn.XLOOKUP('CondaCommands (Pre-Compressed)'!F104,Bool_long, Bool_short, "")</f>
        <v>F</v>
      </c>
      <c r="G104" s="1"/>
      <c r="H104" t="str">
        <f>_xlfn.XLOOKUP('CondaCommands (Pre-Compressed)'!H104,Bool_long, Bool_short, "")</f>
        <v/>
      </c>
      <c r="I104" t="str">
        <f>_xlfn.XLOOKUP('CondaCommands (Pre-Compressed)'!I104, TT_long, TT_Short, "ERROR",  0)</f>
        <v>CONDA020</v>
      </c>
    </row>
    <row r="105" spans="1:9" x14ac:dyDescent="0.45">
      <c r="A105" t="s">
        <v>70</v>
      </c>
      <c r="B105" t="s">
        <v>336</v>
      </c>
      <c r="C105" t="str">
        <f>_xlfn.XLOOKUP('CondaCommands (Pre-Compressed)'!C105,Type_Long,Type_Short, "ERROR",0)</f>
        <v>POS</v>
      </c>
      <c r="F105" t="str">
        <f>_xlfn.XLOOKUP('CondaCommands (Pre-Compressed)'!F105,Bool_long, Bool_short, "")</f>
        <v>F</v>
      </c>
      <c r="G105" t="s">
        <v>240</v>
      </c>
      <c r="H105" t="str">
        <f>_xlfn.XLOOKUP('CondaCommands (Pre-Compressed)'!H105,Bool_long, Bool_short, "")</f>
        <v>T</v>
      </c>
      <c r="I105" t="str">
        <f>_xlfn.XLOOKUP('CondaCommands (Pre-Compressed)'!I105, TT_long, TT_Short, "ERROR",  0)</f>
        <v>CONDA066</v>
      </c>
    </row>
    <row r="106" spans="1:9" x14ac:dyDescent="0.45">
      <c r="A106" t="s">
        <v>70</v>
      </c>
      <c r="B106" t="s">
        <v>336</v>
      </c>
      <c r="C106" t="str">
        <f>_xlfn.XLOOKUP('CondaCommands (Pre-Compressed)'!C106,Type_Long,Type_Short, "ERROR",0)</f>
        <v>OPT</v>
      </c>
      <c r="D106" s="1" t="s">
        <v>238</v>
      </c>
      <c r="E106" s="1" t="s">
        <v>173</v>
      </c>
      <c r="F106" t="str">
        <f>_xlfn.XLOOKUP('CondaCommands (Pre-Compressed)'!F106,Bool_long, Bool_short, "")</f>
        <v>F</v>
      </c>
      <c r="G106" s="1"/>
      <c r="H106" t="str">
        <f>_xlfn.XLOOKUP('CondaCommands (Pre-Compressed)'!H106,Bool_long, Bool_short, "")</f>
        <v/>
      </c>
      <c r="I106" t="str">
        <f>_xlfn.XLOOKUP('CondaCommands (Pre-Compressed)'!I106, TT_long, TT_Short, "ERROR",  0)</f>
        <v>CONDA096</v>
      </c>
    </row>
    <row r="107" spans="1:9" x14ac:dyDescent="0.45">
      <c r="A107" t="s">
        <v>70</v>
      </c>
      <c r="B107" t="s">
        <v>336</v>
      </c>
      <c r="C107" t="str">
        <f>_xlfn.XLOOKUP('CondaCommands (Pre-Compressed)'!C107,Type_Long,Type_Short, "ERROR",0)</f>
        <v>PRM</v>
      </c>
      <c r="D107" s="1" t="s">
        <v>221</v>
      </c>
      <c r="F107" t="str">
        <f>_xlfn.XLOOKUP('CondaCommands (Pre-Compressed)'!F107,Bool_long, Bool_short, "")</f>
        <v>F</v>
      </c>
      <c r="G107" t="s">
        <v>220</v>
      </c>
      <c r="H107" t="str">
        <f>_xlfn.XLOOKUP('CondaCommands (Pre-Compressed)'!H107,Bool_long, Bool_short, "")</f>
        <v>F</v>
      </c>
      <c r="I107" t="str">
        <f>_xlfn.XLOOKUP('CondaCommands (Pre-Compressed)'!I107, TT_long, TT_Short, "ERROR",  0)</f>
        <v>CONDA087</v>
      </c>
    </row>
    <row r="108" spans="1:9" x14ac:dyDescent="0.45">
      <c r="A108" t="s">
        <v>70</v>
      </c>
      <c r="B108" t="s">
        <v>336</v>
      </c>
      <c r="C108" t="str">
        <f>_xlfn.XLOOKUP('CondaCommands (Pre-Compressed)'!C108,Type_Long,Type_Short, "ERROR",0)</f>
        <v>PRM</v>
      </c>
      <c r="D108" s="1" t="s">
        <v>198</v>
      </c>
      <c r="F108" t="str">
        <f>_xlfn.XLOOKUP('CondaCommands (Pre-Compressed)'!F108,Bool_long, Bool_short, "")</f>
        <v>F</v>
      </c>
      <c r="G108" t="s">
        <v>197</v>
      </c>
      <c r="H108" t="str">
        <f>_xlfn.XLOOKUP('CondaCommands (Pre-Compressed)'!H108,Bool_long, Bool_short, "")</f>
        <v>F</v>
      </c>
      <c r="I108" t="str">
        <f>_xlfn.XLOOKUP('CondaCommands (Pre-Compressed)'!I108, TT_long, TT_Short, "ERROR",  0)</f>
        <v>CONDA070</v>
      </c>
    </row>
    <row r="109" spans="1:9" x14ac:dyDescent="0.45">
      <c r="A109" t="s">
        <v>70</v>
      </c>
      <c r="B109" t="s">
        <v>336</v>
      </c>
      <c r="C109" t="str">
        <f>_xlfn.XLOOKUP('CondaCommands (Pre-Compressed)'!C109,Type_Long,Type_Short, "ERROR",0)</f>
        <v>OPT</v>
      </c>
      <c r="D109" s="1" t="s">
        <v>85</v>
      </c>
      <c r="F109" t="str">
        <f>_xlfn.XLOOKUP('CondaCommands (Pre-Compressed)'!F109,Bool_long, Bool_short, "")</f>
        <v>F</v>
      </c>
      <c r="H109" t="str">
        <f>_xlfn.XLOOKUP('CondaCommands (Pre-Compressed)'!H109,Bool_long, Bool_short, "")</f>
        <v/>
      </c>
      <c r="I109" t="str">
        <f>_xlfn.XLOOKUP('CondaCommands (Pre-Compressed)'!I109, TT_long, TT_Short, "ERROR",  0)</f>
        <v>CONDA108</v>
      </c>
    </row>
    <row r="110" spans="1:9" x14ac:dyDescent="0.45">
      <c r="A110" t="s">
        <v>70</v>
      </c>
      <c r="B110" t="s">
        <v>336</v>
      </c>
      <c r="C110" t="str">
        <f>_xlfn.XLOOKUP('CondaCommands (Pre-Compressed)'!C110,Type_Long,Type_Short, "ERROR",0)</f>
        <v>PRM</v>
      </c>
      <c r="D110" s="1" t="s">
        <v>234</v>
      </c>
      <c r="E110" s="1" t="s">
        <v>193</v>
      </c>
      <c r="F110" t="str">
        <f>_xlfn.XLOOKUP('CondaCommands (Pre-Compressed)'!F110,Bool_long, Bool_short, "")</f>
        <v>F</v>
      </c>
      <c r="G110" s="1" t="s">
        <v>195</v>
      </c>
      <c r="H110" t="str">
        <f>_xlfn.XLOOKUP('CondaCommands (Pre-Compressed)'!H110,Bool_long, Bool_short, "")</f>
        <v>F</v>
      </c>
      <c r="I110" t="str">
        <f>_xlfn.XLOOKUP('CondaCommands (Pre-Compressed)'!I110, TT_long, TT_Short, "ERROR",  0)</f>
        <v>CONDA054</v>
      </c>
    </row>
    <row r="111" spans="1:9" x14ac:dyDescent="0.45">
      <c r="A111" t="s">
        <v>70</v>
      </c>
      <c r="B111" t="s">
        <v>336</v>
      </c>
      <c r="C111" t="str">
        <f>_xlfn.XLOOKUP('CondaCommands (Pre-Compressed)'!C111,Type_Long,Type_Short, "ERROR",0)</f>
        <v>PRM</v>
      </c>
      <c r="D111" s="1" t="s">
        <v>233</v>
      </c>
      <c r="E111" s="1" t="s">
        <v>176</v>
      </c>
      <c r="F111" t="str">
        <f>_xlfn.XLOOKUP('CondaCommands (Pre-Compressed)'!F111,Bool_long, Bool_short, "")</f>
        <v>F</v>
      </c>
      <c r="G111" s="1" t="s">
        <v>196</v>
      </c>
      <c r="H111" t="str">
        <f>_xlfn.XLOOKUP('CondaCommands (Pre-Compressed)'!H111,Bool_long, Bool_short, "")</f>
        <v>F</v>
      </c>
      <c r="I111" t="str">
        <f>_xlfn.XLOOKUP('CondaCommands (Pre-Compressed)'!I111, TT_long, TT_Short, "ERROR",  0)</f>
        <v>CONDA038</v>
      </c>
    </row>
    <row r="112" spans="1:9" x14ac:dyDescent="0.45">
      <c r="A112" t="s">
        <v>70</v>
      </c>
      <c r="B112" t="s">
        <v>336</v>
      </c>
      <c r="C112" t="str">
        <f>_xlfn.XLOOKUP('CondaCommands (Pre-Compressed)'!C112,Type_Long,Type_Short, "ERROR",0)</f>
        <v>PRM</v>
      </c>
      <c r="D112" s="1" t="s">
        <v>269</v>
      </c>
      <c r="E112" s="1" t="s">
        <v>169</v>
      </c>
      <c r="F112" t="str">
        <f>_xlfn.XLOOKUP('CondaCommands (Pre-Compressed)'!F112,Bool_long, Bool_short, "")</f>
        <v>F</v>
      </c>
      <c r="G112" s="1" t="s">
        <v>214</v>
      </c>
      <c r="H112" t="str">
        <f>_xlfn.XLOOKUP('CondaCommands (Pre-Compressed)'!H112,Bool_long, Bool_short, "")</f>
        <v>T</v>
      </c>
      <c r="I112" t="str">
        <f>_xlfn.XLOOKUP('CondaCommands (Pre-Compressed)'!I112, TT_long, TT_Short, "ERROR",  0)</f>
        <v>CONDA003</v>
      </c>
    </row>
    <row r="113" spans="1:9" x14ac:dyDescent="0.45">
      <c r="A113" t="s">
        <v>70</v>
      </c>
      <c r="B113" t="s">
        <v>336</v>
      </c>
      <c r="C113" t="str">
        <f>_xlfn.XLOOKUP('CondaCommands (Pre-Compressed)'!C113,Type_Long,Type_Short, "ERROR",0)</f>
        <v>OPT</v>
      </c>
      <c r="D113" s="1" t="s">
        <v>86</v>
      </c>
      <c r="F113" t="str">
        <f>_xlfn.XLOOKUP('CondaCommands (Pre-Compressed)'!F113,Bool_long, Bool_short, "")</f>
        <v>F</v>
      </c>
      <c r="H113" t="str">
        <f>_xlfn.XLOOKUP('CondaCommands (Pre-Compressed)'!H113,Bool_long, Bool_short, "")</f>
        <v/>
      </c>
      <c r="I113" t="str">
        <f>_xlfn.XLOOKUP('CondaCommands (Pre-Compressed)'!I113, TT_long, TT_Short, "ERROR",  0)</f>
        <v>CONDA110</v>
      </c>
    </row>
    <row r="114" spans="1:9" x14ac:dyDescent="0.45">
      <c r="A114" t="s">
        <v>70</v>
      </c>
      <c r="B114" t="s">
        <v>336</v>
      </c>
      <c r="C114" t="str">
        <f>_xlfn.XLOOKUP('CondaCommands (Pre-Compressed)'!C114,Type_Long,Type_Short, "ERROR",0)</f>
        <v>OPT</v>
      </c>
      <c r="D114" s="1" t="s">
        <v>87</v>
      </c>
      <c r="F114" t="str">
        <f>_xlfn.XLOOKUP('CondaCommands (Pre-Compressed)'!F114,Bool_long, Bool_short, "")</f>
        <v>F</v>
      </c>
      <c r="H114" t="str">
        <f>_xlfn.XLOOKUP('CondaCommands (Pre-Compressed)'!H114,Bool_long, Bool_short, "")</f>
        <v/>
      </c>
      <c r="I114" t="str">
        <f>_xlfn.XLOOKUP('CondaCommands (Pre-Compressed)'!I114, TT_long, TT_Short, "ERROR",  0)</f>
        <v>CONDA023</v>
      </c>
    </row>
    <row r="115" spans="1:9" x14ac:dyDescent="0.45">
      <c r="A115" t="s">
        <v>70</v>
      </c>
      <c r="B115" t="s">
        <v>336</v>
      </c>
      <c r="C115" t="str">
        <f>_xlfn.XLOOKUP('CondaCommands (Pre-Compressed)'!C115,Type_Long,Type_Short, "ERROR",0)</f>
        <v>PRM</v>
      </c>
      <c r="D115" s="1" t="s">
        <v>218</v>
      </c>
      <c r="F115" t="str">
        <f>_xlfn.XLOOKUP('CondaCommands (Pre-Compressed)'!F115,Bool_long, Bool_short, "")</f>
        <v>F</v>
      </c>
      <c r="G115" t="s">
        <v>215</v>
      </c>
      <c r="H115" t="str">
        <f>_xlfn.XLOOKUP('CondaCommands (Pre-Compressed)'!H115,Bool_long, Bool_short, "")</f>
        <v>F</v>
      </c>
      <c r="I115" t="str">
        <f>_xlfn.XLOOKUP('CondaCommands (Pre-Compressed)'!I115, TT_long, TT_Short, "ERROR",  0)</f>
        <v>CONDA099</v>
      </c>
    </row>
    <row r="116" spans="1:9" x14ac:dyDescent="0.45">
      <c r="A116" t="s">
        <v>70</v>
      </c>
      <c r="B116" t="s">
        <v>336</v>
      </c>
      <c r="C116" t="str">
        <f>_xlfn.XLOOKUP('CondaCommands (Pre-Compressed)'!C116,Type_Long,Type_Short, "ERROR",0)</f>
        <v>OPT</v>
      </c>
      <c r="D116" s="1" t="s">
        <v>88</v>
      </c>
      <c r="F116" t="str">
        <f>_xlfn.XLOOKUP('CondaCommands (Pre-Compressed)'!F116,Bool_long, Bool_short, "")</f>
        <v>F</v>
      </c>
      <c r="H116" t="str">
        <f>_xlfn.XLOOKUP('CondaCommands (Pre-Compressed)'!H116,Bool_long, Bool_short, "")</f>
        <v/>
      </c>
      <c r="I116" t="str">
        <f>_xlfn.XLOOKUP('CondaCommands (Pre-Compressed)'!I116, TT_long, TT_Short, "ERROR",  0)</f>
        <v>CONDA100</v>
      </c>
    </row>
    <row r="117" spans="1:9" x14ac:dyDescent="0.45">
      <c r="A117" t="s">
        <v>70</v>
      </c>
      <c r="B117" t="s">
        <v>336</v>
      </c>
      <c r="C117" t="str">
        <f>_xlfn.XLOOKUP('CondaCommands (Pre-Compressed)'!C117,Type_Long,Type_Short, "ERROR",0)</f>
        <v>OPT</v>
      </c>
      <c r="D117" s="1" t="s">
        <v>89</v>
      </c>
      <c r="F117" t="str">
        <f>_xlfn.XLOOKUP('CondaCommands (Pre-Compressed)'!F117,Bool_long, Bool_short, "")</f>
        <v>F</v>
      </c>
      <c r="H117" t="str">
        <f>_xlfn.XLOOKUP('CondaCommands (Pre-Compressed)'!H117,Bool_long, Bool_short, "")</f>
        <v/>
      </c>
      <c r="I117" t="str">
        <f>_xlfn.XLOOKUP('CondaCommands (Pre-Compressed)'!I117, TT_long, TT_Short, "ERROR",  0)</f>
        <v>CONDA065</v>
      </c>
    </row>
    <row r="118" spans="1:9" x14ac:dyDescent="0.45">
      <c r="A118" t="s">
        <v>70</v>
      </c>
      <c r="B118" t="s">
        <v>336</v>
      </c>
      <c r="C118" t="str">
        <f>_xlfn.XLOOKUP('CondaCommands (Pre-Compressed)'!C118,Type_Long,Type_Short, "ERROR",0)</f>
        <v>OPT</v>
      </c>
      <c r="D118" s="1" t="s">
        <v>90</v>
      </c>
      <c r="F118" t="str">
        <f>_xlfn.XLOOKUP('CondaCommands (Pre-Compressed)'!F118,Bool_long, Bool_short, "")</f>
        <v>F</v>
      </c>
      <c r="H118" t="str">
        <f>_xlfn.XLOOKUP('CondaCommands (Pre-Compressed)'!H118,Bool_long, Bool_short, "")</f>
        <v/>
      </c>
      <c r="I118" t="str">
        <f>_xlfn.XLOOKUP('CondaCommands (Pre-Compressed)'!I118, TT_long, TT_Short, "ERROR",  0)</f>
        <v>CONDA022</v>
      </c>
    </row>
    <row r="119" spans="1:9" x14ac:dyDescent="0.45">
      <c r="A119" t="s">
        <v>70</v>
      </c>
      <c r="B119" t="s">
        <v>336</v>
      </c>
      <c r="C119" t="str">
        <f>_xlfn.XLOOKUP('CondaCommands (Pre-Compressed)'!C119,Type_Long,Type_Short, "ERROR",0)</f>
        <v>OPT</v>
      </c>
      <c r="D119" s="1" t="s">
        <v>91</v>
      </c>
      <c r="F119" t="str">
        <f>_xlfn.XLOOKUP('CondaCommands (Pre-Compressed)'!F119,Bool_long, Bool_short, "")</f>
        <v>F</v>
      </c>
      <c r="H119" t="str">
        <f>_xlfn.XLOOKUP('CondaCommands (Pre-Compressed)'!H119,Bool_long, Bool_short, "")</f>
        <v/>
      </c>
      <c r="I119" t="str">
        <f>_xlfn.XLOOKUP('CondaCommands (Pre-Compressed)'!I119, TT_long, TT_Short, "ERROR",  0)</f>
        <v>CONDA057</v>
      </c>
    </row>
    <row r="120" spans="1:9" x14ac:dyDescent="0.45">
      <c r="A120" t="s">
        <v>70</v>
      </c>
      <c r="B120" t="s">
        <v>336</v>
      </c>
      <c r="C120" t="str">
        <f>_xlfn.XLOOKUP('CondaCommands (Pre-Compressed)'!C120,Type_Long,Type_Short, "ERROR",0)</f>
        <v>OPT</v>
      </c>
      <c r="D120" s="1" t="s">
        <v>92</v>
      </c>
      <c r="F120" t="str">
        <f>_xlfn.XLOOKUP('CondaCommands (Pre-Compressed)'!F120,Bool_long, Bool_short, "")</f>
        <v>F</v>
      </c>
      <c r="H120" t="str">
        <f>_xlfn.XLOOKUP('CondaCommands (Pre-Compressed)'!H120,Bool_long, Bool_short, "")</f>
        <v/>
      </c>
      <c r="I120" t="str">
        <f>_xlfn.XLOOKUP('CondaCommands (Pre-Compressed)'!I120, TT_long, TT_Short, "ERROR",  0)</f>
        <v>CONDA042</v>
      </c>
    </row>
    <row r="121" spans="1:9" x14ac:dyDescent="0.45">
      <c r="A121" t="s">
        <v>70</v>
      </c>
      <c r="B121" t="s">
        <v>336</v>
      </c>
      <c r="C121" t="str">
        <f>_xlfn.XLOOKUP('CondaCommands (Pre-Compressed)'!C121,Type_Long,Type_Short, "ERROR",0)</f>
        <v>PRM</v>
      </c>
      <c r="D121" s="1" t="s">
        <v>216</v>
      </c>
      <c r="F121" t="str">
        <f>_xlfn.XLOOKUP('CondaCommands (Pre-Compressed)'!F121,Bool_long, Bool_short, "")</f>
        <v>F</v>
      </c>
      <c r="G121" t="s">
        <v>219</v>
      </c>
      <c r="H121" t="str">
        <f>_xlfn.XLOOKUP('CondaCommands (Pre-Compressed)'!H121,Bool_long, Bool_short, "")</f>
        <v>F</v>
      </c>
      <c r="I121" t="str">
        <f>_xlfn.XLOOKUP('CondaCommands (Pre-Compressed)'!I121, TT_long, TT_Short, "ERROR",  0)</f>
        <v>CONDA031</v>
      </c>
    </row>
    <row r="122" spans="1:9" x14ac:dyDescent="0.45">
      <c r="A122" t="s">
        <v>70</v>
      </c>
      <c r="B122" t="s">
        <v>336</v>
      </c>
      <c r="C122" t="str">
        <f>_xlfn.XLOOKUP('CondaCommands (Pre-Compressed)'!C122,Type_Long,Type_Short, "ERROR",0)</f>
        <v>OPT</v>
      </c>
      <c r="D122" s="1" t="s">
        <v>102</v>
      </c>
      <c r="F122" t="str">
        <f>_xlfn.XLOOKUP('CondaCommands (Pre-Compressed)'!F122,Bool_long, Bool_short, "")</f>
        <v>F</v>
      </c>
      <c r="H122" t="str">
        <f>_xlfn.XLOOKUP('CondaCommands (Pre-Compressed)'!H122,Bool_long, Bool_short, "")</f>
        <v/>
      </c>
      <c r="I122" t="str">
        <f>_xlfn.XLOOKUP('CondaCommands (Pre-Compressed)'!I122, TT_long, TT_Short, "ERROR",  0)</f>
        <v>CONDA036</v>
      </c>
    </row>
    <row r="123" spans="1:9" x14ac:dyDescent="0.45">
      <c r="A123" t="s">
        <v>70</v>
      </c>
      <c r="B123" t="s">
        <v>336</v>
      </c>
      <c r="C123" t="str">
        <f>_xlfn.XLOOKUP('CondaCommands (Pre-Compressed)'!C123,Type_Long,Type_Short, "ERROR",0)</f>
        <v>OPT</v>
      </c>
      <c r="D123" s="1" t="s">
        <v>270</v>
      </c>
      <c r="F123" t="str">
        <f>_xlfn.XLOOKUP('CondaCommands (Pre-Compressed)'!F123,Bool_long, Bool_short, "")</f>
        <v>F</v>
      </c>
      <c r="G123" s="1"/>
      <c r="H123" t="str">
        <f>_xlfn.XLOOKUP('CondaCommands (Pre-Compressed)'!H123,Bool_long, Bool_short, "")</f>
        <v/>
      </c>
      <c r="I123" t="str">
        <f>_xlfn.XLOOKUP('CondaCommands (Pre-Compressed)'!I123, TT_long, TT_Short, "ERROR",  0)</f>
        <v>CONDA024</v>
      </c>
    </row>
    <row r="124" spans="1:9" x14ac:dyDescent="0.45">
      <c r="A124" t="s">
        <v>70</v>
      </c>
      <c r="B124" t="s">
        <v>336</v>
      </c>
      <c r="C124" t="str">
        <f>_xlfn.XLOOKUP('CondaCommands (Pre-Compressed)'!C124,Type_Long,Type_Short, "ERROR",0)</f>
        <v>OPT</v>
      </c>
      <c r="D124" s="2" t="s">
        <v>186</v>
      </c>
      <c r="E124" s="1"/>
      <c r="F124" t="str">
        <f>_xlfn.XLOOKUP('CondaCommands (Pre-Compressed)'!F124,Bool_long, Bool_short, "")</f>
        <v>F</v>
      </c>
      <c r="G124" s="1"/>
      <c r="H124" t="str">
        <f>_xlfn.XLOOKUP('CondaCommands (Pre-Compressed)'!H124,Bool_long, Bool_short, "")</f>
        <v/>
      </c>
      <c r="I124" t="str">
        <f>_xlfn.XLOOKUP('CondaCommands (Pre-Compressed)'!I124, TT_long, TT_Short, "ERROR",  0)</f>
        <v>CONDA024</v>
      </c>
    </row>
    <row r="125" spans="1:9" x14ac:dyDescent="0.45">
      <c r="A125" t="s">
        <v>70</v>
      </c>
      <c r="B125" t="s">
        <v>336</v>
      </c>
      <c r="C125" t="str">
        <f>_xlfn.XLOOKUP('CondaCommands (Pre-Compressed)'!C125,Type_Long,Type_Short, "ERROR",0)</f>
        <v>OPT</v>
      </c>
      <c r="D125" s="1" t="s">
        <v>103</v>
      </c>
      <c r="F125" t="str">
        <f>_xlfn.XLOOKUP('CondaCommands (Pre-Compressed)'!F125,Bool_long, Bool_short, "")</f>
        <v>F</v>
      </c>
      <c r="H125" t="str">
        <f>_xlfn.XLOOKUP('CondaCommands (Pre-Compressed)'!H125,Bool_long, Bool_short, "")</f>
        <v/>
      </c>
      <c r="I125" t="str">
        <f>_xlfn.XLOOKUP('CondaCommands (Pre-Compressed)'!I125, TT_long, TT_Short, "ERROR",  0)</f>
        <v>CONDA105</v>
      </c>
    </row>
    <row r="126" spans="1:9" x14ac:dyDescent="0.45">
      <c r="A126" t="s">
        <v>70</v>
      </c>
      <c r="B126" t="s">
        <v>336</v>
      </c>
      <c r="C126" t="str">
        <f>_xlfn.XLOOKUP('CondaCommands (Pre-Compressed)'!C126,Type_Long,Type_Short, "ERROR",0)</f>
        <v>OPT</v>
      </c>
      <c r="D126" s="1" t="s">
        <v>271</v>
      </c>
      <c r="E126" s="1" t="s">
        <v>187</v>
      </c>
      <c r="F126" t="str">
        <f>_xlfn.XLOOKUP('CondaCommands (Pre-Compressed)'!F126,Bool_long, Bool_short, "")</f>
        <v>F</v>
      </c>
      <c r="G126" s="1"/>
      <c r="H126" t="str">
        <f>_xlfn.XLOOKUP('CondaCommands (Pre-Compressed)'!H126,Bool_long, Bool_short, "")</f>
        <v/>
      </c>
      <c r="I126" t="str">
        <f>_xlfn.XLOOKUP('CondaCommands (Pre-Compressed)'!I126, TT_long, TT_Short, "ERROR",  0)</f>
        <v>CONDA030</v>
      </c>
    </row>
    <row r="127" spans="1:9" x14ac:dyDescent="0.45">
      <c r="A127" t="s">
        <v>70</v>
      </c>
      <c r="B127" t="s">
        <v>336</v>
      </c>
      <c r="C127" t="str">
        <f>_xlfn.XLOOKUP('CondaCommands (Pre-Compressed)'!C127,Type_Long,Type_Short, "ERROR",0)</f>
        <v>OPT</v>
      </c>
      <c r="D127" s="1" t="s">
        <v>100</v>
      </c>
      <c r="F127" t="str">
        <f>_xlfn.XLOOKUP('CondaCommands (Pre-Compressed)'!F127,Bool_long, Bool_short, "")</f>
        <v>F</v>
      </c>
      <c r="G127" s="1"/>
      <c r="H127" t="str">
        <f>_xlfn.XLOOKUP('CondaCommands (Pre-Compressed)'!H127,Bool_long, Bool_short, "")</f>
        <v/>
      </c>
      <c r="I127" t="str">
        <f>_xlfn.XLOOKUP('CondaCommands (Pre-Compressed)'!I127, TT_long, TT_Short, "ERROR",  0)</f>
        <v>CONDA103</v>
      </c>
    </row>
    <row r="128" spans="1:9" x14ac:dyDescent="0.45">
      <c r="A128" t="s">
        <v>70</v>
      </c>
      <c r="B128" t="s">
        <v>336</v>
      </c>
      <c r="C128" t="str">
        <f>_xlfn.XLOOKUP('CondaCommands (Pre-Compressed)'!C128,Type_Long,Type_Short, "ERROR",0)</f>
        <v>OPT</v>
      </c>
      <c r="D128" s="1" t="s">
        <v>188</v>
      </c>
      <c r="E128" s="1"/>
      <c r="F128" t="str">
        <f>_xlfn.XLOOKUP('CondaCommands (Pre-Compressed)'!F128,Bool_long, Bool_short, "")</f>
        <v>F</v>
      </c>
      <c r="G128" s="1"/>
      <c r="H128" t="str">
        <f>_xlfn.XLOOKUP('CondaCommands (Pre-Compressed)'!H128,Bool_long, Bool_short, "")</f>
        <v/>
      </c>
      <c r="I128" t="str">
        <f>_xlfn.XLOOKUP('CondaCommands (Pre-Compressed)'!I128, TT_long, TT_Short, "ERROR",  0)</f>
        <v>CONDA103</v>
      </c>
    </row>
    <row r="129" spans="1:9" x14ac:dyDescent="0.45">
      <c r="A129" t="s">
        <v>70</v>
      </c>
      <c r="B129" t="s">
        <v>336</v>
      </c>
      <c r="C129" t="str">
        <f>_xlfn.XLOOKUP('CondaCommands (Pre-Compressed)'!C129,Type_Long,Type_Short, "ERROR",0)</f>
        <v>OPT</v>
      </c>
      <c r="D129" s="1" t="s">
        <v>104</v>
      </c>
      <c r="F129" t="str">
        <f>_xlfn.XLOOKUP('CondaCommands (Pre-Compressed)'!F129,Bool_long, Bool_short, "")</f>
        <v>F</v>
      </c>
      <c r="H129" t="str">
        <f>_xlfn.XLOOKUP('CondaCommands (Pre-Compressed)'!H129,Bool_long, Bool_short, "")</f>
        <v/>
      </c>
      <c r="I129" t="str">
        <f>_xlfn.XLOOKUP('CondaCommands (Pre-Compressed)'!I129, TT_long, TT_Short, "ERROR",  0)</f>
        <v>CONDA104</v>
      </c>
    </row>
    <row r="130" spans="1:9" x14ac:dyDescent="0.45">
      <c r="A130" t="s">
        <v>70</v>
      </c>
      <c r="B130" t="s">
        <v>336</v>
      </c>
      <c r="C130" t="str">
        <f>_xlfn.XLOOKUP('CondaCommands (Pre-Compressed)'!C130,Type_Long,Type_Short, "ERROR",0)</f>
        <v>OPT</v>
      </c>
      <c r="D130" s="1" t="s">
        <v>94</v>
      </c>
      <c r="F130" t="str">
        <f>_xlfn.XLOOKUP('CondaCommands (Pre-Compressed)'!F130,Bool_long, Bool_short, "")</f>
        <v>F</v>
      </c>
      <c r="H130" t="str">
        <f>_xlfn.XLOOKUP('CondaCommands (Pre-Compressed)'!H130,Bool_long, Bool_short, "")</f>
        <v/>
      </c>
      <c r="I130" t="str">
        <f>_xlfn.XLOOKUP('CondaCommands (Pre-Compressed)'!I130, TT_long, TT_Short, "ERROR",  0)</f>
        <v>CONDA044</v>
      </c>
    </row>
    <row r="131" spans="1:9" x14ac:dyDescent="0.45">
      <c r="A131" t="s">
        <v>70</v>
      </c>
      <c r="B131" t="s">
        <v>336</v>
      </c>
      <c r="C131" t="str">
        <f>_xlfn.XLOOKUP('CondaCommands (Pre-Compressed)'!C131,Type_Long,Type_Short, "ERROR",0)</f>
        <v>OPT</v>
      </c>
      <c r="D131" s="1" t="s">
        <v>95</v>
      </c>
      <c r="F131" t="str">
        <f>_xlfn.XLOOKUP('CondaCommands (Pre-Compressed)'!F131,Bool_long, Bool_short, "")</f>
        <v>F</v>
      </c>
      <c r="H131" t="str">
        <f>_xlfn.XLOOKUP('CondaCommands (Pre-Compressed)'!H131,Bool_long, Bool_short, "")</f>
        <v/>
      </c>
      <c r="I131" t="str">
        <f>_xlfn.XLOOKUP('CondaCommands (Pre-Compressed)'!I131, TT_long, TT_Short, "ERROR",  0)</f>
        <v>CONDA124</v>
      </c>
    </row>
    <row r="132" spans="1:9" x14ac:dyDescent="0.45">
      <c r="A132" t="s">
        <v>70</v>
      </c>
      <c r="B132" t="s">
        <v>336</v>
      </c>
      <c r="C132" t="str">
        <f>_xlfn.XLOOKUP('CondaCommands (Pre-Compressed)'!C132,Type_Long,Type_Short, "ERROR",0)</f>
        <v>OPT</v>
      </c>
      <c r="D132" s="1" t="s">
        <v>272</v>
      </c>
      <c r="E132" s="1" t="s">
        <v>189</v>
      </c>
      <c r="F132" t="str">
        <f>_xlfn.XLOOKUP('CondaCommands (Pre-Compressed)'!F132,Bool_long, Bool_short, "")</f>
        <v>F</v>
      </c>
      <c r="G132" s="1"/>
      <c r="H132" t="str">
        <f>_xlfn.XLOOKUP('CondaCommands (Pre-Compressed)'!H132,Bool_long, Bool_short, "")</f>
        <v/>
      </c>
      <c r="I132" t="str">
        <f>_xlfn.XLOOKUP('CondaCommands (Pre-Compressed)'!I132, TT_long, TT_Short, "ERROR",  0)</f>
        <v>CONDA010</v>
      </c>
    </row>
    <row r="133" spans="1:9" x14ac:dyDescent="0.45">
      <c r="A133" t="s">
        <v>70</v>
      </c>
      <c r="B133" t="s">
        <v>336</v>
      </c>
      <c r="C133" t="str">
        <f>_xlfn.XLOOKUP('CondaCommands (Pre-Compressed)'!C133,Type_Long,Type_Short, "ERROR",0)</f>
        <v>OPT</v>
      </c>
      <c r="D133" s="1" t="s">
        <v>105</v>
      </c>
      <c r="F133" t="str">
        <f>_xlfn.XLOOKUP('CondaCommands (Pre-Compressed)'!F133,Bool_long, Bool_short, "")</f>
        <v>F</v>
      </c>
      <c r="H133" t="str">
        <f>_xlfn.XLOOKUP('CondaCommands (Pre-Compressed)'!H133,Bool_long, Bool_short, "")</f>
        <v/>
      </c>
      <c r="I133" t="str">
        <f>_xlfn.XLOOKUP('CondaCommands (Pre-Compressed)'!I133, TT_long, TT_Short, "ERROR",  0)</f>
        <v>CONDA132</v>
      </c>
    </row>
    <row r="134" spans="1:9" x14ac:dyDescent="0.45">
      <c r="A134" t="s">
        <v>70</v>
      </c>
      <c r="B134" t="s">
        <v>336</v>
      </c>
      <c r="C134" t="str">
        <f>_xlfn.XLOOKUP('CondaCommands (Pre-Compressed)'!C134,Type_Long,Type_Short, "ERROR",0)</f>
        <v>OPT</v>
      </c>
      <c r="D134" s="1" t="s">
        <v>267</v>
      </c>
      <c r="E134" s="1" t="s">
        <v>168</v>
      </c>
      <c r="F134" t="str">
        <f>_xlfn.XLOOKUP('CondaCommands (Pre-Compressed)'!F134,Bool_long, Bool_short, "")</f>
        <v>F</v>
      </c>
      <c r="G134" s="1"/>
      <c r="H134" t="str">
        <f>_xlfn.XLOOKUP('CondaCommands (Pre-Compressed)'!H134,Bool_long, Bool_short, "")</f>
        <v/>
      </c>
      <c r="I134" t="str">
        <f>_xlfn.XLOOKUP('CondaCommands (Pre-Compressed)'!I134, TT_long, TT_Short, "ERROR",  0)</f>
        <v>CONDA109</v>
      </c>
    </row>
    <row r="135" spans="1:9" x14ac:dyDescent="0.45">
      <c r="A135" t="s">
        <v>70</v>
      </c>
      <c r="B135" t="s">
        <v>336</v>
      </c>
      <c r="C135" t="str">
        <f>_xlfn.XLOOKUP('CondaCommands (Pre-Compressed)'!C135,Type_Long,Type_Short, "ERROR",0)</f>
        <v>OPT</v>
      </c>
      <c r="D135" s="1" t="s">
        <v>268</v>
      </c>
      <c r="E135" s="1" t="s">
        <v>183</v>
      </c>
      <c r="F135" t="str">
        <f>_xlfn.XLOOKUP('CondaCommands (Pre-Compressed)'!F135,Bool_long, Bool_short, "")</f>
        <v>F</v>
      </c>
      <c r="G135" s="1"/>
      <c r="H135" t="str">
        <f>_xlfn.XLOOKUP('CondaCommands (Pre-Compressed)'!H135,Bool_long, Bool_short, "")</f>
        <v/>
      </c>
      <c r="I135" t="str">
        <f>_xlfn.XLOOKUP('CondaCommands (Pre-Compressed)'!I135, TT_long, TT_Short, "ERROR",  0)</f>
        <v>CONDA004</v>
      </c>
    </row>
    <row r="136" spans="1:9" x14ac:dyDescent="0.45">
      <c r="A136" t="s">
        <v>70</v>
      </c>
      <c r="B136" t="s">
        <v>336</v>
      </c>
      <c r="C136" t="str">
        <f>_xlfn.XLOOKUP('CondaCommands (Pre-Compressed)'!C136,Type_Long,Type_Short, "ERROR",0)</f>
        <v>OPT</v>
      </c>
      <c r="D136" s="1" t="s">
        <v>96</v>
      </c>
      <c r="F136" t="str">
        <f>_xlfn.XLOOKUP('CondaCommands (Pre-Compressed)'!F136,Bool_long, Bool_short, "")</f>
        <v>F</v>
      </c>
      <c r="H136" t="str">
        <f>_xlfn.XLOOKUP('CondaCommands (Pre-Compressed)'!H136,Bool_long, Bool_short, "")</f>
        <v/>
      </c>
      <c r="I136" t="str">
        <f>_xlfn.XLOOKUP('CondaCommands (Pre-Compressed)'!I136, TT_long, TT_Short, "ERROR",  0)</f>
        <v>CONDA119</v>
      </c>
    </row>
    <row r="137" spans="1:9" x14ac:dyDescent="0.45">
      <c r="A137" t="s">
        <v>70</v>
      </c>
      <c r="B137" t="s">
        <v>336</v>
      </c>
      <c r="C137" t="str">
        <f>_xlfn.XLOOKUP('CondaCommands (Pre-Compressed)'!C137,Type_Long,Type_Short, "ERROR",0)</f>
        <v>OPT</v>
      </c>
      <c r="D137" s="1" t="s">
        <v>262</v>
      </c>
      <c r="E137" s="1" t="s">
        <v>179</v>
      </c>
      <c r="F137" t="str">
        <f>_xlfn.XLOOKUP('CondaCommands (Pre-Compressed)'!F137,Bool_long, Bool_short, "")</f>
        <v>F</v>
      </c>
      <c r="G137" s="1"/>
      <c r="H137" t="str">
        <f>_xlfn.XLOOKUP('CondaCommands (Pre-Compressed)'!H137,Bool_long, Bool_short, "")</f>
        <v/>
      </c>
      <c r="I137" t="str">
        <f>_xlfn.XLOOKUP('CondaCommands (Pre-Compressed)'!I137, TT_long, TT_Short, "ERROR",  0)</f>
        <v>CONDA056</v>
      </c>
    </row>
    <row r="138" spans="1:9" x14ac:dyDescent="0.45">
      <c r="A138" t="s">
        <v>70</v>
      </c>
      <c r="B138" t="s">
        <v>336</v>
      </c>
      <c r="C138" t="str">
        <f>_xlfn.XLOOKUP('CondaCommands (Pre-Compressed)'!C138,Type_Long,Type_Short, "ERROR",0)</f>
        <v>OPT</v>
      </c>
      <c r="D138" s="1" t="s">
        <v>78</v>
      </c>
      <c r="F138" t="str">
        <f>_xlfn.XLOOKUP('CondaCommands (Pre-Compressed)'!F138,Bool_long, Bool_short, "")</f>
        <v>F</v>
      </c>
      <c r="H138" t="str">
        <f>_xlfn.XLOOKUP('CondaCommands (Pre-Compressed)'!H138,Bool_long, Bool_short, "")</f>
        <v/>
      </c>
      <c r="I138" t="str">
        <f>_xlfn.XLOOKUP('CondaCommands (Pre-Compressed)'!I138, TT_long, TT_Short, "ERROR",  0)</f>
        <v>CONDA086</v>
      </c>
    </row>
    <row r="139" spans="1:9" x14ac:dyDescent="0.45">
      <c r="A139" t="s">
        <v>70</v>
      </c>
      <c r="B139" t="s">
        <v>336</v>
      </c>
      <c r="C139" t="str">
        <f>_xlfn.XLOOKUP('CondaCommands (Pre-Compressed)'!C139,Type_Long,Type_Short, "ERROR",0)</f>
        <v>OPT</v>
      </c>
      <c r="D139" s="1" t="s">
        <v>263</v>
      </c>
      <c r="E139" s="1" t="s">
        <v>180</v>
      </c>
      <c r="F139" t="str">
        <f>_xlfn.XLOOKUP('CondaCommands (Pre-Compressed)'!F139,Bool_long, Bool_short, "")</f>
        <v>F</v>
      </c>
      <c r="G139" s="1"/>
      <c r="H139" t="str">
        <f>_xlfn.XLOOKUP('CondaCommands (Pre-Compressed)'!H139,Bool_long, Bool_short, "")</f>
        <v/>
      </c>
      <c r="I139" t="str">
        <f>_xlfn.XLOOKUP('CondaCommands (Pre-Compressed)'!I139, TT_long, TT_Short, "ERROR",  0)</f>
        <v>CONDA020</v>
      </c>
    </row>
    <row r="140" spans="1:9" x14ac:dyDescent="0.45">
      <c r="A140" t="s">
        <v>70</v>
      </c>
      <c r="B140" t="s">
        <v>336</v>
      </c>
      <c r="C140" t="str">
        <f>_xlfn.XLOOKUP('CondaCommands (Pre-Compressed)'!C140,Type_Long,Type_Short, "ERROR",0)</f>
        <v>OPT</v>
      </c>
      <c r="D140" s="1" t="s">
        <v>264</v>
      </c>
      <c r="E140" s="1" t="s">
        <v>181</v>
      </c>
      <c r="F140" t="str">
        <f>_xlfn.XLOOKUP('CondaCommands (Pre-Compressed)'!F140,Bool_long, Bool_short, "")</f>
        <v>F</v>
      </c>
      <c r="G140" s="1"/>
      <c r="H140" t="str">
        <f>_xlfn.XLOOKUP('CondaCommands (Pre-Compressed)'!H140,Bool_long, Bool_short, "")</f>
        <v/>
      </c>
      <c r="I140" t="str">
        <f>_xlfn.XLOOKUP('CondaCommands (Pre-Compressed)'!I140, TT_long, TT_Short, "ERROR",  0)</f>
        <v>CONDA111</v>
      </c>
    </row>
    <row r="141" spans="1:9" x14ac:dyDescent="0.45">
      <c r="A141" t="s">
        <v>70</v>
      </c>
      <c r="B141" t="s">
        <v>336</v>
      </c>
      <c r="C141" t="str">
        <f>_xlfn.XLOOKUP('CondaCommands (Pre-Compressed)'!C141,Type_Long,Type_Short, "ERROR",0)</f>
        <v>OPT</v>
      </c>
      <c r="D141" s="1" t="s">
        <v>265</v>
      </c>
      <c r="E141" s="1" t="s">
        <v>182</v>
      </c>
      <c r="F141" t="str">
        <f>_xlfn.XLOOKUP('CondaCommands (Pre-Compressed)'!F141,Bool_long, Bool_short, "")</f>
        <v>F</v>
      </c>
      <c r="G141" s="1"/>
      <c r="H141" t="str">
        <f>_xlfn.XLOOKUP('CondaCommands (Pre-Compressed)'!H141,Bool_long, Bool_short, "")</f>
        <v/>
      </c>
      <c r="I141" t="str">
        <f>_xlfn.XLOOKUP('CondaCommands (Pre-Compressed)'!I141, TT_long, TT_Short, "ERROR",  0)</f>
        <v>CONDA019</v>
      </c>
    </row>
    <row r="142" spans="1:9" x14ac:dyDescent="0.45">
      <c r="A142" t="s">
        <v>70</v>
      </c>
      <c r="B142" t="s">
        <v>336</v>
      </c>
      <c r="C142" t="str">
        <f>_xlfn.XLOOKUP('CondaCommands (Pre-Compressed)'!C142,Type_Long,Type_Short, "ERROR",0)</f>
        <v>OPT</v>
      </c>
      <c r="D142" s="1" t="s">
        <v>97</v>
      </c>
      <c r="F142" t="str">
        <f>_xlfn.XLOOKUP('CondaCommands (Pre-Compressed)'!F142,Bool_long, Bool_short, "")</f>
        <v>F</v>
      </c>
      <c r="H142" t="str">
        <f>_xlfn.XLOOKUP('CondaCommands (Pre-Compressed)'!H142,Bool_long, Bool_short, "")</f>
        <v/>
      </c>
      <c r="I142" t="str">
        <f>_xlfn.XLOOKUP('CondaCommands (Pre-Compressed)'!I142, TT_long, TT_Short, "ERROR",  0)</f>
        <v>CONDA098</v>
      </c>
    </row>
    <row r="143" spans="1:9" x14ac:dyDescent="0.45">
      <c r="A143" t="s">
        <v>70</v>
      </c>
      <c r="B143" t="s">
        <v>336</v>
      </c>
      <c r="C143" t="str">
        <f>_xlfn.XLOOKUP('CondaCommands (Pre-Compressed)'!C143,Type_Long,Type_Short, "ERROR",0)</f>
        <v>OPT</v>
      </c>
      <c r="D143" s="1" t="s">
        <v>98</v>
      </c>
      <c r="F143" t="str">
        <f>_xlfn.XLOOKUP('CondaCommands (Pre-Compressed)'!F143,Bool_long, Bool_short, "")</f>
        <v>F</v>
      </c>
      <c r="H143" t="str">
        <f>_xlfn.XLOOKUP('CondaCommands (Pre-Compressed)'!H143,Bool_long, Bool_short, "")</f>
        <v/>
      </c>
      <c r="I143" t="str">
        <f>_xlfn.XLOOKUP('CondaCommands (Pre-Compressed)'!I143, TT_long, TT_Short, "ERROR",  0)</f>
        <v>CONDA095</v>
      </c>
    </row>
    <row r="144" spans="1:9" x14ac:dyDescent="0.45">
      <c r="A144" t="s">
        <v>71</v>
      </c>
      <c r="B144" t="s">
        <v>337</v>
      </c>
      <c r="C144" t="str">
        <f>_xlfn.XLOOKUP('CondaCommands (Pre-Compressed)'!C144,Type_Long,Type_Short, "ERROR",0)</f>
        <v>POS</v>
      </c>
      <c r="F144" t="str">
        <f>_xlfn.XLOOKUP('CondaCommands (Pre-Compressed)'!F144,Bool_long, Bool_short, "")</f>
        <v>F</v>
      </c>
      <c r="G144" t="s">
        <v>242</v>
      </c>
      <c r="H144" t="str">
        <f>_xlfn.XLOOKUP('CondaCommands (Pre-Compressed)'!H144,Bool_long, Bool_short, "")</f>
        <v>F</v>
      </c>
      <c r="I144" t="str">
        <f>_xlfn.XLOOKUP('CondaCommands (Pre-Compressed)'!I144, TT_long, TT_Short, "ERROR",  0)</f>
        <v>CONDA050</v>
      </c>
    </row>
    <row r="145" spans="1:9" x14ac:dyDescent="0.45">
      <c r="A145" t="s">
        <v>71</v>
      </c>
      <c r="B145" t="s">
        <v>337</v>
      </c>
      <c r="C145" t="str">
        <f>_xlfn.XLOOKUP('CondaCommands (Pre-Compressed)'!C145,Type_Long,Type_Short, "ERROR",0)</f>
        <v>OPT</v>
      </c>
      <c r="D145" s="1" t="s">
        <v>238</v>
      </c>
      <c r="E145" s="1" t="s">
        <v>173</v>
      </c>
      <c r="F145" t="str">
        <f>_xlfn.XLOOKUP('CondaCommands (Pre-Compressed)'!F145,Bool_long, Bool_short, "")</f>
        <v>F</v>
      </c>
      <c r="G145" s="1"/>
      <c r="H145" t="str">
        <f>_xlfn.XLOOKUP('CondaCommands (Pre-Compressed)'!H145,Bool_long, Bool_short, "")</f>
        <v/>
      </c>
      <c r="I145" t="str">
        <f>_xlfn.XLOOKUP('CondaCommands (Pre-Compressed)'!I145, TT_long, TT_Short, "ERROR",  0)</f>
        <v>CONDA096</v>
      </c>
    </row>
    <row r="146" spans="1:9" x14ac:dyDescent="0.45">
      <c r="A146" t="s">
        <v>71</v>
      </c>
      <c r="B146" t="s">
        <v>337</v>
      </c>
      <c r="C146" t="str">
        <f>_xlfn.XLOOKUP('CondaCommands (Pre-Compressed)'!C146,Type_Long,Type_Short, "ERROR",0)</f>
        <v>OPT</v>
      </c>
      <c r="D146" s="1" t="s">
        <v>98</v>
      </c>
      <c r="F146" t="str">
        <f>_xlfn.XLOOKUP('CondaCommands (Pre-Compressed)'!F146,Bool_long, Bool_short, "")</f>
        <v>F</v>
      </c>
      <c r="H146" t="str">
        <f>_xlfn.XLOOKUP('CondaCommands (Pre-Compressed)'!H146,Bool_long, Bool_short, "")</f>
        <v/>
      </c>
      <c r="I146" t="str">
        <f>_xlfn.XLOOKUP('CondaCommands (Pre-Compressed)'!I146, TT_long, TT_Short, "ERROR",  0)</f>
        <v>CONDA095</v>
      </c>
    </row>
    <row r="147" spans="1:9" x14ac:dyDescent="0.45">
      <c r="A147" t="s">
        <v>71</v>
      </c>
      <c r="B147" t="s">
        <v>337</v>
      </c>
      <c r="C147" t="str">
        <f>_xlfn.XLOOKUP('CondaCommands (Pre-Compressed)'!C147,Type_Long,Type_Short, "ERROR",0)</f>
        <v>OPT</v>
      </c>
      <c r="D147" s="1" t="s">
        <v>273</v>
      </c>
      <c r="E147" s="1" t="s">
        <v>169</v>
      </c>
      <c r="F147" t="str">
        <f>_xlfn.XLOOKUP('CondaCommands (Pre-Compressed)'!F147,Bool_long, Bool_short, "")</f>
        <v>F</v>
      </c>
      <c r="G147" s="1"/>
      <c r="H147" t="str">
        <f>_xlfn.XLOOKUP('CondaCommands (Pre-Compressed)'!H147,Bool_long, Bool_short, "")</f>
        <v/>
      </c>
      <c r="I147" t="str">
        <f>_xlfn.XLOOKUP('CondaCommands (Pre-Compressed)'!I147, TT_long, TT_Short, "ERROR",  0)</f>
        <v>CONDA059</v>
      </c>
    </row>
    <row r="148" spans="1:9" x14ac:dyDescent="0.45">
      <c r="A148" t="s">
        <v>71</v>
      </c>
      <c r="B148" t="s">
        <v>337</v>
      </c>
      <c r="C148" t="str">
        <f>_xlfn.XLOOKUP('CondaCommands (Pre-Compressed)'!C148,Type_Long,Type_Short, "ERROR",0)</f>
        <v>OPT</v>
      </c>
      <c r="D148" s="1" t="s">
        <v>274</v>
      </c>
      <c r="E148" s="1" t="s">
        <v>178</v>
      </c>
      <c r="F148" t="str">
        <f>_xlfn.XLOOKUP('CondaCommands (Pre-Compressed)'!F148,Bool_long, Bool_short, "")</f>
        <v>F</v>
      </c>
      <c r="G148" s="1"/>
      <c r="H148" t="str">
        <f>_xlfn.XLOOKUP('CondaCommands (Pre-Compressed)'!H148,Bool_long, Bool_short, "")</f>
        <v/>
      </c>
      <c r="I148" t="str">
        <f>_xlfn.XLOOKUP('CondaCommands (Pre-Compressed)'!I148, TT_long, TT_Short, "ERROR",  0)</f>
        <v>CONDA058</v>
      </c>
    </row>
    <row r="149" spans="1:9" x14ac:dyDescent="0.45">
      <c r="A149" t="s">
        <v>71</v>
      </c>
      <c r="B149" t="s">
        <v>337</v>
      </c>
      <c r="C149" t="str">
        <f>_xlfn.XLOOKUP('CondaCommands (Pre-Compressed)'!C149,Type_Long,Type_Short, "ERROR",0)</f>
        <v>OPT</v>
      </c>
      <c r="D149" s="1" t="s">
        <v>106</v>
      </c>
      <c r="F149" t="str">
        <f>_xlfn.XLOOKUP('CondaCommands (Pre-Compressed)'!F149,Bool_long, Bool_short, "")</f>
        <v>F</v>
      </c>
      <c r="H149" t="str">
        <f>_xlfn.XLOOKUP('CondaCommands (Pre-Compressed)'!H149,Bool_long, Bool_short, "")</f>
        <v/>
      </c>
      <c r="I149" t="str">
        <f>_xlfn.XLOOKUP('CondaCommands (Pre-Compressed)'!I149, TT_long, TT_Short, "ERROR",  0)</f>
        <v>CONDA125</v>
      </c>
    </row>
    <row r="150" spans="1:9" x14ac:dyDescent="0.45">
      <c r="A150" t="s">
        <v>71</v>
      </c>
      <c r="B150" t="s">
        <v>337</v>
      </c>
      <c r="C150" t="str">
        <f>_xlfn.XLOOKUP('CondaCommands (Pre-Compressed)'!C150,Type_Long,Type_Short, "ERROR",0)</f>
        <v>OPT</v>
      </c>
      <c r="D150" s="1" t="s">
        <v>107</v>
      </c>
      <c r="F150" t="str">
        <f>_xlfn.XLOOKUP('CondaCommands (Pre-Compressed)'!F150,Bool_long, Bool_short, "")</f>
        <v>F</v>
      </c>
      <c r="H150" t="str">
        <f>_xlfn.XLOOKUP('CondaCommands (Pre-Compressed)'!H150,Bool_long, Bool_short, "")</f>
        <v/>
      </c>
      <c r="I150" t="str">
        <f>_xlfn.XLOOKUP('CondaCommands (Pre-Compressed)'!I150, TT_long, TT_Short, "ERROR",  0)</f>
        <v>CONDA126</v>
      </c>
    </row>
    <row r="151" spans="1:9" x14ac:dyDescent="0.45">
      <c r="A151" t="s">
        <v>71</v>
      </c>
      <c r="B151" t="s">
        <v>337</v>
      </c>
      <c r="C151" t="str">
        <f>_xlfn.XLOOKUP('CondaCommands (Pre-Compressed)'!C151,Type_Long,Type_Short, "ERROR",0)</f>
        <v>OPT</v>
      </c>
      <c r="D151" s="1" t="s">
        <v>275</v>
      </c>
      <c r="E151" s="1" t="s">
        <v>184</v>
      </c>
      <c r="F151" t="str">
        <f>_xlfn.XLOOKUP('CondaCommands (Pre-Compressed)'!F151,Bool_long, Bool_short, "")</f>
        <v>F</v>
      </c>
      <c r="G151" s="1"/>
      <c r="H151" t="str">
        <f>_xlfn.XLOOKUP('CondaCommands (Pre-Compressed)'!H151,Bool_long, Bool_short, "")</f>
        <v/>
      </c>
      <c r="I151" t="str">
        <f>_xlfn.XLOOKUP('CondaCommands (Pre-Compressed)'!I151, TT_long, TT_Short, "ERROR",  0)</f>
        <v>CONDA060</v>
      </c>
    </row>
    <row r="152" spans="1:9" x14ac:dyDescent="0.45">
      <c r="A152" t="s">
        <v>71</v>
      </c>
      <c r="B152" t="s">
        <v>337</v>
      </c>
      <c r="C152" t="str">
        <f>_xlfn.XLOOKUP('CondaCommands (Pre-Compressed)'!C152,Type_Long,Type_Short, "ERROR",0)</f>
        <v>OPT</v>
      </c>
      <c r="D152" s="1" t="s">
        <v>276</v>
      </c>
      <c r="E152" s="1" t="s">
        <v>170</v>
      </c>
      <c r="F152" t="str">
        <f>_xlfn.XLOOKUP('CondaCommands (Pre-Compressed)'!F152,Bool_long, Bool_short, "")</f>
        <v>F</v>
      </c>
      <c r="G152" s="1"/>
      <c r="H152" t="str">
        <f>_xlfn.XLOOKUP('CondaCommands (Pre-Compressed)'!H152,Bool_long, Bool_short, "")</f>
        <v/>
      </c>
      <c r="I152" t="str">
        <f>_xlfn.XLOOKUP('CondaCommands (Pre-Compressed)'!I152, TT_long, TT_Short, "ERROR",  0)</f>
        <v>CONDA052</v>
      </c>
    </row>
    <row r="153" spans="1:9" x14ac:dyDescent="0.45">
      <c r="A153" t="s">
        <v>71</v>
      </c>
      <c r="B153" t="s">
        <v>337</v>
      </c>
      <c r="C153" t="str">
        <f>_xlfn.XLOOKUP('CondaCommands (Pre-Compressed)'!C153,Type_Long,Type_Short, "ERROR",0)</f>
        <v>OPT</v>
      </c>
      <c r="D153" s="1" t="s">
        <v>108</v>
      </c>
      <c r="F153" t="str">
        <f>_xlfn.XLOOKUP('CondaCommands (Pre-Compressed)'!F153,Bool_long, Bool_short, "")</f>
        <v>F</v>
      </c>
      <c r="H153" t="str">
        <f>_xlfn.XLOOKUP('CondaCommands (Pre-Compressed)'!H153,Bool_long, Bool_short, "")</f>
        <v/>
      </c>
      <c r="I153" t="str">
        <f>_xlfn.XLOOKUP('CondaCommands (Pre-Compressed)'!I153, TT_long, TT_Short, "ERROR",  0)</f>
        <v>CONDA021</v>
      </c>
    </row>
    <row r="154" spans="1:9" x14ac:dyDescent="0.45">
      <c r="A154" t="s">
        <v>71</v>
      </c>
      <c r="B154" t="s">
        <v>337</v>
      </c>
      <c r="C154" t="str">
        <f>_xlfn.XLOOKUP('CondaCommands (Pre-Compressed)'!C154,Type_Long,Type_Short, "ERROR",0)</f>
        <v>PRM</v>
      </c>
      <c r="D154" s="1" t="s">
        <v>234</v>
      </c>
      <c r="E154" s="1" t="s">
        <v>193</v>
      </c>
      <c r="F154" t="str">
        <f>_xlfn.XLOOKUP('CondaCommands (Pre-Compressed)'!F154,Bool_long, Bool_short, "")</f>
        <v>F</v>
      </c>
      <c r="G154" s="1" t="s">
        <v>195</v>
      </c>
      <c r="H154" t="str">
        <f>_xlfn.XLOOKUP('CondaCommands (Pre-Compressed)'!H154,Bool_long, Bool_short, "")</f>
        <v>F</v>
      </c>
      <c r="I154" t="str">
        <f>_xlfn.XLOOKUP('CondaCommands (Pre-Compressed)'!I154, TT_long, TT_Short, "ERROR",  0)</f>
        <v>CONDA054</v>
      </c>
    </row>
    <row r="155" spans="1:9" x14ac:dyDescent="0.45">
      <c r="A155" t="s">
        <v>71</v>
      </c>
      <c r="B155" t="s">
        <v>337</v>
      </c>
      <c r="C155" t="str">
        <f>_xlfn.XLOOKUP('CondaCommands (Pre-Compressed)'!C155,Type_Long,Type_Short, "ERROR",0)</f>
        <v>PRM</v>
      </c>
      <c r="D155" s="1" t="s">
        <v>233</v>
      </c>
      <c r="E155" s="1" t="s">
        <v>176</v>
      </c>
      <c r="F155" t="str">
        <f>_xlfn.XLOOKUP('CondaCommands (Pre-Compressed)'!F155,Bool_long, Bool_short, "")</f>
        <v>F</v>
      </c>
      <c r="G155" s="1" t="s">
        <v>196</v>
      </c>
      <c r="H155" t="str">
        <f>_xlfn.XLOOKUP('CondaCommands (Pre-Compressed)'!H155,Bool_long, Bool_short, "")</f>
        <v>F</v>
      </c>
      <c r="I155" t="str">
        <f>_xlfn.XLOOKUP('CondaCommands (Pre-Compressed)'!I155, TT_long, TT_Short, "ERROR",  0)</f>
        <v>CONDA038</v>
      </c>
    </row>
    <row r="156" spans="1:9" x14ac:dyDescent="0.45">
      <c r="A156" t="s">
        <v>71</v>
      </c>
      <c r="B156" t="s">
        <v>337</v>
      </c>
      <c r="C156" t="str">
        <f>_xlfn.XLOOKUP('CondaCommands (Pre-Compressed)'!C156,Type_Long,Type_Short, "ERROR",0)</f>
        <v>OPT</v>
      </c>
      <c r="D156" s="1" t="s">
        <v>78</v>
      </c>
      <c r="F156" t="str">
        <f>_xlfn.XLOOKUP('CondaCommands (Pre-Compressed)'!F156,Bool_long, Bool_short, "")</f>
        <v>F</v>
      </c>
      <c r="H156" t="str">
        <f>_xlfn.XLOOKUP('CondaCommands (Pre-Compressed)'!H156,Bool_long, Bool_short, "")</f>
        <v/>
      </c>
      <c r="I156" t="str">
        <f>_xlfn.XLOOKUP('CondaCommands (Pre-Compressed)'!I156, TT_long, TT_Short, "ERROR",  0)</f>
        <v>CONDA086</v>
      </c>
    </row>
    <row r="157" spans="1:9" x14ac:dyDescent="0.45">
      <c r="A157" t="s">
        <v>71</v>
      </c>
      <c r="B157" t="s">
        <v>337</v>
      </c>
      <c r="C157" t="str">
        <f>_xlfn.XLOOKUP('CondaCommands (Pre-Compressed)'!C157,Type_Long,Type_Short, "ERROR",0)</f>
        <v>OPT</v>
      </c>
      <c r="D157" t="s">
        <v>263</v>
      </c>
      <c r="E157" t="s">
        <v>180</v>
      </c>
      <c r="F157" t="str">
        <f>_xlfn.XLOOKUP('CondaCommands (Pre-Compressed)'!F157,Bool_long, Bool_short, "")</f>
        <v>F</v>
      </c>
      <c r="H157" t="str">
        <f>_xlfn.XLOOKUP('CondaCommands (Pre-Compressed)'!H157,Bool_long, Bool_short, "")</f>
        <v/>
      </c>
      <c r="I157" t="str">
        <f>_xlfn.XLOOKUP('CondaCommands (Pre-Compressed)'!I157, TT_long, TT_Short, "ERROR",  0)</f>
        <v>CONDA020</v>
      </c>
    </row>
    <row r="158" spans="1:9" x14ac:dyDescent="0.45">
      <c r="A158" t="s">
        <v>71</v>
      </c>
      <c r="B158" t="s">
        <v>337</v>
      </c>
      <c r="C158" t="str">
        <f>_xlfn.XLOOKUP('CondaCommands (Pre-Compressed)'!C158,Type_Long,Type_Short, "ERROR",0)</f>
        <v>OPT</v>
      </c>
      <c r="D158" s="1" t="s">
        <v>264</v>
      </c>
      <c r="E158" s="1" t="s">
        <v>181</v>
      </c>
      <c r="F158" t="str">
        <f>_xlfn.XLOOKUP('CondaCommands (Pre-Compressed)'!F158,Bool_long, Bool_short, "")</f>
        <v>T</v>
      </c>
      <c r="G158" s="1"/>
      <c r="H158" t="str">
        <f>_xlfn.XLOOKUP('CondaCommands (Pre-Compressed)'!H158,Bool_long, Bool_short, "")</f>
        <v/>
      </c>
      <c r="I158" t="str">
        <f>_xlfn.XLOOKUP('CondaCommands (Pre-Compressed)'!I158, TT_long, TT_Short, "ERROR",  0)</f>
        <v>CONDA111</v>
      </c>
    </row>
    <row r="159" spans="1:9" x14ac:dyDescent="0.45">
      <c r="A159" t="s">
        <v>72</v>
      </c>
      <c r="B159" t="s">
        <v>338</v>
      </c>
      <c r="C159" t="str">
        <f>_xlfn.XLOOKUP('CondaCommands (Pre-Compressed)'!C159,Type_Long,Type_Short, "ERROR",0)</f>
        <v>OPT</v>
      </c>
      <c r="D159" s="1" t="s">
        <v>238</v>
      </c>
      <c r="E159" s="1" t="s">
        <v>173</v>
      </c>
      <c r="F159" t="str">
        <f>_xlfn.XLOOKUP('CondaCommands (Pre-Compressed)'!F159,Bool_long, Bool_short, "")</f>
        <v>F</v>
      </c>
      <c r="G159" s="1"/>
      <c r="H159" t="str">
        <f>_xlfn.XLOOKUP('CondaCommands (Pre-Compressed)'!H159,Bool_long, Bool_short, "")</f>
        <v/>
      </c>
      <c r="I159" t="str">
        <f>_xlfn.XLOOKUP('CondaCommands (Pre-Compressed)'!I159, TT_long, TT_Short, "ERROR",  0)</f>
        <v>CONDA096</v>
      </c>
    </row>
    <row r="160" spans="1:9" x14ac:dyDescent="0.45">
      <c r="A160" t="s">
        <v>72</v>
      </c>
      <c r="B160" t="s">
        <v>338</v>
      </c>
      <c r="C160" t="str">
        <f>_xlfn.XLOOKUP('CondaCommands (Pre-Compressed)'!C160,Type_Long,Type_Short, "ERROR",0)</f>
        <v>PRM</v>
      </c>
      <c r="D160" s="1" t="s">
        <v>237</v>
      </c>
      <c r="E160" s="1" t="s">
        <v>192</v>
      </c>
      <c r="F160" t="str">
        <f>_xlfn.XLOOKUP('CondaCommands (Pre-Compressed)'!F160,Bool_long, Bool_short, "")</f>
        <v>F</v>
      </c>
      <c r="G160" s="1" t="s">
        <v>196</v>
      </c>
      <c r="H160" t="str">
        <f>_xlfn.XLOOKUP('CondaCommands (Pre-Compressed)'!H160,Bool_long, Bool_short, "")</f>
        <v>F</v>
      </c>
      <c r="I160" t="str">
        <f>_xlfn.XLOOKUP('CondaCommands (Pre-Compressed)'!I160, TT_long, TT_Short, "ERROR",  0)</f>
        <v>CONDA040</v>
      </c>
    </row>
    <row r="161" spans="1:9" x14ac:dyDescent="0.45">
      <c r="A161" t="s">
        <v>72</v>
      </c>
      <c r="B161" t="s">
        <v>338</v>
      </c>
      <c r="C161" t="str">
        <f>_xlfn.XLOOKUP('CondaCommands (Pre-Compressed)'!C161,Type_Long,Type_Short, "ERROR",0)</f>
        <v>OPT</v>
      </c>
      <c r="D161" s="1" t="s">
        <v>236</v>
      </c>
      <c r="E161" s="1" t="s">
        <v>170</v>
      </c>
      <c r="F161" t="str">
        <f>_xlfn.XLOOKUP('CondaCommands (Pre-Compressed)'!F161,Bool_long, Bool_short, "")</f>
        <v>F</v>
      </c>
      <c r="G161" s="1"/>
      <c r="H161" t="str">
        <f>_xlfn.XLOOKUP('CondaCommands (Pre-Compressed)'!H161,Bool_long, Bool_short, "")</f>
        <v/>
      </c>
      <c r="I161" t="str">
        <f>_xlfn.XLOOKUP('CondaCommands (Pre-Compressed)'!I161, TT_long, TT_Short, "ERROR",  0)</f>
        <v>CONDA076</v>
      </c>
    </row>
    <row r="162" spans="1:9" x14ac:dyDescent="0.45">
      <c r="A162" t="s">
        <v>72</v>
      </c>
      <c r="B162" t="s">
        <v>338</v>
      </c>
      <c r="C162" t="str">
        <f>_xlfn.XLOOKUP('CondaCommands (Pre-Compressed)'!C162,Type_Long,Type_Short, "ERROR",0)</f>
        <v>OPT</v>
      </c>
      <c r="D162" s="1" t="s">
        <v>235</v>
      </c>
      <c r="E162" s="1" t="s">
        <v>190</v>
      </c>
      <c r="F162" t="str">
        <f>_xlfn.XLOOKUP('CondaCommands (Pre-Compressed)'!F162,Bool_long, Bool_short, "")</f>
        <v>F</v>
      </c>
      <c r="G162" s="1"/>
      <c r="H162" t="str">
        <f>_xlfn.XLOOKUP('CondaCommands (Pre-Compressed)'!H162,Bool_long, Bool_short, "")</f>
        <v/>
      </c>
      <c r="I162" t="str">
        <f>_xlfn.XLOOKUP('CondaCommands (Pre-Compressed)'!I162, TT_long, TT_Short, "ERROR",  0)</f>
        <v>CONDA013</v>
      </c>
    </row>
    <row r="163" spans="1:9" x14ac:dyDescent="0.45">
      <c r="A163" t="s">
        <v>72</v>
      </c>
      <c r="B163" t="s">
        <v>338</v>
      </c>
      <c r="C163" t="str">
        <f>_xlfn.XLOOKUP('CondaCommands (Pre-Compressed)'!C163,Type_Long,Type_Short, "ERROR",0)</f>
        <v>PRM</v>
      </c>
      <c r="D163" s="1" t="s">
        <v>232</v>
      </c>
      <c r="F163" t="str">
        <f>_xlfn.XLOOKUP('CondaCommands (Pre-Compressed)'!F163,Bool_long, Bool_short, "")</f>
        <v>F</v>
      </c>
      <c r="G163" t="s">
        <v>222</v>
      </c>
      <c r="H163" t="str">
        <f>_xlfn.XLOOKUP('CondaCommands (Pre-Compressed)'!H163,Bool_long, Bool_short, "")</f>
        <v>F</v>
      </c>
      <c r="I163" t="str">
        <f>_xlfn.XLOOKUP('CondaCommands (Pre-Compressed)'!I163, TT_long, TT_Short, "ERROR",  0)</f>
        <v>CONDA062</v>
      </c>
    </row>
    <row r="164" spans="1:9" x14ac:dyDescent="0.45">
      <c r="A164" t="s">
        <v>72</v>
      </c>
      <c r="B164" t="s">
        <v>338</v>
      </c>
      <c r="C164" t="str">
        <f>_xlfn.XLOOKUP('CondaCommands (Pre-Compressed)'!C164,Type_Long,Type_Short, "ERROR",0)</f>
        <v>PRM</v>
      </c>
      <c r="D164" s="1" t="s">
        <v>231</v>
      </c>
      <c r="F164" t="str">
        <f>_xlfn.XLOOKUP('CondaCommands (Pre-Compressed)'!F164,Bool_long, Bool_short, "")</f>
        <v>F</v>
      </c>
      <c r="G164" t="s">
        <v>223</v>
      </c>
      <c r="H164" t="str">
        <f>_xlfn.XLOOKUP('CondaCommands (Pre-Compressed)'!H164,Bool_long, Bool_short, "")</f>
        <v>F</v>
      </c>
      <c r="I164" t="str">
        <f>_xlfn.XLOOKUP('CondaCommands (Pre-Compressed)'!I164, TT_long, TT_Short, "ERROR",  0)</f>
        <v>CONDA064</v>
      </c>
    </row>
    <row r="165" spans="1:9" x14ac:dyDescent="0.45">
      <c r="A165" t="s">
        <v>72</v>
      </c>
      <c r="B165" t="s">
        <v>338</v>
      </c>
      <c r="C165" t="str">
        <f>_xlfn.XLOOKUP('CondaCommands (Pre-Compressed)'!C165,Type_Long,Type_Short, "ERROR",0)</f>
        <v>PRM</v>
      </c>
      <c r="D165" s="1" t="s">
        <v>230</v>
      </c>
      <c r="F165" t="str">
        <f>_xlfn.XLOOKUP('CondaCommands (Pre-Compressed)'!F165,Bool_long, Bool_short, "")</f>
        <v>F</v>
      </c>
      <c r="G165" t="s">
        <v>224</v>
      </c>
      <c r="H165" t="str">
        <f>_xlfn.XLOOKUP('CondaCommands (Pre-Compressed)'!H165,Bool_long, Bool_short, "")</f>
        <v>F</v>
      </c>
      <c r="I165" t="str">
        <f>_xlfn.XLOOKUP('CondaCommands (Pre-Compressed)'!I165, TT_long, TT_Short, "ERROR",  0)</f>
        <v>CONDA061</v>
      </c>
    </row>
    <row r="166" spans="1:9" x14ac:dyDescent="0.45">
      <c r="A166" t="s">
        <v>72</v>
      </c>
      <c r="B166" t="s">
        <v>338</v>
      </c>
      <c r="C166" t="str">
        <f>_xlfn.XLOOKUP('CondaCommands (Pre-Compressed)'!C166,Type_Long,Type_Short, "ERROR",0)</f>
        <v>PRM</v>
      </c>
      <c r="D166" s="1" t="s">
        <v>234</v>
      </c>
      <c r="E166" s="1" t="s">
        <v>193</v>
      </c>
      <c r="F166" t="str">
        <f>_xlfn.XLOOKUP('CondaCommands (Pre-Compressed)'!F166,Bool_long, Bool_short, "")</f>
        <v>F</v>
      </c>
      <c r="G166" t="s">
        <v>195</v>
      </c>
      <c r="H166" t="str">
        <f>_xlfn.XLOOKUP('CondaCommands (Pre-Compressed)'!H166,Bool_long, Bool_short, "")</f>
        <v>F</v>
      </c>
      <c r="I166" t="str">
        <f>_xlfn.XLOOKUP('CondaCommands (Pre-Compressed)'!I166, TT_long, TT_Short, "ERROR",  0)</f>
        <v>CONDA054</v>
      </c>
    </row>
    <row r="167" spans="1:9" x14ac:dyDescent="0.45">
      <c r="A167" t="s">
        <v>72</v>
      </c>
      <c r="B167" t="s">
        <v>338</v>
      </c>
      <c r="C167" t="str">
        <f>_xlfn.XLOOKUP('CondaCommands (Pre-Compressed)'!C167,Type_Long,Type_Short, "ERROR",0)</f>
        <v>PRM</v>
      </c>
      <c r="D167" s="1" t="s">
        <v>233</v>
      </c>
      <c r="E167" s="1" t="s">
        <v>176</v>
      </c>
      <c r="F167" t="str">
        <f>_xlfn.XLOOKUP('CondaCommands (Pre-Compressed)'!F167,Bool_long, Bool_short, "")</f>
        <v>F</v>
      </c>
      <c r="G167" t="s">
        <v>196</v>
      </c>
      <c r="H167" t="str">
        <f>_xlfn.XLOOKUP('CondaCommands (Pre-Compressed)'!H167,Bool_long, Bool_short, "")</f>
        <v>F</v>
      </c>
      <c r="I167" t="str">
        <f>_xlfn.XLOOKUP('CondaCommands (Pre-Compressed)'!I167, TT_long, TT_Short, "ERROR",  0)</f>
        <v>CONDA038</v>
      </c>
    </row>
    <row r="168" spans="1:9" x14ac:dyDescent="0.45">
      <c r="A168" t="s">
        <v>73</v>
      </c>
      <c r="B168" t="s">
        <v>339</v>
      </c>
      <c r="C168" t="str">
        <f>_xlfn.XLOOKUP('CondaCommands (Pre-Compressed)'!C168,Type_Long,Type_Short, "ERROR",0)</f>
        <v>POS</v>
      </c>
      <c r="F168" t="str">
        <f>_xlfn.XLOOKUP('CondaCommands (Pre-Compressed)'!F168,Bool_long, Bool_short, "")</f>
        <v>F</v>
      </c>
      <c r="G168" t="s">
        <v>243</v>
      </c>
      <c r="H168" t="str">
        <f>_xlfn.XLOOKUP('CondaCommands (Pre-Compressed)'!H168,Bool_long, Bool_short, "")</f>
        <v>T</v>
      </c>
      <c r="I168" t="str">
        <f>_xlfn.XLOOKUP('CondaCommands (Pre-Compressed)'!I168, TT_long, TT_Short, "ERROR",  0)</f>
        <v>CONDA063</v>
      </c>
    </row>
    <row r="169" spans="1:9" x14ac:dyDescent="0.45">
      <c r="A169" t="s">
        <v>73</v>
      </c>
      <c r="B169" t="s">
        <v>339</v>
      </c>
      <c r="C169" t="str">
        <f>_xlfn.XLOOKUP('CondaCommands (Pre-Compressed)'!C169,Type_Long,Type_Short, "ERROR",0)</f>
        <v>OPT</v>
      </c>
      <c r="D169" s="1" t="s">
        <v>238</v>
      </c>
      <c r="E169" s="1" t="s">
        <v>173</v>
      </c>
      <c r="F169" t="str">
        <f>_xlfn.XLOOKUP('CondaCommands (Pre-Compressed)'!F169,Bool_long, Bool_short, "")</f>
        <v>F</v>
      </c>
      <c r="G169" s="1"/>
      <c r="H169" t="str">
        <f>_xlfn.XLOOKUP('CondaCommands (Pre-Compressed)'!H169,Bool_long, Bool_short, "")</f>
        <v/>
      </c>
      <c r="I169" t="str">
        <f>_xlfn.XLOOKUP('CondaCommands (Pre-Compressed)'!I169, TT_long, TT_Short, "ERROR",  0)</f>
        <v>CONDA096</v>
      </c>
    </row>
    <row r="170" spans="1:9" x14ac:dyDescent="0.45">
      <c r="A170" t="s">
        <v>73</v>
      </c>
      <c r="B170" t="s">
        <v>339</v>
      </c>
      <c r="C170" t="str">
        <f>_xlfn.XLOOKUP('CondaCommands (Pre-Compressed)'!C170,Type_Long,Type_Short, "ERROR",0)</f>
        <v>OPT</v>
      </c>
      <c r="D170" s="1" t="s">
        <v>85</v>
      </c>
      <c r="F170" t="str">
        <f>_xlfn.XLOOKUP('CondaCommands (Pre-Compressed)'!F170,Bool_long, Bool_short, "")</f>
        <v>F</v>
      </c>
      <c r="H170" t="str">
        <f>_xlfn.XLOOKUP('CondaCommands (Pre-Compressed)'!H170,Bool_long, Bool_short, "")</f>
        <v/>
      </c>
      <c r="I170" t="str">
        <f>_xlfn.XLOOKUP('CondaCommands (Pre-Compressed)'!I170, TT_long, TT_Short, "ERROR",  0)</f>
        <v>CONDA108</v>
      </c>
    </row>
    <row r="171" spans="1:9" x14ac:dyDescent="0.45">
      <c r="A171" t="s">
        <v>73</v>
      </c>
      <c r="B171" t="s">
        <v>339</v>
      </c>
      <c r="C171" t="str">
        <f>_xlfn.XLOOKUP('CondaCommands (Pre-Compressed)'!C171,Type_Long,Type_Short, "ERROR",0)</f>
        <v>PRM</v>
      </c>
      <c r="D171" s="1" t="s">
        <v>234</v>
      </c>
      <c r="E171" s="1" t="s">
        <v>193</v>
      </c>
      <c r="F171" t="str">
        <f>_xlfn.XLOOKUP('CondaCommands (Pre-Compressed)'!F171,Bool_long, Bool_short, "")</f>
        <v>F</v>
      </c>
      <c r="G171" t="s">
        <v>195</v>
      </c>
      <c r="H171" t="str">
        <f>_xlfn.XLOOKUP('CondaCommands (Pre-Compressed)'!H171,Bool_long, Bool_short, "")</f>
        <v>F</v>
      </c>
      <c r="I171" t="str">
        <f>_xlfn.XLOOKUP('CondaCommands (Pre-Compressed)'!I171, TT_long, TT_Short, "ERROR",  0)</f>
        <v>CONDA054</v>
      </c>
    </row>
    <row r="172" spans="1:9" x14ac:dyDescent="0.45">
      <c r="A172" t="s">
        <v>73</v>
      </c>
      <c r="B172" t="s">
        <v>339</v>
      </c>
      <c r="C172" t="str">
        <f>_xlfn.XLOOKUP('CondaCommands (Pre-Compressed)'!C172,Type_Long,Type_Short, "ERROR",0)</f>
        <v>PRM</v>
      </c>
      <c r="D172" s="1" t="s">
        <v>233</v>
      </c>
      <c r="E172" s="1" t="s">
        <v>176</v>
      </c>
      <c r="F172" t="str">
        <f>_xlfn.XLOOKUP('CondaCommands (Pre-Compressed)'!F172,Bool_long, Bool_short, "")</f>
        <v>F</v>
      </c>
      <c r="G172" t="s">
        <v>196</v>
      </c>
      <c r="H172" t="str">
        <f>_xlfn.XLOOKUP('CondaCommands (Pre-Compressed)'!H172,Bool_long, Bool_short, "")</f>
        <v>F</v>
      </c>
      <c r="I172" t="str">
        <f>_xlfn.XLOOKUP('CondaCommands (Pre-Compressed)'!I172, TT_long, TT_Short, "ERROR",  0)</f>
        <v>CONDA038</v>
      </c>
    </row>
    <row r="173" spans="1:9" x14ac:dyDescent="0.45">
      <c r="A173" t="s">
        <v>73</v>
      </c>
      <c r="B173" t="s">
        <v>339</v>
      </c>
      <c r="C173" t="str">
        <f>_xlfn.XLOOKUP('CondaCommands (Pre-Compressed)'!C173,Type_Long,Type_Short, "ERROR",0)</f>
        <v>PRM</v>
      </c>
      <c r="D173" s="1" t="s">
        <v>269</v>
      </c>
      <c r="E173" s="1" t="s">
        <v>169</v>
      </c>
      <c r="F173" t="str">
        <f>_xlfn.XLOOKUP('CondaCommands (Pre-Compressed)'!F173,Bool_long, Bool_short, "")</f>
        <v>F</v>
      </c>
      <c r="G173" t="s">
        <v>214</v>
      </c>
      <c r="H173" t="str">
        <f>_xlfn.XLOOKUP('CondaCommands (Pre-Compressed)'!H173,Bool_long, Bool_short, "")</f>
        <v>T</v>
      </c>
      <c r="I173" t="str">
        <f>_xlfn.XLOOKUP('CondaCommands (Pre-Compressed)'!I173, TT_long, TT_Short, "ERROR",  0)</f>
        <v>CONDA003</v>
      </c>
    </row>
    <row r="174" spans="1:9" x14ac:dyDescent="0.45">
      <c r="A174" t="s">
        <v>73</v>
      </c>
      <c r="B174" t="s">
        <v>339</v>
      </c>
      <c r="C174" t="str">
        <f>_xlfn.XLOOKUP('CondaCommands (Pre-Compressed)'!C174,Type_Long,Type_Short, "ERROR",0)</f>
        <v>OPT</v>
      </c>
      <c r="D174" s="1" t="s">
        <v>86</v>
      </c>
      <c r="F174" t="str">
        <f>_xlfn.XLOOKUP('CondaCommands (Pre-Compressed)'!F174,Bool_long, Bool_short, "")</f>
        <v>F</v>
      </c>
      <c r="H174" t="str">
        <f>_xlfn.XLOOKUP('CondaCommands (Pre-Compressed)'!H174,Bool_long, Bool_short, "")</f>
        <v/>
      </c>
      <c r="I174" t="str">
        <f>_xlfn.XLOOKUP('CondaCommands (Pre-Compressed)'!I174, TT_long, TT_Short, "ERROR",  0)</f>
        <v>CONDA110</v>
      </c>
    </row>
    <row r="175" spans="1:9" x14ac:dyDescent="0.45">
      <c r="A175" t="s">
        <v>73</v>
      </c>
      <c r="B175" t="s">
        <v>339</v>
      </c>
      <c r="C175" t="str">
        <f>_xlfn.XLOOKUP('CondaCommands (Pre-Compressed)'!C175,Type_Long,Type_Short, "ERROR",0)</f>
        <v>OPT</v>
      </c>
      <c r="D175" s="1" t="s">
        <v>87</v>
      </c>
      <c r="F175" t="str">
        <f>_xlfn.XLOOKUP('CondaCommands (Pre-Compressed)'!F175,Bool_long, Bool_short, "")</f>
        <v>F</v>
      </c>
      <c r="H175" t="str">
        <f>_xlfn.XLOOKUP('CondaCommands (Pre-Compressed)'!H175,Bool_long, Bool_short, "")</f>
        <v/>
      </c>
      <c r="I175" t="str">
        <f>_xlfn.XLOOKUP('CondaCommands (Pre-Compressed)'!I175, TT_long, TT_Short, "ERROR",  0)</f>
        <v>CONDA023</v>
      </c>
    </row>
    <row r="176" spans="1:9" x14ac:dyDescent="0.45">
      <c r="A176" t="s">
        <v>73</v>
      </c>
      <c r="B176" t="s">
        <v>339</v>
      </c>
      <c r="C176" t="str">
        <f>_xlfn.XLOOKUP('CondaCommands (Pre-Compressed)'!C176,Type_Long,Type_Short, "ERROR",0)</f>
        <v>PRM</v>
      </c>
      <c r="D176" s="1" t="s">
        <v>218</v>
      </c>
      <c r="F176" t="str">
        <f>_xlfn.XLOOKUP('CondaCommands (Pre-Compressed)'!F176,Bool_long, Bool_short, "")</f>
        <v>F</v>
      </c>
      <c r="G176" t="s">
        <v>215</v>
      </c>
      <c r="H176" t="str">
        <f>_xlfn.XLOOKUP('CondaCommands (Pre-Compressed)'!H176,Bool_long, Bool_short, "")</f>
        <v>F</v>
      </c>
      <c r="I176" t="str">
        <f>_xlfn.XLOOKUP('CondaCommands (Pre-Compressed)'!I176, TT_long, TT_Short, "ERROR",  0)</f>
        <v>CONDA099</v>
      </c>
    </row>
    <row r="177" spans="1:9" x14ac:dyDescent="0.45">
      <c r="A177" t="s">
        <v>73</v>
      </c>
      <c r="B177" t="s">
        <v>339</v>
      </c>
      <c r="C177" t="str">
        <f>_xlfn.XLOOKUP('CondaCommands (Pre-Compressed)'!C177,Type_Long,Type_Short, "ERROR",0)</f>
        <v>OPT</v>
      </c>
      <c r="D177" s="1" t="s">
        <v>100</v>
      </c>
      <c r="F177" t="str">
        <f>_xlfn.XLOOKUP('CondaCommands (Pre-Compressed)'!F177,Bool_long, Bool_short, "")</f>
        <v>F</v>
      </c>
      <c r="H177" t="str">
        <f>_xlfn.XLOOKUP('CondaCommands (Pre-Compressed)'!H177,Bool_long, Bool_short, "")</f>
        <v/>
      </c>
      <c r="I177" t="str">
        <f>_xlfn.XLOOKUP('CondaCommands (Pre-Compressed)'!I177, TT_long, TT_Short, "ERROR",  0)</f>
        <v>CONDA075</v>
      </c>
    </row>
    <row r="178" spans="1:9" x14ac:dyDescent="0.45">
      <c r="A178" t="s">
        <v>73</v>
      </c>
      <c r="B178" t="s">
        <v>339</v>
      </c>
      <c r="C178" t="str">
        <f>_xlfn.XLOOKUP('CondaCommands (Pre-Compressed)'!C178,Type_Long,Type_Short, "ERROR",0)</f>
        <v>OPT</v>
      </c>
      <c r="D178" s="1" t="s">
        <v>109</v>
      </c>
      <c r="F178" t="str">
        <f>_xlfn.XLOOKUP('CondaCommands (Pre-Compressed)'!F178,Bool_long, Bool_short, "")</f>
        <v>F</v>
      </c>
      <c r="H178" t="str">
        <f>_xlfn.XLOOKUP('CondaCommands (Pre-Compressed)'!H178,Bool_long, Bool_short, "")</f>
        <v/>
      </c>
      <c r="I178" t="str">
        <f>_xlfn.XLOOKUP('CondaCommands (Pre-Compressed)'!I178, TT_long, TT_Short, "ERROR",  0)</f>
        <v>CONDA080</v>
      </c>
    </row>
    <row r="179" spans="1:9" x14ac:dyDescent="0.45">
      <c r="A179" t="s">
        <v>73</v>
      </c>
      <c r="B179" t="s">
        <v>339</v>
      </c>
      <c r="C179" t="str">
        <f>_xlfn.XLOOKUP('CondaCommands (Pre-Compressed)'!C179,Type_Long,Type_Short, "ERROR",0)</f>
        <v>OPT</v>
      </c>
      <c r="D179" s="1" t="s">
        <v>277</v>
      </c>
      <c r="F179" t="str">
        <f>_xlfn.XLOOKUP('CondaCommands (Pre-Compressed)'!F179,Bool_long, Bool_short, "")</f>
        <v>F</v>
      </c>
      <c r="G179" s="1"/>
      <c r="H179" t="str">
        <f>_xlfn.XLOOKUP('CondaCommands (Pre-Compressed)'!H179,Bool_long, Bool_short, "")</f>
        <v/>
      </c>
      <c r="I179" t="str">
        <f>_xlfn.XLOOKUP('CondaCommands (Pre-Compressed)'!I179, TT_long, TT_Short, "ERROR",  0)</f>
        <v>CONDA037</v>
      </c>
    </row>
    <row r="180" spans="1:9" x14ac:dyDescent="0.45">
      <c r="A180" t="s">
        <v>73</v>
      </c>
      <c r="B180" t="s">
        <v>339</v>
      </c>
      <c r="C180" t="str">
        <f>_xlfn.XLOOKUP('CondaCommands (Pre-Compressed)'!C180,Type_Long,Type_Short, "ERROR",0)</f>
        <v>OPT</v>
      </c>
      <c r="D180" s="1" t="s">
        <v>191</v>
      </c>
      <c r="E180" s="1"/>
      <c r="F180" t="str">
        <f>_xlfn.XLOOKUP('CondaCommands (Pre-Compressed)'!F180,Bool_long, Bool_short, "")</f>
        <v>F</v>
      </c>
      <c r="G180" s="1"/>
      <c r="H180" t="str">
        <f>_xlfn.XLOOKUP('CondaCommands (Pre-Compressed)'!H180,Bool_long, Bool_short, "")</f>
        <v/>
      </c>
      <c r="I180" t="str">
        <f>_xlfn.XLOOKUP('CondaCommands (Pre-Compressed)'!I180, TT_long, TT_Short, "ERROR",  0)</f>
        <v>CONDA037</v>
      </c>
    </row>
    <row r="181" spans="1:9" x14ac:dyDescent="0.45">
      <c r="A181" t="s">
        <v>73</v>
      </c>
      <c r="B181" t="s">
        <v>339</v>
      </c>
      <c r="C181" t="str">
        <f>_xlfn.XLOOKUP('CondaCommands (Pre-Compressed)'!C181,Type_Long,Type_Short, "ERROR",0)</f>
        <v>OPT</v>
      </c>
      <c r="D181" s="1" t="s">
        <v>92</v>
      </c>
      <c r="F181" t="str">
        <f>_xlfn.XLOOKUP('CondaCommands (Pre-Compressed)'!F181,Bool_long, Bool_short, "")</f>
        <v>F</v>
      </c>
      <c r="H181" t="str">
        <f>_xlfn.XLOOKUP('CondaCommands (Pre-Compressed)'!H181,Bool_long, Bool_short, "")</f>
        <v/>
      </c>
      <c r="I181" t="str">
        <f>_xlfn.XLOOKUP('CondaCommands (Pre-Compressed)'!I181, TT_long, TT_Short, "ERROR",  0)</f>
        <v>CONDA042</v>
      </c>
    </row>
    <row r="182" spans="1:9" x14ac:dyDescent="0.45">
      <c r="A182" t="s">
        <v>73</v>
      </c>
      <c r="B182" t="s">
        <v>339</v>
      </c>
      <c r="C182" t="str">
        <f>_xlfn.XLOOKUP('CondaCommands (Pre-Compressed)'!C182,Type_Long,Type_Short, "ERROR",0)</f>
        <v>PRM</v>
      </c>
      <c r="D182" s="1" t="s">
        <v>216</v>
      </c>
      <c r="F182" t="str">
        <f>_xlfn.XLOOKUP('CondaCommands (Pre-Compressed)'!F182,Bool_long, Bool_short, "")</f>
        <v>F</v>
      </c>
      <c r="G182" t="s">
        <v>219</v>
      </c>
      <c r="H182" t="str">
        <f>_xlfn.XLOOKUP('CondaCommands (Pre-Compressed)'!H182,Bool_long, Bool_short, "")</f>
        <v>F</v>
      </c>
      <c r="I182" t="str">
        <f>_xlfn.XLOOKUP('CondaCommands (Pre-Compressed)'!I182, TT_long, TT_Short, "ERROR",  0)</f>
        <v>CONDA031</v>
      </c>
    </row>
    <row r="183" spans="1:9" x14ac:dyDescent="0.45">
      <c r="A183" t="s">
        <v>73</v>
      </c>
      <c r="B183" t="s">
        <v>339</v>
      </c>
      <c r="C183" t="str">
        <f>_xlfn.XLOOKUP('CondaCommands (Pre-Compressed)'!C183,Type_Long,Type_Short, "ERROR",0)</f>
        <v>OPT</v>
      </c>
      <c r="D183" s="1" t="s">
        <v>267</v>
      </c>
      <c r="E183" s="1" t="s">
        <v>168</v>
      </c>
      <c r="F183" t="str">
        <f>_xlfn.XLOOKUP('CondaCommands (Pre-Compressed)'!F183,Bool_long, Bool_short, "")</f>
        <v>F</v>
      </c>
      <c r="H183" t="str">
        <f>_xlfn.XLOOKUP('CondaCommands (Pre-Compressed)'!H183,Bool_long, Bool_short, "")</f>
        <v/>
      </c>
      <c r="I183" t="str">
        <f>_xlfn.XLOOKUP('CondaCommands (Pre-Compressed)'!I183, TT_long, TT_Short, "ERROR",  0)</f>
        <v>CONDA109</v>
      </c>
    </row>
    <row r="184" spans="1:9" x14ac:dyDescent="0.45">
      <c r="A184" t="s">
        <v>73</v>
      </c>
      <c r="B184" t="s">
        <v>339</v>
      </c>
      <c r="C184" t="str">
        <f>_xlfn.XLOOKUP('CondaCommands (Pre-Compressed)'!C184,Type_Long,Type_Short, "ERROR",0)</f>
        <v>OPT</v>
      </c>
      <c r="D184" s="1" t="s">
        <v>268</v>
      </c>
      <c r="E184" s="1" t="s">
        <v>183</v>
      </c>
      <c r="F184" t="str">
        <f>_xlfn.XLOOKUP('CondaCommands (Pre-Compressed)'!F184,Bool_long, Bool_short, "")</f>
        <v>F</v>
      </c>
      <c r="H184" t="str">
        <f>_xlfn.XLOOKUP('CondaCommands (Pre-Compressed)'!H184,Bool_long, Bool_short, "")</f>
        <v/>
      </c>
      <c r="I184" t="str">
        <f>_xlfn.XLOOKUP('CondaCommands (Pre-Compressed)'!I184, TT_long, TT_Short, "ERROR",  0)</f>
        <v>CONDA004</v>
      </c>
    </row>
    <row r="185" spans="1:9" x14ac:dyDescent="0.45">
      <c r="A185" t="s">
        <v>73</v>
      </c>
      <c r="B185" t="s">
        <v>339</v>
      </c>
      <c r="C185" t="str">
        <f>_xlfn.XLOOKUP('CondaCommands (Pre-Compressed)'!C185,Type_Long,Type_Short, "ERROR",0)</f>
        <v>OPT</v>
      </c>
      <c r="D185" s="1" t="s">
        <v>96</v>
      </c>
      <c r="F185" t="str">
        <f>_xlfn.XLOOKUP('CondaCommands (Pre-Compressed)'!F185,Bool_long, Bool_short, "")</f>
        <v>F</v>
      </c>
      <c r="H185" t="str">
        <f>_xlfn.XLOOKUP('CondaCommands (Pre-Compressed)'!H185,Bool_long, Bool_short, "")</f>
        <v/>
      </c>
      <c r="I185" t="str">
        <f>_xlfn.XLOOKUP('CondaCommands (Pre-Compressed)'!I185, TT_long, TT_Short, "ERROR",  0)</f>
        <v>CONDA038</v>
      </c>
    </row>
    <row r="186" spans="1:9" x14ac:dyDescent="0.45">
      <c r="A186" t="s">
        <v>73</v>
      </c>
      <c r="B186" t="s">
        <v>339</v>
      </c>
      <c r="C186" t="str">
        <f>_xlfn.XLOOKUP('CondaCommands (Pre-Compressed)'!C186,Type_Long,Type_Short, "ERROR",0)</f>
        <v>OPT</v>
      </c>
      <c r="D186" s="1" t="s">
        <v>262</v>
      </c>
      <c r="E186" s="1" t="s">
        <v>179</v>
      </c>
      <c r="F186" t="str">
        <f>_xlfn.XLOOKUP('CondaCommands (Pre-Compressed)'!F186,Bool_long, Bool_short, "")</f>
        <v>F</v>
      </c>
      <c r="H186" t="str">
        <f>_xlfn.XLOOKUP('CondaCommands (Pre-Compressed)'!H186,Bool_long, Bool_short, "")</f>
        <v/>
      </c>
      <c r="I186" t="str">
        <f>_xlfn.XLOOKUP('CondaCommands (Pre-Compressed)'!I186, TT_long, TT_Short, "ERROR",  0)</f>
        <v>CONDA056</v>
      </c>
    </row>
    <row r="187" spans="1:9" x14ac:dyDescent="0.45">
      <c r="A187" t="s">
        <v>73</v>
      </c>
      <c r="B187" t="s">
        <v>339</v>
      </c>
      <c r="C187" t="str">
        <f>_xlfn.XLOOKUP('CondaCommands (Pre-Compressed)'!C187,Type_Long,Type_Short, "ERROR",0)</f>
        <v>OPT</v>
      </c>
      <c r="D187" s="1" t="s">
        <v>78</v>
      </c>
      <c r="F187" t="str">
        <f>_xlfn.XLOOKUP('CondaCommands (Pre-Compressed)'!F187,Bool_long, Bool_short, "")</f>
        <v>F</v>
      </c>
      <c r="H187" t="str">
        <f>_xlfn.XLOOKUP('CondaCommands (Pre-Compressed)'!H187,Bool_long, Bool_short, "")</f>
        <v/>
      </c>
      <c r="I187" t="str">
        <f>_xlfn.XLOOKUP('CondaCommands (Pre-Compressed)'!I187, TT_long, TT_Short, "ERROR",  0)</f>
        <v>CONDA086</v>
      </c>
    </row>
    <row r="188" spans="1:9" x14ac:dyDescent="0.45">
      <c r="A188" t="s">
        <v>73</v>
      </c>
      <c r="B188" t="s">
        <v>339</v>
      </c>
      <c r="C188" t="str">
        <f>_xlfn.XLOOKUP('CondaCommands (Pre-Compressed)'!C188,Type_Long,Type_Short, "ERROR",0)</f>
        <v>OPT</v>
      </c>
      <c r="D188" t="s">
        <v>263</v>
      </c>
      <c r="E188" t="s">
        <v>180</v>
      </c>
      <c r="F188" t="str">
        <f>_xlfn.XLOOKUP('CondaCommands (Pre-Compressed)'!F188,Bool_long, Bool_short, "")</f>
        <v>F</v>
      </c>
      <c r="H188" t="str">
        <f>_xlfn.XLOOKUP('CondaCommands (Pre-Compressed)'!H188,Bool_long, Bool_short, "")</f>
        <v/>
      </c>
      <c r="I188" t="str">
        <f>_xlfn.XLOOKUP('CondaCommands (Pre-Compressed)'!I188, TT_long, TT_Short, "ERROR",  0)</f>
        <v>CONDA020</v>
      </c>
    </row>
    <row r="189" spans="1:9" x14ac:dyDescent="0.45">
      <c r="A189" t="s">
        <v>73</v>
      </c>
      <c r="B189" t="s">
        <v>339</v>
      </c>
      <c r="C189" t="str">
        <f>_xlfn.XLOOKUP('CondaCommands (Pre-Compressed)'!C189,Type_Long,Type_Short, "ERROR",0)</f>
        <v>OPT</v>
      </c>
      <c r="D189" s="1" t="s">
        <v>264</v>
      </c>
      <c r="E189" s="1" t="s">
        <v>181</v>
      </c>
      <c r="F189" t="str">
        <f>_xlfn.XLOOKUP('CondaCommands (Pre-Compressed)'!F189,Bool_long, Bool_short, "")</f>
        <v>T</v>
      </c>
      <c r="H189" t="str">
        <f>_xlfn.XLOOKUP('CondaCommands (Pre-Compressed)'!H189,Bool_long, Bool_short, "")</f>
        <v/>
      </c>
      <c r="I189" t="str">
        <f>_xlfn.XLOOKUP('CondaCommands (Pre-Compressed)'!I189, TT_long, TT_Short, "ERROR",  0)</f>
        <v>CONDA111</v>
      </c>
    </row>
    <row r="190" spans="1:9" x14ac:dyDescent="0.45">
      <c r="A190" t="s">
        <v>73</v>
      </c>
      <c r="B190" t="s">
        <v>339</v>
      </c>
      <c r="C190" t="str">
        <f>_xlfn.XLOOKUP('CondaCommands (Pre-Compressed)'!C190,Type_Long,Type_Short, "ERROR",0)</f>
        <v>OPT</v>
      </c>
      <c r="D190" s="1" t="s">
        <v>265</v>
      </c>
      <c r="E190" s="1" t="s">
        <v>182</v>
      </c>
      <c r="F190" t="str">
        <f>_xlfn.XLOOKUP('CondaCommands (Pre-Compressed)'!F190,Bool_long, Bool_short, "")</f>
        <v>F</v>
      </c>
      <c r="G190" s="1"/>
      <c r="H190" t="str">
        <f>_xlfn.XLOOKUP('CondaCommands (Pre-Compressed)'!H190,Bool_long, Bool_short, "")</f>
        <v/>
      </c>
      <c r="I190" t="str">
        <f>_xlfn.XLOOKUP('CondaCommands (Pre-Compressed)'!I190, TT_long, TT_Short, "ERROR",  0)</f>
        <v>CONDA019</v>
      </c>
    </row>
    <row r="191" spans="1:9" x14ac:dyDescent="0.45">
      <c r="A191" t="s">
        <v>75</v>
      </c>
      <c r="B191" t="s">
        <v>340</v>
      </c>
      <c r="C191" t="str">
        <f>_xlfn.XLOOKUP('CondaCommands (Pre-Compressed)'!C191,Type_Long,Type_Short, "ERROR",0)</f>
        <v>POS</v>
      </c>
      <c r="F191" t="str">
        <f>_xlfn.XLOOKUP('CondaCommands (Pre-Compressed)'!F191,Bool_long, Bool_short, "")</f>
        <v>F</v>
      </c>
      <c r="G191" t="s">
        <v>244</v>
      </c>
      <c r="H191" t="str">
        <f>_xlfn.XLOOKUP('CondaCommands (Pre-Compressed)'!H191,Bool_long, Bool_short, "")</f>
        <v>F</v>
      </c>
      <c r="I191" t="str">
        <f>_xlfn.XLOOKUP('CondaCommands (Pre-Compressed)'!I191, TT_long, TT_Short, "ERROR",  0)</f>
        <v>CONDA029</v>
      </c>
    </row>
    <row r="192" spans="1:9" x14ac:dyDescent="0.45">
      <c r="A192" t="s">
        <v>75</v>
      </c>
      <c r="B192" t="s">
        <v>340</v>
      </c>
      <c r="C192" t="str">
        <f>_xlfn.XLOOKUP('CondaCommands (Pre-Compressed)'!C192,Type_Long,Type_Short, "ERROR",0)</f>
        <v>OPT</v>
      </c>
      <c r="D192" s="1" t="s">
        <v>238</v>
      </c>
      <c r="E192" s="1" t="s">
        <v>173</v>
      </c>
      <c r="F192" t="str">
        <f>_xlfn.XLOOKUP('CondaCommands (Pre-Compressed)'!F192,Bool_long, Bool_short, "")</f>
        <v>F</v>
      </c>
      <c r="G192" s="1"/>
      <c r="H192" t="str">
        <f>_xlfn.XLOOKUP('CondaCommands (Pre-Compressed)'!H192,Bool_long, Bool_short, "")</f>
        <v/>
      </c>
      <c r="I192" t="str">
        <f>_xlfn.XLOOKUP('CondaCommands (Pre-Compressed)'!I192, TT_long, TT_Short, "ERROR",  0)</f>
        <v>CONDA096</v>
      </c>
    </row>
    <row r="193" spans="1:9" x14ac:dyDescent="0.45">
      <c r="A193" t="s">
        <v>75</v>
      </c>
      <c r="B193" t="s">
        <v>340</v>
      </c>
      <c r="C193" t="str">
        <f>_xlfn.XLOOKUP('CondaCommands (Pre-Compressed)'!C193,Type_Long,Type_Short, "ERROR",0)</f>
        <v>OPT</v>
      </c>
      <c r="D193" s="1" t="s">
        <v>264</v>
      </c>
      <c r="E193" s="1" t="s">
        <v>181</v>
      </c>
      <c r="F193" t="str">
        <f>_xlfn.XLOOKUP('CondaCommands (Pre-Compressed)'!F193,Bool_long, Bool_short, "")</f>
        <v>T</v>
      </c>
      <c r="H193" t="str">
        <f>_xlfn.XLOOKUP('CondaCommands (Pre-Compressed)'!H193,Bool_long, Bool_short, "")</f>
        <v/>
      </c>
      <c r="I193" t="str">
        <f>_xlfn.XLOOKUP('CondaCommands (Pre-Compressed)'!I193, TT_long, TT_Short, "ERROR",  0)</f>
        <v>CONDA111</v>
      </c>
    </row>
    <row r="194" spans="1:9" x14ac:dyDescent="0.45">
      <c r="A194" t="s">
        <v>75</v>
      </c>
      <c r="B194" t="s">
        <v>340</v>
      </c>
      <c r="C194" t="str">
        <f>_xlfn.XLOOKUP('CondaCommands (Pre-Compressed)'!C194,Type_Long,Type_Short, "ERROR",0)</f>
        <v>OPT</v>
      </c>
      <c r="D194" s="1" t="s">
        <v>85</v>
      </c>
      <c r="F194" t="str">
        <f>_xlfn.XLOOKUP('CondaCommands (Pre-Compressed)'!F194,Bool_long, Bool_short, "")</f>
        <v>F</v>
      </c>
      <c r="H194" t="str">
        <f>_xlfn.XLOOKUP('CondaCommands (Pre-Compressed)'!H194,Bool_long, Bool_short, "")</f>
        <v/>
      </c>
      <c r="I194" t="str">
        <f>_xlfn.XLOOKUP('CondaCommands (Pre-Compressed)'!I194, TT_long, TT_Short, "ERROR",  0)</f>
        <v>CONDA093</v>
      </c>
    </row>
    <row r="195" spans="1:9" x14ac:dyDescent="0.45">
      <c r="A195" t="s">
        <v>75</v>
      </c>
      <c r="B195" t="s">
        <v>340</v>
      </c>
      <c r="C195" t="str">
        <f>_xlfn.XLOOKUP('CondaCommands (Pre-Compressed)'!C195,Type_Long,Type_Short, "ERROR",0)</f>
        <v>OPT</v>
      </c>
      <c r="D195" s="1" t="s">
        <v>110</v>
      </c>
      <c r="F195" t="str">
        <f>_xlfn.XLOOKUP('CondaCommands (Pre-Compressed)'!F195,Bool_long, Bool_short, "")</f>
        <v>F</v>
      </c>
      <c r="H195" t="str">
        <f>_xlfn.XLOOKUP('CondaCommands (Pre-Compressed)'!H195,Bool_long, Bool_short, "")</f>
        <v/>
      </c>
      <c r="I195" t="str">
        <f>_xlfn.XLOOKUP('CondaCommands (Pre-Compressed)'!I195, TT_long, TT_Short, "ERROR",  0)</f>
        <v>CONDA025</v>
      </c>
    </row>
    <row r="196" spans="1:9" x14ac:dyDescent="0.45">
      <c r="A196" t="s">
        <v>75</v>
      </c>
      <c r="B196" t="s">
        <v>340</v>
      </c>
      <c r="C196" t="str">
        <f>_xlfn.XLOOKUP('CondaCommands (Pre-Compressed)'!C196,Type_Long,Type_Short, "ERROR",0)</f>
        <v>PRM</v>
      </c>
      <c r="D196" s="1" t="s">
        <v>229</v>
      </c>
      <c r="F196" t="str">
        <f>_xlfn.XLOOKUP('CondaCommands (Pre-Compressed)'!F196,Bool_long, Bool_short, "")</f>
        <v>F</v>
      </c>
      <c r="G196" t="s">
        <v>225</v>
      </c>
      <c r="H196" t="str">
        <f>_xlfn.XLOOKUP('CondaCommands (Pre-Compressed)'!H196,Bool_long, Bool_short, "")</f>
        <v>F</v>
      </c>
      <c r="I196" t="str">
        <f>_xlfn.XLOOKUP('CondaCommands (Pre-Compressed)'!I196, TT_long, TT_Short, "ERROR",  0)</f>
        <v>CONDA127</v>
      </c>
    </row>
    <row r="197" spans="1:9" x14ac:dyDescent="0.45">
      <c r="A197" t="s">
        <v>75</v>
      </c>
      <c r="B197" t="s">
        <v>340</v>
      </c>
      <c r="C197" t="str">
        <f>_xlfn.XLOOKUP('CondaCommands (Pre-Compressed)'!C197,Type_Long,Type_Short, "ERROR",0)</f>
        <v>OPT</v>
      </c>
      <c r="D197" s="1" t="s">
        <v>111</v>
      </c>
      <c r="F197" t="str">
        <f>_xlfn.XLOOKUP('CondaCommands (Pre-Compressed)'!F197,Bool_long, Bool_short, "")</f>
        <v>F</v>
      </c>
      <c r="H197" t="str">
        <f>_xlfn.XLOOKUP('CondaCommands (Pre-Compressed)'!H197,Bool_long, Bool_short, "")</f>
        <v/>
      </c>
      <c r="I197" t="str">
        <f>_xlfn.XLOOKUP('CondaCommands (Pre-Compressed)'!I197, TT_long, TT_Short, "ERROR",  0)</f>
        <v>CONDA128</v>
      </c>
    </row>
    <row r="198" spans="1:9" x14ac:dyDescent="0.45">
      <c r="A198" t="s">
        <v>75</v>
      </c>
      <c r="B198" t="s">
        <v>340</v>
      </c>
      <c r="C198" t="str">
        <f>_xlfn.XLOOKUP('CondaCommands (Pre-Compressed)'!C198,Type_Long,Type_Short, "ERROR",0)</f>
        <v>OPT</v>
      </c>
      <c r="D198" s="1" t="s">
        <v>112</v>
      </c>
      <c r="F198" t="str">
        <f>_xlfn.XLOOKUP('CondaCommands (Pre-Compressed)'!F198,Bool_long, Bool_short, "")</f>
        <v>F</v>
      </c>
      <c r="H198" t="str">
        <f>_xlfn.XLOOKUP('CondaCommands (Pre-Compressed)'!H198,Bool_long, Bool_short, "")</f>
        <v/>
      </c>
      <c r="I198" t="str">
        <f>_xlfn.XLOOKUP('CondaCommands (Pre-Compressed)'!I198, TT_long, TT_Short, "ERROR",  0)</f>
        <v>CONDA017</v>
      </c>
    </row>
    <row r="199" spans="1:9" x14ac:dyDescent="0.45">
      <c r="A199" t="s">
        <v>75</v>
      </c>
      <c r="B199" t="s">
        <v>340</v>
      </c>
      <c r="C199" t="str">
        <f>_xlfn.XLOOKUP('CondaCommands (Pre-Compressed)'!C199,Type_Long,Type_Short, "ERROR",0)</f>
        <v>PRM</v>
      </c>
      <c r="D199" s="1" t="s">
        <v>234</v>
      </c>
      <c r="E199" s="1" t="s">
        <v>193</v>
      </c>
      <c r="F199" t="str">
        <f>_xlfn.XLOOKUP('CondaCommands (Pre-Compressed)'!F199,Bool_long, Bool_short, "")</f>
        <v>F</v>
      </c>
      <c r="G199" t="s">
        <v>195</v>
      </c>
      <c r="H199" t="str">
        <f>_xlfn.XLOOKUP('CondaCommands (Pre-Compressed)'!H199,Bool_long, Bool_short, "")</f>
        <v>F</v>
      </c>
      <c r="I199" t="str">
        <f>_xlfn.XLOOKUP('CondaCommands (Pre-Compressed)'!I199, TT_long, TT_Short, "ERROR",  0)</f>
        <v>CONDA054</v>
      </c>
    </row>
    <row r="200" spans="1:9" x14ac:dyDescent="0.45">
      <c r="A200" t="s">
        <v>75</v>
      </c>
      <c r="B200" t="s">
        <v>340</v>
      </c>
      <c r="C200" t="str">
        <f>_xlfn.XLOOKUP('CondaCommands (Pre-Compressed)'!C200,Type_Long,Type_Short, "ERROR",0)</f>
        <v>PRM</v>
      </c>
      <c r="D200" s="1" t="s">
        <v>233</v>
      </c>
      <c r="E200" s="1" t="s">
        <v>176</v>
      </c>
      <c r="F200" t="str">
        <f>_xlfn.XLOOKUP('CondaCommands (Pre-Compressed)'!F200,Bool_long, Bool_short, "")</f>
        <v>F</v>
      </c>
      <c r="G200" t="s">
        <v>196</v>
      </c>
      <c r="H200" t="str">
        <f>_xlfn.XLOOKUP('CondaCommands (Pre-Compressed)'!H200,Bool_long, Bool_short, "")</f>
        <v>F</v>
      </c>
      <c r="I200" t="str">
        <f>_xlfn.XLOOKUP('CondaCommands (Pre-Compressed)'!I200, TT_long, TT_Short, "ERROR",  0)</f>
        <v>CONDA038</v>
      </c>
    </row>
    <row r="201" spans="1:9" x14ac:dyDescent="0.45">
      <c r="A201" t="s">
        <v>76</v>
      </c>
      <c r="B201" t="s">
        <v>341</v>
      </c>
      <c r="C201" t="str">
        <f>_xlfn.XLOOKUP('CondaCommands (Pre-Compressed)'!C201,Type_Long,Type_Short, "ERROR",0)</f>
        <v>OPT</v>
      </c>
      <c r="D201" s="1" t="s">
        <v>238</v>
      </c>
      <c r="E201" s="1" t="s">
        <v>173</v>
      </c>
      <c r="F201" t="str">
        <f>_xlfn.XLOOKUP('CondaCommands (Pre-Compressed)'!F201,Bool_long, Bool_short, "")</f>
        <v>F</v>
      </c>
      <c r="G201" s="1"/>
      <c r="H201" t="str">
        <f>_xlfn.XLOOKUP('CondaCommands (Pre-Compressed)'!H201,Bool_long, Bool_short, "")</f>
        <v/>
      </c>
      <c r="I201" t="str">
        <f>_xlfn.XLOOKUP('CondaCommands (Pre-Compressed)'!I201, TT_long, TT_Short, "ERROR",  0)</f>
        <v>CONDA096</v>
      </c>
    </row>
    <row r="202" spans="1:9" x14ac:dyDescent="0.45">
      <c r="A202" t="s">
        <v>76</v>
      </c>
      <c r="B202" t="s">
        <v>341</v>
      </c>
      <c r="C202" t="str">
        <f>_xlfn.XLOOKUP('CondaCommands (Pre-Compressed)'!C202,Type_Long,Type_Short, "ERROR",0)</f>
        <v>OPT</v>
      </c>
      <c r="D202" s="1" t="s">
        <v>113</v>
      </c>
      <c r="F202" t="str">
        <f>_xlfn.XLOOKUP('CondaCommands (Pre-Compressed)'!F202,Bool_long, Bool_short, "")</f>
        <v>F</v>
      </c>
      <c r="H202" t="str">
        <f>_xlfn.XLOOKUP('CondaCommands (Pre-Compressed)'!H202,Bool_long, Bool_short, "")</f>
        <v/>
      </c>
      <c r="I202" t="str">
        <f>_xlfn.XLOOKUP('CondaCommands (Pre-Compressed)'!I202, TT_long, TT_Short, "ERROR",  0)</f>
        <v>CONDA089</v>
      </c>
    </row>
    <row r="203" spans="1:9" x14ac:dyDescent="0.45">
      <c r="A203" t="s">
        <v>76</v>
      </c>
      <c r="B203" t="s">
        <v>341</v>
      </c>
      <c r="C203" t="str">
        <f>_xlfn.XLOOKUP('CondaCommands (Pre-Compressed)'!C203,Type_Long,Type_Short, "ERROR",0)</f>
        <v>OPT</v>
      </c>
      <c r="D203" s="1" t="s">
        <v>278</v>
      </c>
      <c r="E203" s="1" t="s">
        <v>175</v>
      </c>
      <c r="F203" t="str">
        <f>_xlfn.XLOOKUP('CondaCommands (Pre-Compressed)'!F203,Bool_long, Bool_short, "")</f>
        <v>F</v>
      </c>
      <c r="G203" s="1"/>
      <c r="H203" t="str">
        <f>_xlfn.XLOOKUP('CondaCommands (Pre-Compressed)'!H203,Bool_long, Bool_short, "")</f>
        <v/>
      </c>
      <c r="I203" t="str">
        <f>_xlfn.XLOOKUP('CondaCommands (Pre-Compressed)'!I203, TT_long, TT_Short, "ERROR",  0)</f>
        <v>CONDA069</v>
      </c>
    </row>
    <row r="204" spans="1:9" x14ac:dyDescent="0.45">
      <c r="A204" t="s">
        <v>76</v>
      </c>
      <c r="B204" t="s">
        <v>341</v>
      </c>
      <c r="C204" t="str">
        <f>_xlfn.XLOOKUP('CondaCommands (Pre-Compressed)'!C204,Type_Long,Type_Short, "ERROR",0)</f>
        <v>PRM</v>
      </c>
      <c r="D204" s="1" t="s">
        <v>228</v>
      </c>
      <c r="F204" t="str">
        <f>_xlfn.XLOOKUP('CondaCommands (Pre-Compressed)'!F204,Bool_long, Bool_short, "")</f>
        <v>F</v>
      </c>
      <c r="G204" t="s">
        <v>226</v>
      </c>
      <c r="H204" t="str">
        <f>_xlfn.XLOOKUP('CondaCommands (Pre-Compressed)'!H204,Bool_long, Bool_short, "")</f>
        <v>F</v>
      </c>
      <c r="I204" t="str">
        <f>_xlfn.XLOOKUP('CondaCommands (Pre-Compressed)'!I204, TT_long, TT_Short, "ERROR",  0)</f>
        <v>CONDA091</v>
      </c>
    </row>
    <row r="205" spans="1:9" x14ac:dyDescent="0.45">
      <c r="A205" t="s">
        <v>76</v>
      </c>
      <c r="B205" t="s">
        <v>341</v>
      </c>
      <c r="C205" t="str">
        <f>_xlfn.XLOOKUP('CondaCommands (Pre-Compressed)'!C205,Type_Long,Type_Short, "ERROR",0)</f>
        <v>PRM</v>
      </c>
      <c r="D205" s="1" t="s">
        <v>227</v>
      </c>
      <c r="F205" t="str">
        <f>_xlfn.XLOOKUP('CondaCommands (Pre-Compressed)'!F205,Bool_long, Bool_short, "")</f>
        <v>F</v>
      </c>
      <c r="G205" t="s">
        <v>226</v>
      </c>
      <c r="H205" t="str">
        <f>_xlfn.XLOOKUP('CondaCommands (Pre-Compressed)'!H205,Bool_long, Bool_short, "")</f>
        <v>F</v>
      </c>
      <c r="I205" t="str">
        <f>_xlfn.XLOOKUP('CondaCommands (Pre-Compressed)'!I205, TT_long, TT_Short, "ERROR",  0)</f>
        <v>CONDA091</v>
      </c>
    </row>
    <row r="206" spans="1:9" x14ac:dyDescent="0.45">
      <c r="A206" t="s">
        <v>76</v>
      </c>
      <c r="B206" t="s">
        <v>341</v>
      </c>
      <c r="C206" t="str">
        <f>_xlfn.XLOOKUP('CondaCommands (Pre-Compressed)'!C206,Type_Long,Type_Short, "ERROR",0)</f>
        <v>PRM</v>
      </c>
      <c r="D206" s="1" t="s">
        <v>269</v>
      </c>
      <c r="E206" s="1" t="s">
        <v>169</v>
      </c>
      <c r="F206" t="str">
        <f>_xlfn.XLOOKUP('CondaCommands (Pre-Compressed)'!F206,Bool_long, Bool_short, "")</f>
        <v>F</v>
      </c>
      <c r="G206" t="s">
        <v>214</v>
      </c>
      <c r="H206" t="str">
        <f>_xlfn.XLOOKUP('CondaCommands (Pre-Compressed)'!H206,Bool_long, Bool_short, "")</f>
        <v>T</v>
      </c>
      <c r="I206" t="str">
        <f>_xlfn.XLOOKUP('CondaCommands (Pre-Compressed)'!I206, TT_long, TT_Short, "ERROR",  0)</f>
        <v>CONDA003</v>
      </c>
    </row>
    <row r="207" spans="1:9" x14ac:dyDescent="0.45">
      <c r="A207" t="s">
        <v>76</v>
      </c>
      <c r="B207" t="s">
        <v>341</v>
      </c>
      <c r="C207" t="str">
        <f>_xlfn.XLOOKUP('CondaCommands (Pre-Compressed)'!C207,Type_Long,Type_Short, "ERROR",0)</f>
        <v>OPT</v>
      </c>
      <c r="D207" s="1" t="s">
        <v>86</v>
      </c>
      <c r="F207" t="str">
        <f>_xlfn.XLOOKUP('CondaCommands (Pre-Compressed)'!F207,Bool_long, Bool_short, "")</f>
        <v>F</v>
      </c>
      <c r="H207" t="str">
        <f>_xlfn.XLOOKUP('CondaCommands (Pre-Compressed)'!H207,Bool_long, Bool_short, "")</f>
        <v/>
      </c>
      <c r="I207" t="str">
        <f>_xlfn.XLOOKUP('CondaCommands (Pre-Compressed)'!I207, TT_long, TT_Short, "ERROR",  0)</f>
        <v>CONDA110</v>
      </c>
    </row>
    <row r="208" spans="1:9" x14ac:dyDescent="0.45">
      <c r="A208" t="s">
        <v>76</v>
      </c>
      <c r="B208" t="s">
        <v>341</v>
      </c>
      <c r="C208" t="str">
        <f>_xlfn.XLOOKUP('CondaCommands (Pre-Compressed)'!C208,Type_Long,Type_Short, "ERROR",0)</f>
        <v>OPT</v>
      </c>
      <c r="D208" s="1" t="s">
        <v>87</v>
      </c>
      <c r="F208" t="str">
        <f>_xlfn.XLOOKUP('CondaCommands (Pre-Compressed)'!F208,Bool_long, Bool_short, "")</f>
        <v>F</v>
      </c>
      <c r="H208" t="str">
        <f>_xlfn.XLOOKUP('CondaCommands (Pre-Compressed)'!H208,Bool_long, Bool_short, "")</f>
        <v/>
      </c>
      <c r="I208" t="str">
        <f>_xlfn.XLOOKUP('CondaCommands (Pre-Compressed)'!I208, TT_long, TT_Short, "ERROR",  0)</f>
        <v>CONDA023</v>
      </c>
    </row>
    <row r="209" spans="1:9" x14ac:dyDescent="0.45">
      <c r="A209" t="s">
        <v>76</v>
      </c>
      <c r="B209" t="s">
        <v>341</v>
      </c>
      <c r="C209" t="str">
        <f>_xlfn.XLOOKUP('CondaCommands (Pre-Compressed)'!C209,Type_Long,Type_Short, "ERROR",0)</f>
        <v>PRM</v>
      </c>
      <c r="D209" s="1" t="s">
        <v>218</v>
      </c>
      <c r="F209" t="str">
        <f>_xlfn.XLOOKUP('CondaCommands (Pre-Compressed)'!F209,Bool_long, Bool_short, "")</f>
        <v>F</v>
      </c>
      <c r="G209" t="s">
        <v>215</v>
      </c>
      <c r="H209" t="str">
        <f>_xlfn.XLOOKUP('CondaCommands (Pre-Compressed)'!H209,Bool_long, Bool_short, "")</f>
        <v>F</v>
      </c>
      <c r="I209" t="str">
        <f>_xlfn.XLOOKUP('CondaCommands (Pre-Compressed)'!I209, TT_long, TT_Short, "ERROR",  0)</f>
        <v>CONDA099</v>
      </c>
    </row>
    <row r="210" spans="1:9" x14ac:dyDescent="0.45">
      <c r="A210" t="s">
        <v>76</v>
      </c>
      <c r="B210" t="s">
        <v>341</v>
      </c>
      <c r="C210" t="str">
        <f>_xlfn.XLOOKUP('CondaCommands (Pre-Compressed)'!C210,Type_Long,Type_Short, "ERROR",0)</f>
        <v>OPT</v>
      </c>
      <c r="D210" s="1" t="s">
        <v>267</v>
      </c>
      <c r="E210" s="1" t="s">
        <v>168</v>
      </c>
      <c r="F210" t="str">
        <f>_xlfn.XLOOKUP('CondaCommands (Pre-Compressed)'!F210,Bool_long, Bool_short, "")</f>
        <v>F</v>
      </c>
      <c r="H210" t="str">
        <f>_xlfn.XLOOKUP('CondaCommands (Pre-Compressed)'!H210,Bool_long, Bool_short, "")</f>
        <v/>
      </c>
      <c r="I210" t="str">
        <f>_xlfn.XLOOKUP('CondaCommands (Pre-Compressed)'!I210, TT_long, TT_Short, "ERROR",  0)</f>
        <v>CONDA109</v>
      </c>
    </row>
    <row r="211" spans="1:9" x14ac:dyDescent="0.45">
      <c r="A211" t="s">
        <v>76</v>
      </c>
      <c r="B211" t="s">
        <v>341</v>
      </c>
      <c r="C211" t="str">
        <f>_xlfn.XLOOKUP('CondaCommands (Pre-Compressed)'!C211,Type_Long,Type_Short, "ERROR",0)</f>
        <v>OPT</v>
      </c>
      <c r="D211" s="1" t="s">
        <v>268</v>
      </c>
      <c r="E211" s="1" t="s">
        <v>183</v>
      </c>
      <c r="F211" t="str">
        <f>_xlfn.XLOOKUP('CondaCommands (Pre-Compressed)'!F211,Bool_long, Bool_short, "")</f>
        <v>F</v>
      </c>
      <c r="H211" t="str">
        <f>_xlfn.XLOOKUP('CondaCommands (Pre-Compressed)'!H211,Bool_long, Bool_short, "")</f>
        <v/>
      </c>
      <c r="I211" t="str">
        <f>_xlfn.XLOOKUP('CondaCommands (Pre-Compressed)'!I211, TT_long, TT_Short, "ERROR",  0)</f>
        <v>CONDA004</v>
      </c>
    </row>
    <row r="212" spans="1:9" x14ac:dyDescent="0.45">
      <c r="A212" t="s">
        <v>76</v>
      </c>
      <c r="B212" t="s">
        <v>341</v>
      </c>
      <c r="C212" t="str">
        <f>_xlfn.XLOOKUP('CondaCommands (Pre-Compressed)'!C212,Type_Long,Type_Short, "ERROR",0)</f>
        <v>OPT</v>
      </c>
      <c r="D212" s="1" t="s">
        <v>96</v>
      </c>
      <c r="F212" t="str">
        <f>_xlfn.XLOOKUP('CondaCommands (Pre-Compressed)'!F212,Bool_long, Bool_short, "")</f>
        <v>F</v>
      </c>
      <c r="H212" t="str">
        <f>_xlfn.XLOOKUP('CondaCommands (Pre-Compressed)'!H212,Bool_long, Bool_short, "")</f>
        <v/>
      </c>
      <c r="I212" t="str">
        <f>_xlfn.XLOOKUP('CondaCommands (Pre-Compressed)'!I212, TT_long, TT_Short, "ERROR",  0)</f>
        <v>CONDA119</v>
      </c>
    </row>
    <row r="213" spans="1:9" x14ac:dyDescent="0.45">
      <c r="A213" t="s">
        <v>76</v>
      </c>
      <c r="B213" t="s">
        <v>341</v>
      </c>
      <c r="C213" t="str">
        <f>_xlfn.XLOOKUP('CondaCommands (Pre-Compressed)'!C213,Type_Long,Type_Short, "ERROR",0)</f>
        <v>OPT</v>
      </c>
      <c r="D213" s="1" t="s">
        <v>78</v>
      </c>
      <c r="F213" t="str">
        <f>_xlfn.XLOOKUP('CondaCommands (Pre-Compressed)'!F213,Bool_long, Bool_short, "")</f>
        <v>F</v>
      </c>
      <c r="H213" t="str">
        <f>_xlfn.XLOOKUP('CondaCommands (Pre-Compressed)'!H213,Bool_long, Bool_short, "")</f>
        <v/>
      </c>
      <c r="I213" t="str">
        <f>_xlfn.XLOOKUP('CondaCommands (Pre-Compressed)'!I213, TT_long, TT_Short, "ERROR",  0)</f>
        <v>CONDA086</v>
      </c>
    </row>
    <row r="214" spans="1:9" x14ac:dyDescent="0.45">
      <c r="A214" t="s">
        <v>76</v>
      </c>
      <c r="B214" t="s">
        <v>341</v>
      </c>
      <c r="C214" t="str">
        <f>_xlfn.XLOOKUP('CondaCommands (Pre-Compressed)'!C214,Type_Long,Type_Short, "ERROR",0)</f>
        <v>OPT</v>
      </c>
      <c r="D214" t="s">
        <v>263</v>
      </c>
      <c r="E214" t="s">
        <v>180</v>
      </c>
      <c r="F214" t="str">
        <f>_xlfn.XLOOKUP('CondaCommands (Pre-Compressed)'!F214,Bool_long, Bool_short, "")</f>
        <v>F</v>
      </c>
      <c r="H214" t="str">
        <f>_xlfn.XLOOKUP('CondaCommands (Pre-Compressed)'!H214,Bool_long, Bool_short, "")</f>
        <v/>
      </c>
      <c r="I214" t="str">
        <f>_xlfn.XLOOKUP('CondaCommands (Pre-Compressed)'!I214, TT_long, TT_Short, "ERROR",  0)</f>
        <v>CONDA020</v>
      </c>
    </row>
    <row r="215" spans="1:9" x14ac:dyDescent="0.45">
      <c r="A215" t="s">
        <v>76</v>
      </c>
      <c r="B215" t="s">
        <v>341</v>
      </c>
      <c r="C215" t="str">
        <f>_xlfn.XLOOKUP('CondaCommands (Pre-Compressed)'!C215,Type_Long,Type_Short, "ERROR",0)</f>
        <v>OPT</v>
      </c>
      <c r="D215" s="1" t="s">
        <v>264</v>
      </c>
      <c r="E215" s="1" t="s">
        <v>181</v>
      </c>
      <c r="F215" t="str">
        <f>_xlfn.XLOOKUP('CondaCommands (Pre-Compressed)'!F215,Bool_long, Bool_short, "")</f>
        <v>T</v>
      </c>
      <c r="H215" t="str">
        <f>_xlfn.XLOOKUP('CondaCommands (Pre-Compressed)'!H215,Bool_long, Bool_short, "")</f>
        <v/>
      </c>
      <c r="I215" t="str">
        <f>_xlfn.XLOOKUP('CondaCommands (Pre-Compressed)'!I215, TT_long, TT_Short, "ERROR",  0)</f>
        <v>CONDA111</v>
      </c>
    </row>
    <row r="216" spans="1:9" x14ac:dyDescent="0.45">
      <c r="A216" t="s">
        <v>77</v>
      </c>
      <c r="B216" t="s">
        <v>342</v>
      </c>
      <c r="C216" t="str">
        <f>_xlfn.XLOOKUP('CondaCommands (Pre-Compressed)'!C216,Type_Long,Type_Short, "ERROR",0)</f>
        <v>POS</v>
      </c>
      <c r="F216" t="str">
        <f>_xlfn.XLOOKUP('CondaCommands (Pre-Compressed)'!F216,Bool_long, Bool_short, "")</f>
        <v>F</v>
      </c>
      <c r="G216" t="s">
        <v>240</v>
      </c>
      <c r="H216" t="str">
        <f>_xlfn.XLOOKUP('CondaCommands (Pre-Compressed)'!H216,Bool_long, Bool_short, "")</f>
        <v>T</v>
      </c>
      <c r="I216" t="str">
        <f>_xlfn.XLOOKUP('CondaCommands (Pre-Compressed)'!I216, TT_long, TT_Short, "ERROR",  0)</f>
        <v>CONDA066</v>
      </c>
    </row>
    <row r="217" spans="1:9" x14ac:dyDescent="0.45">
      <c r="A217" t="s">
        <v>77</v>
      </c>
      <c r="B217" t="s">
        <v>342</v>
      </c>
      <c r="C217" t="str">
        <f>_xlfn.XLOOKUP('CondaCommands (Pre-Compressed)'!C217,Type_Long,Type_Short, "ERROR",0)</f>
        <v>OPT</v>
      </c>
      <c r="D217" s="1" t="s">
        <v>238</v>
      </c>
      <c r="E217" s="1" t="s">
        <v>173</v>
      </c>
      <c r="F217" t="str">
        <f>_xlfn.XLOOKUP('CondaCommands (Pre-Compressed)'!F217,Bool_long, Bool_short, "")</f>
        <v>F</v>
      </c>
      <c r="G217" s="1"/>
      <c r="H217" t="str">
        <f>_xlfn.XLOOKUP('CondaCommands (Pre-Compressed)'!H217,Bool_long, Bool_short, "")</f>
        <v/>
      </c>
      <c r="I217" t="str">
        <f>_xlfn.XLOOKUP('CondaCommands (Pre-Compressed)'!I217, TT_long, TT_Short, "ERROR",  0)</f>
        <v>CONDA096</v>
      </c>
    </row>
    <row r="218" spans="1:9" x14ac:dyDescent="0.45">
      <c r="A218" t="s">
        <v>77</v>
      </c>
      <c r="B218" t="s">
        <v>342</v>
      </c>
      <c r="C218" t="str">
        <f>_xlfn.XLOOKUP('CondaCommands (Pre-Compressed)'!C218,Type_Long,Type_Short, "ERROR",0)</f>
        <v>PRM</v>
      </c>
      <c r="D218" s="1" t="s">
        <v>198</v>
      </c>
      <c r="F218" t="str">
        <f>_xlfn.XLOOKUP('CondaCommands (Pre-Compressed)'!F218,Bool_long, Bool_short, "")</f>
        <v>F</v>
      </c>
      <c r="G218" t="s">
        <v>197</v>
      </c>
      <c r="H218" t="str">
        <f>_xlfn.XLOOKUP('CondaCommands (Pre-Compressed)'!H218,Bool_long, Bool_short, "")</f>
        <v>F</v>
      </c>
      <c r="I218" t="str">
        <f>_xlfn.XLOOKUP('CondaCommands (Pre-Compressed)'!I218, TT_long, TT_Short, "ERROR",  0)</f>
        <v>CONDA070</v>
      </c>
    </row>
    <row r="219" spans="1:9" x14ac:dyDescent="0.45">
      <c r="A219" t="s">
        <v>77</v>
      </c>
      <c r="B219" t="s">
        <v>342</v>
      </c>
      <c r="C219" t="str">
        <f>_xlfn.XLOOKUP('CondaCommands (Pre-Compressed)'!C219,Type_Long,Type_Short, "ERROR",0)</f>
        <v>PRM</v>
      </c>
      <c r="D219" s="1" t="s">
        <v>234</v>
      </c>
      <c r="E219" s="1" t="s">
        <v>193</v>
      </c>
      <c r="F219" t="str">
        <f>_xlfn.XLOOKUP('CondaCommands (Pre-Compressed)'!F219,Bool_long, Bool_short, "")</f>
        <v>F</v>
      </c>
      <c r="G219" t="s">
        <v>195</v>
      </c>
      <c r="H219" t="str">
        <f>_xlfn.XLOOKUP('CondaCommands (Pre-Compressed)'!H219,Bool_long, Bool_short, "")</f>
        <v>F</v>
      </c>
      <c r="I219" t="str">
        <f>_xlfn.XLOOKUP('CondaCommands (Pre-Compressed)'!I219, TT_long, TT_Short, "ERROR",  0)</f>
        <v>CONDA054</v>
      </c>
    </row>
    <row r="220" spans="1:9" x14ac:dyDescent="0.45">
      <c r="A220" t="s">
        <v>77</v>
      </c>
      <c r="B220" t="s">
        <v>342</v>
      </c>
      <c r="C220" t="str">
        <f>_xlfn.XLOOKUP('CondaCommands (Pre-Compressed)'!C220,Type_Long,Type_Short, "ERROR",0)</f>
        <v>PRM</v>
      </c>
      <c r="D220" t="s">
        <v>233</v>
      </c>
      <c r="E220" s="1" t="s">
        <v>176</v>
      </c>
      <c r="F220" t="str">
        <f>_xlfn.XLOOKUP('CondaCommands (Pre-Compressed)'!F220,Bool_long, Bool_short, "")</f>
        <v>F</v>
      </c>
      <c r="G220" t="s">
        <v>196</v>
      </c>
      <c r="H220" t="str">
        <f>_xlfn.XLOOKUP('CondaCommands (Pre-Compressed)'!H220,Bool_long, Bool_short, "")</f>
        <v>F</v>
      </c>
      <c r="I220" t="str">
        <f>_xlfn.XLOOKUP('CondaCommands (Pre-Compressed)'!I220, TT_long, TT_Short, "ERROR",  0)</f>
        <v>CONDA038</v>
      </c>
    </row>
    <row r="221" spans="1:9" x14ac:dyDescent="0.45">
      <c r="A221" t="s">
        <v>77</v>
      </c>
      <c r="B221" t="s">
        <v>342</v>
      </c>
      <c r="C221" t="str">
        <f>_xlfn.XLOOKUP('CondaCommands (Pre-Compressed)'!C221,Type_Long,Type_Short, "ERROR",0)</f>
        <v>PRM</v>
      </c>
      <c r="D221" s="1" t="s">
        <v>269</v>
      </c>
      <c r="E221" s="1" t="s">
        <v>169</v>
      </c>
      <c r="F221" t="str">
        <f>_xlfn.XLOOKUP('CondaCommands (Pre-Compressed)'!F221,Bool_long, Bool_short, "")</f>
        <v>F</v>
      </c>
      <c r="G221" t="s">
        <v>214</v>
      </c>
      <c r="H221" t="str">
        <f>_xlfn.XLOOKUP('CondaCommands (Pre-Compressed)'!H221,Bool_long, Bool_short, "")</f>
        <v>T</v>
      </c>
      <c r="I221" t="str">
        <f>_xlfn.XLOOKUP('CondaCommands (Pre-Compressed)'!I221, TT_long, TT_Short, "ERROR",  0)</f>
        <v>CONDA003</v>
      </c>
    </row>
    <row r="222" spans="1:9" x14ac:dyDescent="0.45">
      <c r="A222" t="s">
        <v>77</v>
      </c>
      <c r="B222" t="s">
        <v>342</v>
      </c>
      <c r="C222" t="str">
        <f>_xlfn.XLOOKUP('CondaCommands (Pre-Compressed)'!C222,Type_Long,Type_Short, "ERROR",0)</f>
        <v>OPT</v>
      </c>
      <c r="D222" t="s">
        <v>86</v>
      </c>
      <c r="F222" t="str">
        <f>_xlfn.XLOOKUP('CondaCommands (Pre-Compressed)'!F222,Bool_long, Bool_short, "")</f>
        <v>F</v>
      </c>
      <c r="H222" t="str">
        <f>_xlfn.XLOOKUP('CondaCommands (Pre-Compressed)'!H222,Bool_long, Bool_short, "")</f>
        <v/>
      </c>
      <c r="I222" t="str">
        <f>_xlfn.XLOOKUP('CondaCommands (Pre-Compressed)'!I222, TT_long, TT_Short, "ERROR",  0)</f>
        <v>CONDA110</v>
      </c>
    </row>
    <row r="223" spans="1:9" x14ac:dyDescent="0.45">
      <c r="A223" t="s">
        <v>77</v>
      </c>
      <c r="B223" t="s">
        <v>342</v>
      </c>
      <c r="C223" t="str">
        <f>_xlfn.XLOOKUP('CondaCommands (Pre-Compressed)'!C223,Type_Long,Type_Short, "ERROR",0)</f>
        <v>OPT</v>
      </c>
      <c r="D223" t="s">
        <v>87</v>
      </c>
      <c r="F223" t="str">
        <f>_xlfn.XLOOKUP('CondaCommands (Pre-Compressed)'!F223,Bool_long, Bool_short, "")</f>
        <v>F</v>
      </c>
      <c r="H223" t="str">
        <f>_xlfn.XLOOKUP('CondaCommands (Pre-Compressed)'!H223,Bool_long, Bool_short, "")</f>
        <v/>
      </c>
      <c r="I223" t="str">
        <f>_xlfn.XLOOKUP('CondaCommands (Pre-Compressed)'!I223, TT_long, TT_Short, "ERROR",  0)</f>
        <v>CONDA023</v>
      </c>
    </row>
    <row r="224" spans="1:9" x14ac:dyDescent="0.45">
      <c r="A224" t="s">
        <v>77</v>
      </c>
      <c r="B224" t="s">
        <v>342</v>
      </c>
      <c r="C224" t="str">
        <f>_xlfn.XLOOKUP('CondaCommands (Pre-Compressed)'!C224,Type_Long,Type_Short, "ERROR",0)</f>
        <v>OPT</v>
      </c>
      <c r="D224" s="1" t="s">
        <v>218</v>
      </c>
      <c r="F224" t="str">
        <f>_xlfn.XLOOKUP('CondaCommands (Pre-Compressed)'!F224,Bool_long, Bool_short, "")</f>
        <v>F</v>
      </c>
      <c r="G224" t="s">
        <v>215</v>
      </c>
      <c r="H224" t="str">
        <f>_xlfn.XLOOKUP('CondaCommands (Pre-Compressed)'!H224,Bool_long, Bool_short, "")</f>
        <v>F</v>
      </c>
      <c r="I224" t="str">
        <f>_xlfn.XLOOKUP('CondaCommands (Pre-Compressed)'!I224, TT_long, TT_Short, "ERROR",  0)</f>
        <v>CONDA099</v>
      </c>
    </row>
    <row r="225" spans="1:9" x14ac:dyDescent="0.45">
      <c r="A225" t="s">
        <v>77</v>
      </c>
      <c r="B225" t="s">
        <v>342</v>
      </c>
      <c r="C225" t="str">
        <f>_xlfn.XLOOKUP('CondaCommands (Pre-Compressed)'!C225,Type_Long,Type_Short, "ERROR",0)</f>
        <v>OPT</v>
      </c>
      <c r="D225" s="1" t="s">
        <v>88</v>
      </c>
      <c r="F225" t="str">
        <f>_xlfn.XLOOKUP('CondaCommands (Pre-Compressed)'!F225,Bool_long, Bool_short, "")</f>
        <v>F</v>
      </c>
      <c r="H225" t="str">
        <f>_xlfn.XLOOKUP('CondaCommands (Pre-Compressed)'!H225,Bool_long, Bool_short, "")</f>
        <v/>
      </c>
      <c r="I225" t="str">
        <f>_xlfn.XLOOKUP('CondaCommands (Pre-Compressed)'!I225, TT_long, TT_Short, "ERROR",  0)</f>
        <v>CONDA100</v>
      </c>
    </row>
    <row r="226" spans="1:9" x14ac:dyDescent="0.45">
      <c r="A226" t="s">
        <v>77</v>
      </c>
      <c r="B226" t="s">
        <v>342</v>
      </c>
      <c r="C226" t="str">
        <f>_xlfn.XLOOKUP('CondaCommands (Pre-Compressed)'!C226,Type_Long,Type_Short, "ERROR",0)</f>
        <v>OPT</v>
      </c>
      <c r="D226" t="s">
        <v>89</v>
      </c>
      <c r="F226" t="str">
        <f>_xlfn.XLOOKUP('CondaCommands (Pre-Compressed)'!F226,Bool_long, Bool_short, "")</f>
        <v>F</v>
      </c>
      <c r="H226" t="str">
        <f>_xlfn.XLOOKUP('CondaCommands (Pre-Compressed)'!H226,Bool_long, Bool_short, "")</f>
        <v/>
      </c>
      <c r="I226" t="str">
        <f>_xlfn.XLOOKUP('CondaCommands (Pre-Compressed)'!I226, TT_long, TT_Short, "ERROR",  0)</f>
        <v>CONDA065</v>
      </c>
    </row>
    <row r="227" spans="1:9" x14ac:dyDescent="0.45">
      <c r="A227" t="s">
        <v>77</v>
      </c>
      <c r="B227" t="s">
        <v>342</v>
      </c>
      <c r="C227" t="str">
        <f>_xlfn.XLOOKUP('CondaCommands (Pre-Compressed)'!C227,Type_Long,Type_Short, "ERROR",0)</f>
        <v>OPT</v>
      </c>
      <c r="D227" t="s">
        <v>90</v>
      </c>
      <c r="F227" t="str">
        <f>_xlfn.XLOOKUP('CondaCommands (Pre-Compressed)'!F227,Bool_long, Bool_short, "")</f>
        <v>F</v>
      </c>
      <c r="H227" t="str">
        <f>_xlfn.XLOOKUP('CondaCommands (Pre-Compressed)'!H227,Bool_long, Bool_short, "")</f>
        <v/>
      </c>
      <c r="I227" t="str">
        <f>_xlfn.XLOOKUP('CondaCommands (Pre-Compressed)'!I227, TT_long, TT_Short, "ERROR",  0)</f>
        <v>CONDA022</v>
      </c>
    </row>
    <row r="228" spans="1:9" x14ac:dyDescent="0.45">
      <c r="A228" t="s">
        <v>77</v>
      </c>
      <c r="B228" t="s">
        <v>342</v>
      </c>
      <c r="C228" t="str">
        <f>_xlfn.XLOOKUP('CondaCommands (Pre-Compressed)'!C228,Type_Long,Type_Short, "ERROR",0)</f>
        <v>OPT</v>
      </c>
      <c r="D228" t="s">
        <v>91</v>
      </c>
      <c r="F228" t="str">
        <f>_xlfn.XLOOKUP('CondaCommands (Pre-Compressed)'!F228,Bool_long, Bool_short, "")</f>
        <v>F</v>
      </c>
      <c r="H228" t="str">
        <f>_xlfn.XLOOKUP('CondaCommands (Pre-Compressed)'!H228,Bool_long, Bool_short, "")</f>
        <v/>
      </c>
      <c r="I228" t="str">
        <f>_xlfn.XLOOKUP('CondaCommands (Pre-Compressed)'!I228, TT_long, TT_Short, "ERROR",  0)</f>
        <v>CONDA057</v>
      </c>
    </row>
    <row r="229" spans="1:9" x14ac:dyDescent="0.45">
      <c r="A229" t="s">
        <v>77</v>
      </c>
      <c r="B229" t="s">
        <v>342</v>
      </c>
      <c r="C229" t="str">
        <f>_xlfn.XLOOKUP('CondaCommands (Pre-Compressed)'!C229,Type_Long,Type_Short, "ERROR",0)</f>
        <v>OPT</v>
      </c>
      <c r="D229" s="1" t="s">
        <v>92</v>
      </c>
      <c r="F229" t="str">
        <f>_xlfn.XLOOKUP('CondaCommands (Pre-Compressed)'!F229,Bool_long, Bool_short, "")</f>
        <v>F</v>
      </c>
      <c r="H229" t="str">
        <f>_xlfn.XLOOKUP('CondaCommands (Pre-Compressed)'!H229,Bool_long, Bool_short, "")</f>
        <v/>
      </c>
      <c r="I229" t="str">
        <f>_xlfn.XLOOKUP('CondaCommands (Pre-Compressed)'!I229, TT_long, TT_Short, "ERROR",  0)</f>
        <v>CONDA042</v>
      </c>
    </row>
    <row r="230" spans="1:9" x14ac:dyDescent="0.45">
      <c r="A230" t="s">
        <v>77</v>
      </c>
      <c r="B230" t="s">
        <v>342</v>
      </c>
      <c r="C230" t="str">
        <f>_xlfn.XLOOKUP('CondaCommands (Pre-Compressed)'!C230,Type_Long,Type_Short, "ERROR",0)</f>
        <v>PRM</v>
      </c>
      <c r="D230" s="1" t="s">
        <v>216</v>
      </c>
      <c r="F230" t="str">
        <f>_xlfn.XLOOKUP('CondaCommands (Pre-Compressed)'!F230,Bool_long, Bool_short, "")</f>
        <v>F</v>
      </c>
      <c r="G230" t="s">
        <v>219</v>
      </c>
      <c r="H230" t="str">
        <f>_xlfn.XLOOKUP('CondaCommands (Pre-Compressed)'!H230,Bool_long, Bool_short, "")</f>
        <v>F</v>
      </c>
      <c r="I230" t="str">
        <f>_xlfn.XLOOKUP('CondaCommands (Pre-Compressed)'!I230, TT_long, TT_Short, "ERROR",  0)</f>
        <v>CONDA031</v>
      </c>
    </row>
    <row r="231" spans="1:9" x14ac:dyDescent="0.45">
      <c r="A231" t="s">
        <v>77</v>
      </c>
      <c r="B231" t="s">
        <v>342</v>
      </c>
      <c r="C231" t="str">
        <f>_xlfn.XLOOKUP('CondaCommands (Pre-Compressed)'!C231,Type_Long,Type_Short, "ERROR",0)</f>
        <v>OPT</v>
      </c>
      <c r="D231" t="s">
        <v>102</v>
      </c>
      <c r="F231" t="str">
        <f>_xlfn.XLOOKUP('CondaCommands (Pre-Compressed)'!F231,Bool_long, Bool_short, "")</f>
        <v>F</v>
      </c>
      <c r="H231" t="str">
        <f>_xlfn.XLOOKUP('CondaCommands (Pre-Compressed)'!H231,Bool_long, Bool_short, "")</f>
        <v/>
      </c>
      <c r="I231" t="str">
        <f>_xlfn.XLOOKUP('CondaCommands (Pre-Compressed)'!I231, TT_long, TT_Short, "ERROR",  0)</f>
        <v>CONDA036</v>
      </c>
    </row>
    <row r="232" spans="1:9" x14ac:dyDescent="0.45">
      <c r="A232" t="s">
        <v>77</v>
      </c>
      <c r="B232" t="s">
        <v>342</v>
      </c>
      <c r="C232" t="str">
        <f>_xlfn.XLOOKUP('CondaCommands (Pre-Compressed)'!C232,Type_Long,Type_Short, "ERROR",0)</f>
        <v>OPT</v>
      </c>
      <c r="D232" t="s">
        <v>270</v>
      </c>
      <c r="F232" t="str">
        <f>_xlfn.XLOOKUP('CondaCommands (Pre-Compressed)'!F232,Bool_long, Bool_short, "")</f>
        <v>F</v>
      </c>
      <c r="H232" t="str">
        <f>_xlfn.XLOOKUP('CondaCommands (Pre-Compressed)'!H232,Bool_long, Bool_short, "")</f>
        <v/>
      </c>
      <c r="I232" t="str">
        <f>_xlfn.XLOOKUP('CondaCommands (Pre-Compressed)'!I232, TT_long, TT_Short, "ERROR",  0)</f>
        <v>CONDA024</v>
      </c>
    </row>
    <row r="233" spans="1:9" x14ac:dyDescent="0.45">
      <c r="A233" t="s">
        <v>77</v>
      </c>
      <c r="B233" t="s">
        <v>342</v>
      </c>
      <c r="C233" t="str">
        <f>_xlfn.XLOOKUP('CondaCommands (Pre-Compressed)'!C233,Type_Long,Type_Short, "ERROR",0)</f>
        <v>OPT</v>
      </c>
      <c r="D233" t="s">
        <v>186</v>
      </c>
      <c r="F233" t="str">
        <f>_xlfn.XLOOKUP('CondaCommands (Pre-Compressed)'!F233,Bool_long, Bool_short, "")</f>
        <v>F</v>
      </c>
      <c r="H233" t="str">
        <f>_xlfn.XLOOKUP('CondaCommands (Pre-Compressed)'!H233,Bool_long, Bool_short, "")</f>
        <v/>
      </c>
      <c r="I233" t="str">
        <f>_xlfn.XLOOKUP('CondaCommands (Pre-Compressed)'!I233, TT_long, TT_Short, "ERROR",  0)</f>
        <v>CONDA024</v>
      </c>
    </row>
    <row r="234" spans="1:9" x14ac:dyDescent="0.45">
      <c r="A234" t="s">
        <v>77</v>
      </c>
      <c r="B234" t="s">
        <v>342</v>
      </c>
      <c r="C234" t="str">
        <f>_xlfn.XLOOKUP('CondaCommands (Pre-Compressed)'!C234,Type_Long,Type_Short, "ERROR",0)</f>
        <v>OPT</v>
      </c>
      <c r="D234" s="1" t="s">
        <v>103</v>
      </c>
      <c r="F234" t="str">
        <f>_xlfn.XLOOKUP('CondaCommands (Pre-Compressed)'!F234,Bool_long, Bool_short, "")</f>
        <v>F</v>
      </c>
      <c r="H234" t="str">
        <f>_xlfn.XLOOKUP('CondaCommands (Pre-Compressed)'!H234,Bool_long, Bool_short, "")</f>
        <v/>
      </c>
      <c r="I234" t="str">
        <f>_xlfn.XLOOKUP('CondaCommands (Pre-Compressed)'!I234, TT_long, TT_Short, "ERROR",  0)</f>
        <v>CONDA105</v>
      </c>
    </row>
    <row r="235" spans="1:9" x14ac:dyDescent="0.45">
      <c r="A235" t="s">
        <v>77</v>
      </c>
      <c r="B235" t="s">
        <v>342</v>
      </c>
      <c r="C235" t="str">
        <f>_xlfn.XLOOKUP('CondaCommands (Pre-Compressed)'!C235,Type_Long,Type_Short, "ERROR",0)</f>
        <v>OPT</v>
      </c>
      <c r="D235" t="s">
        <v>271</v>
      </c>
      <c r="E235" t="s">
        <v>187</v>
      </c>
      <c r="F235" t="str">
        <f>_xlfn.XLOOKUP('CondaCommands (Pre-Compressed)'!F235,Bool_long, Bool_short, "")</f>
        <v>F</v>
      </c>
      <c r="H235" t="str">
        <f>_xlfn.XLOOKUP('CondaCommands (Pre-Compressed)'!H235,Bool_long, Bool_short, "")</f>
        <v/>
      </c>
      <c r="I235" t="str">
        <f>_xlfn.XLOOKUP('CondaCommands (Pre-Compressed)'!I235, TT_long, TT_Short, "ERROR",  0)</f>
        <v>CONDA030</v>
      </c>
    </row>
    <row r="236" spans="1:9" x14ac:dyDescent="0.45">
      <c r="A236" t="s">
        <v>77</v>
      </c>
      <c r="B236" t="s">
        <v>342</v>
      </c>
      <c r="C236" t="str">
        <f>_xlfn.XLOOKUP('CondaCommands (Pre-Compressed)'!C236,Type_Long,Type_Short, "ERROR",0)</f>
        <v>OPT</v>
      </c>
      <c r="D236" t="s">
        <v>100</v>
      </c>
      <c r="F236" t="str">
        <f>_xlfn.XLOOKUP('CondaCommands (Pre-Compressed)'!F236,Bool_long, Bool_short, "")</f>
        <v>F</v>
      </c>
      <c r="H236" t="str">
        <f>_xlfn.XLOOKUP('CondaCommands (Pre-Compressed)'!H236,Bool_long, Bool_short, "")</f>
        <v/>
      </c>
      <c r="I236" t="str">
        <f>_xlfn.XLOOKUP('CondaCommands (Pre-Compressed)'!I236, TT_long, TT_Short, "ERROR",  0)</f>
        <v>CONDA103</v>
      </c>
    </row>
    <row r="237" spans="1:9" x14ac:dyDescent="0.45">
      <c r="A237" t="s">
        <v>77</v>
      </c>
      <c r="B237" t="s">
        <v>342</v>
      </c>
      <c r="C237" t="str">
        <f>_xlfn.XLOOKUP('CondaCommands (Pre-Compressed)'!C237,Type_Long,Type_Short, "ERROR",0)</f>
        <v>OPT</v>
      </c>
      <c r="D237" t="s">
        <v>188</v>
      </c>
      <c r="F237" t="str">
        <f>_xlfn.XLOOKUP('CondaCommands (Pre-Compressed)'!F237,Bool_long, Bool_short, "")</f>
        <v>F</v>
      </c>
      <c r="H237" t="str">
        <f>_xlfn.XLOOKUP('CondaCommands (Pre-Compressed)'!H237,Bool_long, Bool_short, "")</f>
        <v/>
      </c>
      <c r="I237" t="str">
        <f>_xlfn.XLOOKUP('CondaCommands (Pre-Compressed)'!I237, TT_long, TT_Short, "ERROR",  0)</f>
        <v>CONDA103</v>
      </c>
    </row>
    <row r="238" spans="1:9" x14ac:dyDescent="0.45">
      <c r="A238" t="s">
        <v>77</v>
      </c>
      <c r="B238" t="s">
        <v>342</v>
      </c>
      <c r="C238" t="str">
        <f>_xlfn.XLOOKUP('CondaCommands (Pre-Compressed)'!C238,Type_Long,Type_Short, "ERROR",0)</f>
        <v>OPT</v>
      </c>
      <c r="D238" s="1" t="s">
        <v>104</v>
      </c>
      <c r="F238" t="str">
        <f>_xlfn.XLOOKUP('CondaCommands (Pre-Compressed)'!F238,Bool_long, Bool_short, "")</f>
        <v>F</v>
      </c>
      <c r="H238" t="str">
        <f>_xlfn.XLOOKUP('CondaCommands (Pre-Compressed)'!H238,Bool_long, Bool_short, "")</f>
        <v/>
      </c>
      <c r="I238" t="str">
        <f>_xlfn.XLOOKUP('CondaCommands (Pre-Compressed)'!I238, TT_long, TT_Short, "ERROR",  0)</f>
        <v>CONDA104</v>
      </c>
    </row>
    <row r="239" spans="1:9" x14ac:dyDescent="0.45">
      <c r="A239" t="s">
        <v>77</v>
      </c>
      <c r="B239" t="s">
        <v>342</v>
      </c>
      <c r="C239" t="str">
        <f>_xlfn.XLOOKUP('CondaCommands (Pre-Compressed)'!C239,Type_Long,Type_Short, "ERROR",0)</f>
        <v>OPT</v>
      </c>
      <c r="D239" t="s">
        <v>94</v>
      </c>
      <c r="F239" t="str">
        <f>_xlfn.XLOOKUP('CondaCommands (Pre-Compressed)'!F239,Bool_long, Bool_short, "")</f>
        <v>F</v>
      </c>
      <c r="H239" t="str">
        <f>_xlfn.XLOOKUP('CondaCommands (Pre-Compressed)'!H239,Bool_long, Bool_short, "")</f>
        <v/>
      </c>
      <c r="I239" t="str">
        <f>_xlfn.XLOOKUP('CondaCommands (Pre-Compressed)'!I239, TT_long, TT_Short, "ERROR",  0)</f>
        <v>CONDA044</v>
      </c>
    </row>
    <row r="240" spans="1:9" x14ac:dyDescent="0.45">
      <c r="A240" t="s">
        <v>77</v>
      </c>
      <c r="B240" t="s">
        <v>342</v>
      </c>
      <c r="C240" t="str">
        <f>_xlfn.XLOOKUP('CondaCommands (Pre-Compressed)'!C240,Type_Long,Type_Short, "ERROR",0)</f>
        <v>OPT</v>
      </c>
      <c r="D240" t="s">
        <v>95</v>
      </c>
      <c r="F240" t="str">
        <f>_xlfn.XLOOKUP('CondaCommands (Pre-Compressed)'!F240,Bool_long, Bool_short, "")</f>
        <v>F</v>
      </c>
      <c r="H240" t="str">
        <f>_xlfn.XLOOKUP('CondaCommands (Pre-Compressed)'!H240,Bool_long, Bool_short, "")</f>
        <v/>
      </c>
      <c r="I240" t="str">
        <f>_xlfn.XLOOKUP('CondaCommands (Pre-Compressed)'!I240, TT_long, TT_Short, "ERROR",  0)</f>
        <v>CONDA124</v>
      </c>
    </row>
    <row r="241" spans="1:9" x14ac:dyDescent="0.45">
      <c r="A241" t="s">
        <v>77</v>
      </c>
      <c r="B241" t="s">
        <v>342</v>
      </c>
      <c r="C241" t="str">
        <f>_xlfn.XLOOKUP('CondaCommands (Pre-Compressed)'!C241,Type_Long,Type_Short, "ERROR",0)</f>
        <v>OPT</v>
      </c>
      <c r="D241" t="s">
        <v>105</v>
      </c>
      <c r="F241" t="str">
        <f>_xlfn.XLOOKUP('CondaCommands (Pre-Compressed)'!F241,Bool_long, Bool_short, "")</f>
        <v>F</v>
      </c>
      <c r="H241" t="str">
        <f>_xlfn.XLOOKUP('CondaCommands (Pre-Compressed)'!H241,Bool_long, Bool_short, "")</f>
        <v/>
      </c>
      <c r="I241" t="str">
        <f>_xlfn.XLOOKUP('CondaCommands (Pre-Compressed)'!I241, TT_long, TT_Short, "ERROR",  0)</f>
        <v>CONDA132</v>
      </c>
    </row>
    <row r="242" spans="1:9" x14ac:dyDescent="0.45">
      <c r="A242" t="s">
        <v>77</v>
      </c>
      <c r="B242" t="s">
        <v>342</v>
      </c>
      <c r="C242" t="str">
        <f>_xlfn.XLOOKUP('CondaCommands (Pre-Compressed)'!C242,Type_Long,Type_Short, "ERROR",0)</f>
        <v>OPT</v>
      </c>
      <c r="D242" s="1" t="s">
        <v>267</v>
      </c>
      <c r="E242" s="1" t="s">
        <v>168</v>
      </c>
      <c r="F242" t="str">
        <f>_xlfn.XLOOKUP('CondaCommands (Pre-Compressed)'!F242,Bool_long, Bool_short, "")</f>
        <v>F</v>
      </c>
      <c r="H242" t="str">
        <f>_xlfn.XLOOKUP('CondaCommands (Pre-Compressed)'!H242,Bool_long, Bool_short, "")</f>
        <v/>
      </c>
      <c r="I242" t="str">
        <f>_xlfn.XLOOKUP('CondaCommands (Pre-Compressed)'!I242, TT_long, TT_Short, "ERROR",  0)</f>
        <v>CONDA109</v>
      </c>
    </row>
    <row r="243" spans="1:9" x14ac:dyDescent="0.45">
      <c r="A243" t="s">
        <v>77</v>
      </c>
      <c r="B243" t="s">
        <v>342</v>
      </c>
      <c r="C243" t="str">
        <f>_xlfn.XLOOKUP('CondaCommands (Pre-Compressed)'!C243,Type_Long,Type_Short, "ERROR",0)</f>
        <v>OPT</v>
      </c>
      <c r="D243" s="1" t="s">
        <v>268</v>
      </c>
      <c r="E243" s="1" t="s">
        <v>183</v>
      </c>
      <c r="F243" t="str">
        <f>_xlfn.XLOOKUP('CondaCommands (Pre-Compressed)'!F243,Bool_long, Bool_short, "")</f>
        <v>F</v>
      </c>
      <c r="H243" t="str">
        <f>_xlfn.XLOOKUP('CondaCommands (Pre-Compressed)'!H243,Bool_long, Bool_short, "")</f>
        <v/>
      </c>
      <c r="I243" t="str">
        <f>_xlfn.XLOOKUP('CondaCommands (Pre-Compressed)'!I243, TT_long, TT_Short, "ERROR",  0)</f>
        <v>CONDA004</v>
      </c>
    </row>
    <row r="244" spans="1:9" x14ac:dyDescent="0.45">
      <c r="A244" t="s">
        <v>77</v>
      </c>
      <c r="B244" t="s">
        <v>342</v>
      </c>
      <c r="C244" t="str">
        <f>_xlfn.XLOOKUP('CondaCommands (Pre-Compressed)'!C244,Type_Long,Type_Short, "ERROR",0)</f>
        <v>OPT</v>
      </c>
      <c r="D244" t="s">
        <v>96</v>
      </c>
      <c r="F244" t="str">
        <f>_xlfn.XLOOKUP('CondaCommands (Pre-Compressed)'!F244,Bool_long, Bool_short, "")</f>
        <v>F</v>
      </c>
      <c r="H244" t="str">
        <f>_xlfn.XLOOKUP('CondaCommands (Pre-Compressed)'!H244,Bool_long, Bool_short, "")</f>
        <v/>
      </c>
      <c r="I244" t="str">
        <f>_xlfn.XLOOKUP('CondaCommands (Pre-Compressed)'!I244, TT_long, TT_Short, "ERROR",  0)</f>
        <v>CONDA119</v>
      </c>
    </row>
    <row r="245" spans="1:9" x14ac:dyDescent="0.45">
      <c r="A245" t="s">
        <v>77</v>
      </c>
      <c r="B245" t="s">
        <v>342</v>
      </c>
      <c r="C245" t="str">
        <f>_xlfn.XLOOKUP('CondaCommands (Pre-Compressed)'!C245,Type_Long,Type_Short, "ERROR",0)</f>
        <v>OPT</v>
      </c>
      <c r="D245" t="s">
        <v>262</v>
      </c>
      <c r="E245" t="s">
        <v>179</v>
      </c>
      <c r="F245" t="str">
        <f>_xlfn.XLOOKUP('CondaCommands (Pre-Compressed)'!F245,Bool_long, Bool_short, "")</f>
        <v>F</v>
      </c>
      <c r="H245" t="str">
        <f>_xlfn.XLOOKUP('CondaCommands (Pre-Compressed)'!H245,Bool_long, Bool_short, "")</f>
        <v/>
      </c>
      <c r="I245" t="str">
        <f>_xlfn.XLOOKUP('CondaCommands (Pre-Compressed)'!I245, TT_long, TT_Short, "ERROR",  0)</f>
        <v>CONDA056</v>
      </c>
    </row>
    <row r="246" spans="1:9" x14ac:dyDescent="0.45">
      <c r="A246" t="s">
        <v>77</v>
      </c>
      <c r="B246" t="s">
        <v>342</v>
      </c>
      <c r="C246" t="str">
        <f>_xlfn.XLOOKUP('CondaCommands (Pre-Compressed)'!C246,Type_Long,Type_Short, "ERROR",0)</f>
        <v>OPT</v>
      </c>
      <c r="D246" t="s">
        <v>78</v>
      </c>
      <c r="F246" t="str">
        <f>_xlfn.XLOOKUP('CondaCommands (Pre-Compressed)'!F246,Bool_long, Bool_short, "")</f>
        <v>F</v>
      </c>
      <c r="H246" t="str">
        <f>_xlfn.XLOOKUP('CondaCommands (Pre-Compressed)'!H246,Bool_long, Bool_short, "")</f>
        <v/>
      </c>
      <c r="I246" t="str">
        <f>_xlfn.XLOOKUP('CondaCommands (Pre-Compressed)'!I246, TT_long, TT_Short, "ERROR",  0)</f>
        <v>CONDA086</v>
      </c>
    </row>
    <row r="247" spans="1:9" x14ac:dyDescent="0.45">
      <c r="A247" t="s">
        <v>77</v>
      </c>
      <c r="B247" t="s">
        <v>342</v>
      </c>
      <c r="C247" t="str">
        <f>_xlfn.XLOOKUP('CondaCommands (Pre-Compressed)'!C247,Type_Long,Type_Short, "ERROR",0)</f>
        <v>OPT</v>
      </c>
      <c r="D247" s="1" t="s">
        <v>263</v>
      </c>
      <c r="E247" s="1" t="s">
        <v>180</v>
      </c>
      <c r="F247" t="str">
        <f>_xlfn.XLOOKUP('CondaCommands (Pre-Compressed)'!F247,Bool_long, Bool_short, "")</f>
        <v>F</v>
      </c>
      <c r="G247" s="1"/>
      <c r="H247" t="str">
        <f>_xlfn.XLOOKUP('CondaCommands (Pre-Compressed)'!H247,Bool_long, Bool_short, "")</f>
        <v/>
      </c>
      <c r="I247" t="str">
        <f>_xlfn.XLOOKUP('CondaCommands (Pre-Compressed)'!I247, TT_long, TT_Short, "ERROR",  0)</f>
        <v>CONDA020</v>
      </c>
    </row>
    <row r="248" spans="1:9" x14ac:dyDescent="0.45">
      <c r="A248" t="s">
        <v>77</v>
      </c>
      <c r="B248" t="s">
        <v>342</v>
      </c>
      <c r="C248" t="str">
        <f>_xlfn.XLOOKUP('CondaCommands (Pre-Compressed)'!C248,Type_Long,Type_Short, "ERROR",0)</f>
        <v>OPT</v>
      </c>
      <c r="D248" t="s">
        <v>264</v>
      </c>
      <c r="E248" t="s">
        <v>181</v>
      </c>
      <c r="F248" t="str">
        <f>_xlfn.XLOOKUP('CondaCommands (Pre-Compressed)'!F248,Bool_long, Bool_short, "")</f>
        <v>T</v>
      </c>
      <c r="H248" t="str">
        <f>_xlfn.XLOOKUP('CondaCommands (Pre-Compressed)'!H248,Bool_long, Bool_short, "")</f>
        <v/>
      </c>
      <c r="I248" t="str">
        <f>_xlfn.XLOOKUP('CondaCommands (Pre-Compressed)'!I248, TT_long, TT_Short, "ERROR",  0)</f>
        <v>CONDA111</v>
      </c>
    </row>
    <row r="249" spans="1:9" x14ac:dyDescent="0.45">
      <c r="A249" t="s">
        <v>77</v>
      </c>
      <c r="B249" t="s">
        <v>342</v>
      </c>
      <c r="C249" t="str">
        <f>_xlfn.XLOOKUP('CondaCommands (Pre-Compressed)'!C249,Type_Long,Type_Short, "ERROR",0)</f>
        <v>OPT</v>
      </c>
      <c r="D249" t="s">
        <v>265</v>
      </c>
      <c r="E249" t="s">
        <v>182</v>
      </c>
      <c r="F249" t="str">
        <f>_xlfn.XLOOKUP('CondaCommands (Pre-Compressed)'!F249,Bool_long, Bool_short, "")</f>
        <v>F</v>
      </c>
      <c r="H249" t="str">
        <f>_xlfn.XLOOKUP('CondaCommands (Pre-Compressed)'!H249,Bool_long, Bool_short, "")</f>
        <v/>
      </c>
      <c r="I249" t="str">
        <f>_xlfn.XLOOKUP('CondaCommands (Pre-Compressed)'!I249, TT_long, TT_Short, "ERROR",  0)</f>
        <v>CONDA019</v>
      </c>
    </row>
    <row r="250" spans="1:9" x14ac:dyDescent="0.45">
      <c r="A250" t="s">
        <v>77</v>
      </c>
      <c r="B250" t="s">
        <v>342</v>
      </c>
      <c r="C250" t="str">
        <f>_xlfn.XLOOKUP('CondaCommands (Pre-Compressed)'!C250,Type_Long,Type_Short, "ERROR",0)</f>
        <v>OPT</v>
      </c>
      <c r="D250" s="1" t="s">
        <v>97</v>
      </c>
      <c r="F250" t="str">
        <f>_xlfn.XLOOKUP('CondaCommands (Pre-Compressed)'!F250,Bool_long, Bool_short, "")</f>
        <v>F</v>
      </c>
      <c r="H250" t="str">
        <f>_xlfn.XLOOKUP('CondaCommands (Pre-Compressed)'!H250,Bool_long, Bool_short, "")</f>
        <v/>
      </c>
      <c r="I250" t="str">
        <f>_xlfn.XLOOKUP('CondaCommands (Pre-Compressed)'!I250, TT_long, TT_Short, "ERROR",  0)</f>
        <v>CONDA098</v>
      </c>
    </row>
    <row r="251" spans="1:9" x14ac:dyDescent="0.45">
      <c r="A251" t="s">
        <v>77</v>
      </c>
      <c r="B251" t="s">
        <v>342</v>
      </c>
      <c r="C251" t="str">
        <f>_xlfn.XLOOKUP('CondaCommands (Pre-Compressed)'!C251,Type_Long,Type_Short, "ERROR",0)</f>
        <v>OPT</v>
      </c>
      <c r="D251" t="s">
        <v>98</v>
      </c>
      <c r="F251" t="str">
        <f>_xlfn.XLOOKUP('CondaCommands (Pre-Compressed)'!F251,Bool_long, Bool_short, "")</f>
        <v>F</v>
      </c>
      <c r="H251" t="str">
        <f>_xlfn.XLOOKUP('CondaCommands (Pre-Compressed)'!H251,Bool_long, Bool_short, "")</f>
        <v/>
      </c>
      <c r="I251" t="str">
        <f>_xlfn.XLOOKUP('CondaCommands (Pre-Compressed)'!I251, TT_long, TT_Short, "ERROR",  0)</f>
        <v>CONDA095</v>
      </c>
    </row>
    <row r="252" spans="1:9" x14ac:dyDescent="0.45">
      <c r="A252" t="s">
        <v>114</v>
      </c>
      <c r="B252" t="s">
        <v>343</v>
      </c>
      <c r="C252" t="str">
        <f>_xlfn.XLOOKUP('CondaCommands (Pre-Compressed)'!C252,Type_Long,Type_Short, "ERROR",0)</f>
        <v>CMD</v>
      </c>
      <c r="D252" t="s">
        <v>66</v>
      </c>
      <c r="F252" t="str">
        <f>_xlfn.XLOOKUP('CondaCommands (Pre-Compressed)'!F252,Bool_long, Bool_short, "")</f>
        <v>F</v>
      </c>
      <c r="H252" t="str">
        <f>_xlfn.XLOOKUP('CondaCommands (Pre-Compressed)'!H252,Bool_long, Bool_short, "")</f>
        <v/>
      </c>
      <c r="I252" t="str">
        <f>_xlfn.XLOOKUP('CondaCommands (Pre-Compressed)'!I252, TT_long, TT_Short, "ERROR",  0)</f>
        <v>CONDA009</v>
      </c>
    </row>
    <row r="253" spans="1:9" x14ac:dyDescent="0.45">
      <c r="A253" t="s">
        <v>114</v>
      </c>
      <c r="B253" t="s">
        <v>343</v>
      </c>
      <c r="C253" t="str">
        <f>_xlfn.XLOOKUP('CondaCommands (Pre-Compressed)'!C253,Type_Long,Type_Short, "ERROR",0)</f>
        <v>CMD</v>
      </c>
      <c r="D253" t="s">
        <v>287</v>
      </c>
      <c r="F253" t="str">
        <f>_xlfn.XLOOKUP('CondaCommands (Pre-Compressed)'!F253,Bool_long, Bool_short, "")</f>
        <v>F</v>
      </c>
      <c r="H253" t="str">
        <f>_xlfn.XLOOKUP('CondaCommands (Pre-Compressed)'!H253,Bool_long, Bool_short, "")</f>
        <v/>
      </c>
      <c r="I253" t="str">
        <f>_xlfn.XLOOKUP('CondaCommands (Pre-Compressed)'!I253, TT_long, TT_Short, "ERROR",  0)</f>
        <v>CONDA034</v>
      </c>
    </row>
    <row r="254" spans="1:9" x14ac:dyDescent="0.45">
      <c r="A254" t="s">
        <v>114</v>
      </c>
      <c r="B254" t="s">
        <v>343</v>
      </c>
      <c r="C254" t="str">
        <f>_xlfn.XLOOKUP('CondaCommands (Pre-Compressed)'!C254,Type_Long,Type_Short, "ERROR",0)</f>
        <v>CMD</v>
      </c>
      <c r="D254" t="s">
        <v>71</v>
      </c>
      <c r="F254" t="str">
        <f>_xlfn.XLOOKUP('CondaCommands (Pre-Compressed)'!F254,Bool_long, Bool_short, "")</f>
        <v>F</v>
      </c>
      <c r="H254" t="str">
        <f>_xlfn.XLOOKUP('CondaCommands (Pre-Compressed)'!H254,Bool_long, Bool_short, "")</f>
        <v/>
      </c>
      <c r="I254" t="str">
        <f>_xlfn.XLOOKUP('CondaCommands (Pre-Compressed)'!I254, TT_long, TT_Short, "ERROR",  0)</f>
        <v>CONDA051</v>
      </c>
    </row>
    <row r="255" spans="1:9" x14ac:dyDescent="0.45">
      <c r="A255" t="s">
        <v>114</v>
      </c>
      <c r="B255" t="s">
        <v>343</v>
      </c>
      <c r="C255" t="str">
        <f>_xlfn.XLOOKUP('CondaCommands (Pre-Compressed)'!C255,Type_Long,Type_Short, "ERROR",0)</f>
        <v>CMD</v>
      </c>
      <c r="D255" t="s">
        <v>73</v>
      </c>
      <c r="F255" t="str">
        <f>_xlfn.XLOOKUP('CondaCommands (Pre-Compressed)'!F255,Bool_long, Bool_short, "")</f>
        <v>F</v>
      </c>
      <c r="H255" t="str">
        <f>_xlfn.XLOOKUP('CondaCommands (Pre-Compressed)'!H255,Bool_long, Bool_short, "")</f>
        <v/>
      </c>
      <c r="I255" t="str">
        <f>_xlfn.XLOOKUP('CondaCommands (Pre-Compressed)'!I255, TT_long, TT_Short, "ERROR",  0)</f>
        <v>CONDA078</v>
      </c>
    </row>
    <row r="256" spans="1:9" x14ac:dyDescent="0.45">
      <c r="A256" t="s">
        <v>114</v>
      </c>
      <c r="B256" t="s">
        <v>343</v>
      </c>
      <c r="C256" t="str">
        <f>_xlfn.XLOOKUP('CondaCommands (Pre-Compressed)'!C256,Type_Long,Type_Short, "ERROR",0)</f>
        <v>CMD</v>
      </c>
      <c r="D256" t="s">
        <v>77</v>
      </c>
      <c r="F256" t="str">
        <f>_xlfn.XLOOKUP('CondaCommands (Pre-Compressed)'!F256,Bool_long, Bool_short, "")</f>
        <v>F</v>
      </c>
      <c r="H256" t="str">
        <f>_xlfn.XLOOKUP('CondaCommands (Pre-Compressed)'!H256,Bool_long, Bool_short, "")</f>
        <v/>
      </c>
      <c r="I256" t="str">
        <f>_xlfn.XLOOKUP('CondaCommands (Pre-Compressed)'!I256, TT_long, TT_Short, "ERROR",  0)</f>
        <v>CONDA106</v>
      </c>
    </row>
    <row r="257" spans="1:9" x14ac:dyDescent="0.45">
      <c r="A257" t="s">
        <v>114</v>
      </c>
      <c r="B257" t="s">
        <v>343</v>
      </c>
      <c r="C257" t="str">
        <f>_xlfn.XLOOKUP('CondaCommands (Pre-Compressed)'!C257,Type_Long,Type_Short, "ERROR",0)</f>
        <v>CMD</v>
      </c>
      <c r="D257" t="s">
        <v>64</v>
      </c>
      <c r="F257" t="str">
        <f>_xlfn.XLOOKUP('CondaCommands (Pre-Compressed)'!F257,Bool_long, Bool_short, "")</f>
        <v>F</v>
      </c>
      <c r="H257" t="str">
        <f>_xlfn.XLOOKUP('CondaCommands (Pre-Compressed)'!H257,Bool_long, Bool_short, "")</f>
        <v/>
      </c>
      <c r="I257" t="str">
        <f>_xlfn.XLOOKUP('CondaCommands (Pre-Compressed)'!I257, TT_long, TT_Short, "ERROR",  0)</f>
        <v>CONDA007</v>
      </c>
    </row>
    <row r="258" spans="1:9" x14ac:dyDescent="0.45">
      <c r="A258" t="s">
        <v>66</v>
      </c>
      <c r="B258" t="s">
        <v>344</v>
      </c>
      <c r="C258" t="str">
        <f>_xlfn.XLOOKUP('CondaCommands (Pre-Compressed)'!C258,Type_Long,Type_Short, "ERROR",0)</f>
        <v>POS</v>
      </c>
      <c r="F258" t="str">
        <f>_xlfn.XLOOKUP('CondaCommands (Pre-Compressed)'!F258,Bool_long, Bool_short, "")</f>
        <v>F</v>
      </c>
      <c r="G258" t="s">
        <v>300</v>
      </c>
      <c r="H258" t="str">
        <f>_xlfn.XLOOKUP('CondaCommands (Pre-Compressed)'!H258,Bool_long, Bool_short, "")</f>
        <v>F</v>
      </c>
      <c r="I258" t="str">
        <f>_xlfn.XLOOKUP('CondaCommands (Pre-Compressed)'!I258, TT_long, TT_Short, "ERROR",  0)</f>
        <v>CONDA071</v>
      </c>
    </row>
    <row r="259" spans="1:9" x14ac:dyDescent="0.45">
      <c r="A259" t="s">
        <v>66</v>
      </c>
      <c r="B259" t="s">
        <v>344</v>
      </c>
      <c r="C259" t="str">
        <f>_xlfn.XLOOKUP('CondaCommands (Pre-Compressed)'!C259,Type_Long,Type_Short, "ERROR",0)</f>
        <v>OPT</v>
      </c>
      <c r="D259" t="s">
        <v>238</v>
      </c>
      <c r="E259" t="s">
        <v>173</v>
      </c>
      <c r="F259" t="str">
        <f>_xlfn.XLOOKUP('CondaCommands (Pre-Compressed)'!F259,Bool_long, Bool_short, "")</f>
        <v>F</v>
      </c>
      <c r="H259" t="str">
        <f>_xlfn.XLOOKUP('CondaCommands (Pre-Compressed)'!H259,Bool_long, Bool_short, "")</f>
        <v/>
      </c>
      <c r="I259" t="str">
        <f>_xlfn.XLOOKUP('CondaCommands (Pre-Compressed)'!I259, TT_long, TT_Short, "ERROR",  0)</f>
        <v>CONDA096</v>
      </c>
    </row>
    <row r="260" spans="1:9" x14ac:dyDescent="0.45">
      <c r="A260" t="s">
        <v>66</v>
      </c>
      <c r="B260" t="s">
        <v>344</v>
      </c>
      <c r="C260" t="str">
        <f>_xlfn.XLOOKUP('CondaCommands (Pre-Compressed)'!C260,Type_Long,Type_Short, "ERROR",0)</f>
        <v>PRM</v>
      </c>
      <c r="D260" t="s">
        <v>198</v>
      </c>
      <c r="E260" s="1" t="s">
        <v>178</v>
      </c>
      <c r="F260" t="str">
        <f>_xlfn.XLOOKUP('CondaCommands (Pre-Compressed)'!F260,Bool_long, Bool_short, "")</f>
        <v>F</v>
      </c>
      <c r="G260" t="s">
        <v>197</v>
      </c>
      <c r="H260" t="str">
        <f>_xlfn.XLOOKUP('CondaCommands (Pre-Compressed)'!H260,Bool_long, Bool_short, "")</f>
        <v>F</v>
      </c>
      <c r="I260" t="str">
        <f>_xlfn.XLOOKUP('CondaCommands (Pre-Compressed)'!I260, TT_long, TT_Short, "ERROR",  0)</f>
        <v>CONDA129</v>
      </c>
    </row>
    <row r="261" spans="1:9" x14ac:dyDescent="0.45">
      <c r="A261" t="s">
        <v>66</v>
      </c>
      <c r="B261" t="s">
        <v>344</v>
      </c>
      <c r="C261" t="str">
        <f>_xlfn.XLOOKUP('CondaCommands (Pre-Compressed)'!C261,Type_Long,Type_Short, "ERROR",0)</f>
        <v>OPT</v>
      </c>
      <c r="D261" s="1" t="s">
        <v>277</v>
      </c>
      <c r="F261" t="str">
        <f>_xlfn.XLOOKUP('CondaCommands (Pre-Compressed)'!F261,Bool_long, Bool_short, "")</f>
        <v>F</v>
      </c>
      <c r="H261" t="str">
        <f>_xlfn.XLOOKUP('CondaCommands (Pre-Compressed)'!H261,Bool_long, Bool_short, "")</f>
        <v/>
      </c>
      <c r="I261" t="str">
        <f>_xlfn.XLOOKUP('CondaCommands (Pre-Compressed)'!I261, TT_long, TT_Short, "ERROR",  0)</f>
        <v>CONDA035</v>
      </c>
    </row>
    <row r="262" spans="1:9" x14ac:dyDescent="0.45">
      <c r="A262" t="s">
        <v>66</v>
      </c>
      <c r="B262" t="s">
        <v>344</v>
      </c>
      <c r="C262" t="str">
        <f>_xlfn.XLOOKUP('CondaCommands (Pre-Compressed)'!C262,Type_Long,Type_Short, "ERROR",0)</f>
        <v>OPT</v>
      </c>
      <c r="D262" t="s">
        <v>262</v>
      </c>
      <c r="E262" t="s">
        <v>179</v>
      </c>
      <c r="F262" t="str">
        <f>_xlfn.XLOOKUP('CondaCommands (Pre-Compressed)'!F262,Bool_long, Bool_short, "")</f>
        <v>F</v>
      </c>
      <c r="H262" t="str">
        <f>_xlfn.XLOOKUP('CondaCommands (Pre-Compressed)'!H262,Bool_long, Bool_short, "")</f>
        <v/>
      </c>
      <c r="I262" t="str">
        <f>_xlfn.XLOOKUP('CondaCommands (Pre-Compressed)'!I262, TT_long, TT_Short, "ERROR",  0)</f>
        <v>CONDA056</v>
      </c>
    </row>
    <row r="263" spans="1:9" x14ac:dyDescent="0.45">
      <c r="A263" t="s">
        <v>66</v>
      </c>
      <c r="B263" t="s">
        <v>344</v>
      </c>
      <c r="C263" t="str">
        <f>_xlfn.XLOOKUP('CondaCommands (Pre-Compressed)'!C263,Type_Long,Type_Short, "ERROR",0)</f>
        <v>OPT</v>
      </c>
      <c r="D263" t="s">
        <v>93</v>
      </c>
      <c r="F263" t="str">
        <f>_xlfn.XLOOKUP('CondaCommands (Pre-Compressed)'!F263,Bool_long, Bool_short, "")</f>
        <v>F</v>
      </c>
      <c r="H263" t="str">
        <f>_xlfn.XLOOKUP('CondaCommands (Pre-Compressed)'!H263,Bool_long, Bool_short, "")</f>
        <v/>
      </c>
      <c r="I263" t="str">
        <f>_xlfn.XLOOKUP('CondaCommands (Pre-Compressed)'!I263, TT_long, TT_Short, "ERROR",  0)</f>
        <v>CONDA041</v>
      </c>
    </row>
    <row r="264" spans="1:9" x14ac:dyDescent="0.45">
      <c r="A264" t="s">
        <v>66</v>
      </c>
      <c r="B264" t="s">
        <v>344</v>
      </c>
      <c r="C264" t="str">
        <f>_xlfn.XLOOKUP('CondaCommands (Pre-Compressed)'!C264,Type_Long,Type_Short, "ERROR",0)</f>
        <v>PRM</v>
      </c>
      <c r="D264" t="s">
        <v>216</v>
      </c>
      <c r="F264" t="str">
        <f>_xlfn.XLOOKUP('CondaCommands (Pre-Compressed)'!F264,Bool_long, Bool_short, "")</f>
        <v>F</v>
      </c>
      <c r="G264" t="s">
        <v>219</v>
      </c>
      <c r="H264" t="str">
        <f>_xlfn.XLOOKUP('CondaCommands (Pre-Compressed)'!H264,Bool_long, Bool_short, "")</f>
        <v>F</v>
      </c>
      <c r="I264" t="str">
        <f>_xlfn.XLOOKUP('CondaCommands (Pre-Compressed)'!I264, TT_long, TT_Short, "ERROR",  0)</f>
        <v>CONDA031</v>
      </c>
    </row>
    <row r="265" spans="1:9" x14ac:dyDescent="0.45">
      <c r="A265" t="s">
        <v>66</v>
      </c>
      <c r="B265" t="s">
        <v>344</v>
      </c>
      <c r="C265" t="str">
        <f>_xlfn.XLOOKUP('CondaCommands (Pre-Compressed)'!C265,Type_Long,Type_Short, "ERROR",0)</f>
        <v>PRM</v>
      </c>
      <c r="D265" s="1" t="s">
        <v>234</v>
      </c>
      <c r="E265" s="1" t="s">
        <v>193</v>
      </c>
      <c r="F265" t="str">
        <f>_xlfn.XLOOKUP('CondaCommands (Pre-Compressed)'!F265,Bool_long, Bool_short, "")</f>
        <v>F</v>
      </c>
      <c r="G265" t="s">
        <v>195</v>
      </c>
      <c r="H265" t="str">
        <f>_xlfn.XLOOKUP('CondaCommands (Pre-Compressed)'!H265,Bool_long, Bool_short, "")</f>
        <v>F</v>
      </c>
      <c r="I265" t="str">
        <f>_xlfn.XLOOKUP('CondaCommands (Pre-Compressed)'!I265, TT_long, TT_Short, "ERROR",  0)</f>
        <v>CONDA054</v>
      </c>
    </row>
    <row r="266" spans="1:9" x14ac:dyDescent="0.45">
      <c r="A266" t="s">
        <v>66</v>
      </c>
      <c r="B266" t="s">
        <v>344</v>
      </c>
      <c r="C266" t="str">
        <f>_xlfn.XLOOKUP('CondaCommands (Pre-Compressed)'!C266,Type_Long,Type_Short, "ERROR",0)</f>
        <v>PRM</v>
      </c>
      <c r="D266" t="s">
        <v>233</v>
      </c>
      <c r="E266" t="s">
        <v>176</v>
      </c>
      <c r="F266" t="str">
        <f>_xlfn.XLOOKUP('CondaCommands (Pre-Compressed)'!F266,Bool_long, Bool_short, "")</f>
        <v>F</v>
      </c>
      <c r="G266" t="s">
        <v>196</v>
      </c>
      <c r="H266" t="str">
        <f>_xlfn.XLOOKUP('CondaCommands (Pre-Compressed)'!H266,Bool_long, Bool_short, "")</f>
        <v>F</v>
      </c>
      <c r="I266" t="str">
        <f>_xlfn.XLOOKUP('CondaCommands (Pre-Compressed)'!I266, TT_long, TT_Short, "ERROR",  0)</f>
        <v>CONDA038</v>
      </c>
    </row>
    <row r="267" spans="1:9" x14ac:dyDescent="0.45">
      <c r="A267" t="s">
        <v>66</v>
      </c>
      <c r="B267" t="s">
        <v>344</v>
      </c>
      <c r="C267" t="str">
        <f>_xlfn.XLOOKUP('CondaCommands (Pre-Compressed)'!C267,Type_Long,Type_Short, "ERROR",0)</f>
        <v>OPT</v>
      </c>
      <c r="D267" t="s">
        <v>267</v>
      </c>
      <c r="E267" t="s">
        <v>168</v>
      </c>
      <c r="F267" t="str">
        <f>_xlfn.XLOOKUP('CondaCommands (Pre-Compressed)'!F267,Bool_long, Bool_short, "")</f>
        <v>F</v>
      </c>
      <c r="H267" t="str">
        <f>_xlfn.XLOOKUP('CondaCommands (Pre-Compressed)'!H267,Bool_long, Bool_short, "")</f>
        <v/>
      </c>
      <c r="I267" t="str">
        <f>_xlfn.XLOOKUP('CondaCommands (Pre-Compressed)'!I267, TT_long, TT_Short, "ERROR",  0)</f>
        <v>CONDA109</v>
      </c>
    </row>
    <row r="268" spans="1:9" x14ac:dyDescent="0.45">
      <c r="A268" t="s">
        <v>66</v>
      </c>
      <c r="B268" t="s">
        <v>344</v>
      </c>
      <c r="C268" t="str">
        <f>_xlfn.XLOOKUP('CondaCommands (Pre-Compressed)'!C268,Type_Long,Type_Short, "ERROR",0)</f>
        <v>OPT</v>
      </c>
      <c r="D268" t="s">
        <v>268</v>
      </c>
      <c r="E268" t="s">
        <v>183</v>
      </c>
      <c r="F268" t="str">
        <f>_xlfn.XLOOKUP('CondaCommands (Pre-Compressed)'!F268,Bool_long, Bool_short, "")</f>
        <v>F</v>
      </c>
      <c r="H268" t="str">
        <f>_xlfn.XLOOKUP('CondaCommands (Pre-Compressed)'!H268,Bool_long, Bool_short, "")</f>
        <v/>
      </c>
      <c r="I268" t="str">
        <f>_xlfn.XLOOKUP('CondaCommands (Pre-Compressed)'!I268, TT_long, TT_Short, "ERROR",  0)</f>
        <v>CONDA004</v>
      </c>
    </row>
    <row r="269" spans="1:9" x14ac:dyDescent="0.45">
      <c r="A269" t="s">
        <v>66</v>
      </c>
      <c r="B269" t="s">
        <v>344</v>
      </c>
      <c r="C269" t="str">
        <f>_xlfn.XLOOKUP('CondaCommands (Pre-Compressed)'!C269,Type_Long,Type_Short, "ERROR",0)</f>
        <v>OPT</v>
      </c>
      <c r="D269" t="s">
        <v>96</v>
      </c>
      <c r="F269" t="str">
        <f>_xlfn.XLOOKUP('CondaCommands (Pre-Compressed)'!F269,Bool_long, Bool_short, "")</f>
        <v>F</v>
      </c>
      <c r="H269" t="str">
        <f>_xlfn.XLOOKUP('CondaCommands (Pre-Compressed)'!H269,Bool_long, Bool_short, "")</f>
        <v/>
      </c>
      <c r="I269" t="str">
        <f>_xlfn.XLOOKUP('CondaCommands (Pre-Compressed)'!I269, TT_long, TT_Short, "ERROR",  0)</f>
        <v>CONDA119</v>
      </c>
    </row>
    <row r="270" spans="1:9" x14ac:dyDescent="0.45">
      <c r="A270" t="s">
        <v>66</v>
      </c>
      <c r="B270" t="s">
        <v>344</v>
      </c>
      <c r="C270" t="str">
        <f>_xlfn.XLOOKUP('CondaCommands (Pre-Compressed)'!C270,Type_Long,Type_Short, "ERROR",0)</f>
        <v>OPT</v>
      </c>
      <c r="D270" t="s">
        <v>78</v>
      </c>
      <c r="F270" t="str">
        <f>_xlfn.XLOOKUP('CondaCommands (Pre-Compressed)'!F270,Bool_long, Bool_short, "")</f>
        <v>F</v>
      </c>
      <c r="H270" t="str">
        <f>_xlfn.XLOOKUP('CondaCommands (Pre-Compressed)'!H270,Bool_long, Bool_short, "")</f>
        <v/>
      </c>
      <c r="I270" t="str">
        <f>_xlfn.XLOOKUP('CondaCommands (Pre-Compressed)'!I270, TT_long, TT_Short, "ERROR",  0)</f>
        <v>CONDA086</v>
      </c>
    </row>
    <row r="271" spans="1:9" x14ac:dyDescent="0.45">
      <c r="A271" t="s">
        <v>66</v>
      </c>
      <c r="B271" t="s">
        <v>344</v>
      </c>
      <c r="C271" t="str">
        <f>_xlfn.XLOOKUP('CondaCommands (Pre-Compressed)'!C271,Type_Long,Type_Short, "ERROR",0)</f>
        <v>OPT</v>
      </c>
      <c r="D271" t="s">
        <v>263</v>
      </c>
      <c r="E271" t="s">
        <v>180</v>
      </c>
      <c r="F271" t="str">
        <f>_xlfn.XLOOKUP('CondaCommands (Pre-Compressed)'!F271,Bool_long, Bool_short, "")</f>
        <v>F</v>
      </c>
      <c r="H271" t="str">
        <f>_xlfn.XLOOKUP('CondaCommands (Pre-Compressed)'!H271,Bool_long, Bool_short, "")</f>
        <v/>
      </c>
      <c r="I271" t="str">
        <f>_xlfn.XLOOKUP('CondaCommands (Pre-Compressed)'!I271, TT_long, TT_Short, "ERROR",  0)</f>
        <v>CONDA020</v>
      </c>
    </row>
    <row r="272" spans="1:9" x14ac:dyDescent="0.45">
      <c r="A272" t="s">
        <v>66</v>
      </c>
      <c r="B272" t="s">
        <v>344</v>
      </c>
      <c r="C272" t="str">
        <f>_xlfn.XLOOKUP('CondaCommands (Pre-Compressed)'!C272,Type_Long,Type_Short, "ERROR",0)</f>
        <v>OPT</v>
      </c>
      <c r="D272" t="s">
        <v>264</v>
      </c>
      <c r="E272" t="s">
        <v>181</v>
      </c>
      <c r="F272" t="str">
        <f>_xlfn.XLOOKUP('CondaCommands (Pre-Compressed)'!F272,Bool_long, Bool_short, "")</f>
        <v>T</v>
      </c>
      <c r="H272" t="str">
        <f>_xlfn.XLOOKUP('CondaCommands (Pre-Compressed)'!H272,Bool_long, Bool_short, "")</f>
        <v/>
      </c>
      <c r="I272" t="str">
        <f>_xlfn.XLOOKUP('CondaCommands (Pre-Compressed)'!I272, TT_long, TT_Short, "ERROR",  0)</f>
        <v>CONDA111</v>
      </c>
    </row>
    <row r="273" spans="1:9" x14ac:dyDescent="0.45">
      <c r="A273" t="s">
        <v>287</v>
      </c>
      <c r="B273" t="s">
        <v>345</v>
      </c>
      <c r="C273" t="str">
        <f>_xlfn.XLOOKUP('CondaCommands (Pre-Compressed)'!C273,Type_Long,Type_Short, "ERROR",0)</f>
        <v>OPT</v>
      </c>
      <c r="D273" t="s">
        <v>238</v>
      </c>
      <c r="E273" t="s">
        <v>173</v>
      </c>
      <c r="F273" t="str">
        <f>_xlfn.XLOOKUP('CondaCommands (Pre-Compressed)'!F273,Bool_long, Bool_short, "")</f>
        <v>F</v>
      </c>
      <c r="H273" t="str">
        <f>_xlfn.XLOOKUP('CondaCommands (Pre-Compressed)'!H273,Bool_long, Bool_short, "")</f>
        <v/>
      </c>
      <c r="I273" t="str">
        <f>_xlfn.XLOOKUP('CondaCommands (Pre-Compressed)'!I273, TT_long, TT_Short, "ERROR",  0)</f>
        <v>CONDA096</v>
      </c>
    </row>
    <row r="274" spans="1:9" x14ac:dyDescent="0.45">
      <c r="A274" t="s">
        <v>287</v>
      </c>
      <c r="B274" t="s">
        <v>345</v>
      </c>
      <c r="C274" t="str">
        <f>_xlfn.XLOOKUP('CondaCommands (Pre-Compressed)'!C274,Type_Long,Type_Short, "ERROR",0)</f>
        <v>PRM</v>
      </c>
      <c r="D274" t="s">
        <v>269</v>
      </c>
      <c r="E274" t="s">
        <v>169</v>
      </c>
      <c r="F274" t="str">
        <f>_xlfn.XLOOKUP('CondaCommands (Pre-Compressed)'!F274,Bool_long, Bool_short, "")</f>
        <v>F</v>
      </c>
      <c r="G274" t="s">
        <v>214</v>
      </c>
      <c r="H274" t="str">
        <f>_xlfn.XLOOKUP('CondaCommands (Pre-Compressed)'!H274,Bool_long, Bool_short, "")</f>
        <v>T</v>
      </c>
      <c r="I274" t="str">
        <f>_xlfn.XLOOKUP('CondaCommands (Pre-Compressed)'!I274, TT_long, TT_Short, "ERROR",  0)</f>
        <v>CONDA003</v>
      </c>
    </row>
    <row r="275" spans="1:9" x14ac:dyDescent="0.45">
      <c r="A275" t="s">
        <v>287</v>
      </c>
      <c r="B275" t="s">
        <v>345</v>
      </c>
      <c r="C275" t="str">
        <f>_xlfn.XLOOKUP('CondaCommands (Pre-Compressed)'!C275,Type_Long,Type_Short, "ERROR",0)</f>
        <v>OPT</v>
      </c>
      <c r="D275" t="s">
        <v>87</v>
      </c>
      <c r="F275" t="str">
        <f>_xlfn.XLOOKUP('CondaCommands (Pre-Compressed)'!F275,Bool_long, Bool_short, "")</f>
        <v>F</v>
      </c>
      <c r="H275" t="str">
        <f>_xlfn.XLOOKUP('CondaCommands (Pre-Compressed)'!H275,Bool_long, Bool_short, "")</f>
        <v/>
      </c>
      <c r="I275" t="str">
        <f>_xlfn.XLOOKUP('CondaCommands (Pre-Compressed)'!I275, TT_long, TT_Short, "ERROR",  0)</f>
        <v>CONDA023</v>
      </c>
    </row>
    <row r="276" spans="1:9" x14ac:dyDescent="0.45">
      <c r="A276" t="s">
        <v>287</v>
      </c>
      <c r="B276" t="s">
        <v>345</v>
      </c>
      <c r="C276" t="str">
        <f>_xlfn.XLOOKUP('CondaCommands (Pre-Compressed)'!C276,Type_Long,Type_Short, "ERROR",0)</f>
        <v>PRM</v>
      </c>
      <c r="D276" t="s">
        <v>198</v>
      </c>
      <c r="E276" t="s">
        <v>178</v>
      </c>
      <c r="F276" t="str">
        <f>_xlfn.XLOOKUP('CondaCommands (Pre-Compressed)'!F276,Bool_long, Bool_short, "")</f>
        <v>F</v>
      </c>
      <c r="G276" t="s">
        <v>197</v>
      </c>
      <c r="H276" t="str">
        <f>_xlfn.XLOOKUP('CondaCommands (Pre-Compressed)'!H276,Bool_long, Bool_short, "")</f>
        <v>F</v>
      </c>
      <c r="I276" t="str">
        <f>_xlfn.XLOOKUP('CondaCommands (Pre-Compressed)'!I276, TT_long, TT_Short, "ERROR",  0)</f>
        <v>CONDA129</v>
      </c>
    </row>
    <row r="277" spans="1:9" x14ac:dyDescent="0.45">
      <c r="A277" t="s">
        <v>287</v>
      </c>
      <c r="B277" t="s">
        <v>345</v>
      </c>
      <c r="C277" t="str">
        <f>_xlfn.XLOOKUP('CondaCommands (Pre-Compressed)'!C277,Type_Long,Type_Short, "ERROR",0)</f>
        <v>OPT</v>
      </c>
      <c r="D277" s="1" t="s">
        <v>290</v>
      </c>
      <c r="F277" t="str">
        <f>_xlfn.XLOOKUP('CondaCommands (Pre-Compressed)'!F277,Bool_long, Bool_short, "")</f>
        <v>F</v>
      </c>
      <c r="H277" t="str">
        <f>_xlfn.XLOOKUP('CondaCommands (Pre-Compressed)'!H277,Bool_long, Bool_short, "")</f>
        <v/>
      </c>
      <c r="I277" t="str">
        <f>_xlfn.XLOOKUP('CondaCommands (Pre-Compressed)'!I277, TT_long, TT_Short, "ERROR",  0)</f>
        <v>CONDA130</v>
      </c>
    </row>
    <row r="278" spans="1:9" x14ac:dyDescent="0.45">
      <c r="A278" t="s">
        <v>287</v>
      </c>
      <c r="B278" t="s">
        <v>345</v>
      </c>
      <c r="C278" t="str">
        <f>_xlfn.XLOOKUP('CondaCommands (Pre-Compressed)'!C278,Type_Long,Type_Short, "ERROR",0)</f>
        <v>OPT</v>
      </c>
      <c r="D278" s="1" t="s">
        <v>292</v>
      </c>
      <c r="F278" t="str">
        <f>_xlfn.XLOOKUP('CondaCommands (Pre-Compressed)'!F278,Bool_long, Bool_short, "")</f>
        <v>F</v>
      </c>
      <c r="H278" t="str">
        <f>_xlfn.XLOOKUP('CondaCommands (Pre-Compressed)'!H278,Bool_long, Bool_short, "")</f>
        <v/>
      </c>
      <c r="I278" t="str">
        <f>_xlfn.XLOOKUP('CondaCommands (Pre-Compressed)'!I278, TT_long, TT_Short, "ERROR",  0)</f>
        <v>CONDA117</v>
      </c>
    </row>
    <row r="279" spans="1:9" x14ac:dyDescent="0.45">
      <c r="A279" t="s">
        <v>287</v>
      </c>
      <c r="B279" t="s">
        <v>345</v>
      </c>
      <c r="C279" t="str">
        <f>_xlfn.XLOOKUP('CondaCommands (Pre-Compressed)'!C279,Type_Long,Type_Short, "ERROR",0)</f>
        <v>OPT</v>
      </c>
      <c r="D279" s="1" t="s">
        <v>294</v>
      </c>
      <c r="F279" t="str">
        <f>_xlfn.XLOOKUP('CondaCommands (Pre-Compressed)'!F279,Bool_long, Bool_short, "")</f>
        <v>F</v>
      </c>
      <c r="H279" t="str">
        <f>_xlfn.XLOOKUP('CondaCommands (Pre-Compressed)'!H279,Bool_long, Bool_short, "")</f>
        <v/>
      </c>
      <c r="I279" t="str">
        <f>_xlfn.XLOOKUP('CondaCommands (Pre-Compressed)'!I279, TT_long, TT_Short, "ERROR",  0)</f>
        <v>CONDA131</v>
      </c>
    </row>
    <row r="280" spans="1:9" x14ac:dyDescent="0.45">
      <c r="A280" t="s">
        <v>287</v>
      </c>
      <c r="B280" t="s">
        <v>345</v>
      </c>
      <c r="C280" t="str">
        <f>_xlfn.XLOOKUP('CondaCommands (Pre-Compressed)'!C280,Type_Long,Type_Short, "ERROR",0)</f>
        <v>PRM</v>
      </c>
      <c r="D280" t="s">
        <v>234</v>
      </c>
      <c r="E280" t="s">
        <v>193</v>
      </c>
      <c r="F280" t="str">
        <f>_xlfn.XLOOKUP('CondaCommands (Pre-Compressed)'!F280,Bool_long, Bool_short, "")</f>
        <v>F</v>
      </c>
      <c r="G280" t="s">
        <v>195</v>
      </c>
      <c r="H280" t="str">
        <f>_xlfn.XLOOKUP('CondaCommands (Pre-Compressed)'!H280,Bool_long, Bool_short, "")</f>
        <v>F</v>
      </c>
      <c r="I280" t="str">
        <f>_xlfn.XLOOKUP('CondaCommands (Pre-Compressed)'!I280, TT_long, TT_Short, "ERROR",  0)</f>
        <v>CONDA054</v>
      </c>
    </row>
    <row r="281" spans="1:9" x14ac:dyDescent="0.45">
      <c r="A281" t="s">
        <v>287</v>
      </c>
      <c r="B281" t="s">
        <v>345</v>
      </c>
      <c r="C281" t="str">
        <f>_xlfn.XLOOKUP('CondaCommands (Pre-Compressed)'!C281,Type_Long,Type_Short, "ERROR",0)</f>
        <v>PRM</v>
      </c>
      <c r="D281" t="s">
        <v>233</v>
      </c>
      <c r="E281" t="s">
        <v>176</v>
      </c>
      <c r="F281" t="str">
        <f>_xlfn.XLOOKUP('CondaCommands (Pre-Compressed)'!F281,Bool_long, Bool_short, "")</f>
        <v>F</v>
      </c>
      <c r="G281" t="s">
        <v>196</v>
      </c>
      <c r="H281" t="str">
        <f>_xlfn.XLOOKUP('CondaCommands (Pre-Compressed)'!H281,Bool_long, Bool_short, "")</f>
        <v>F</v>
      </c>
      <c r="I281" t="str">
        <f>_xlfn.XLOOKUP('CondaCommands (Pre-Compressed)'!I281, TT_long, TT_Short, "ERROR",  0)</f>
        <v>CONDA038</v>
      </c>
    </row>
    <row r="282" spans="1:9" x14ac:dyDescent="0.45">
      <c r="A282" t="s">
        <v>287</v>
      </c>
      <c r="B282" t="s">
        <v>345</v>
      </c>
      <c r="C282" t="str">
        <f>_xlfn.XLOOKUP('CondaCommands (Pre-Compressed)'!C282,Type_Long,Type_Short, "ERROR",0)</f>
        <v>OPT</v>
      </c>
      <c r="D282" t="s">
        <v>78</v>
      </c>
      <c r="F282" t="str">
        <f>_xlfn.XLOOKUP('CondaCommands (Pre-Compressed)'!F282,Bool_long, Bool_short, "")</f>
        <v>F</v>
      </c>
      <c r="H282" t="str">
        <f>_xlfn.XLOOKUP('CondaCommands (Pre-Compressed)'!H282,Bool_long, Bool_short, "")</f>
        <v/>
      </c>
      <c r="I282" t="str">
        <f>_xlfn.XLOOKUP('CondaCommands (Pre-Compressed)'!I282, TT_long, TT_Short, "ERROR",  0)</f>
        <v>CONDA086</v>
      </c>
    </row>
    <row r="283" spans="1:9" x14ac:dyDescent="0.45">
      <c r="A283" t="s">
        <v>287</v>
      </c>
      <c r="B283" t="s">
        <v>345</v>
      </c>
      <c r="C283" t="str">
        <f>_xlfn.XLOOKUP('CondaCommands (Pre-Compressed)'!C283,Type_Long,Type_Short, "ERROR",0)</f>
        <v>OPT</v>
      </c>
      <c r="D283" t="s">
        <v>263</v>
      </c>
      <c r="E283" t="s">
        <v>180</v>
      </c>
      <c r="F283" t="str">
        <f>_xlfn.XLOOKUP('CondaCommands (Pre-Compressed)'!F283,Bool_long, Bool_short, "")</f>
        <v>F</v>
      </c>
      <c r="H283" t="str">
        <f>_xlfn.XLOOKUP('CondaCommands (Pre-Compressed)'!H283,Bool_long, Bool_short, "")</f>
        <v/>
      </c>
      <c r="I283" t="str">
        <f>_xlfn.XLOOKUP('CondaCommands (Pre-Compressed)'!I283, TT_long, TT_Short, "ERROR",  0)</f>
        <v>CONDA020</v>
      </c>
    </row>
    <row r="284" spans="1:9" x14ac:dyDescent="0.45">
      <c r="A284" t="s">
        <v>287</v>
      </c>
      <c r="B284" t="s">
        <v>345</v>
      </c>
      <c r="C284" t="str">
        <f>_xlfn.XLOOKUP('CondaCommands (Pre-Compressed)'!C284,Type_Long,Type_Short, "ERROR",0)</f>
        <v>OPT</v>
      </c>
      <c r="D284" t="s">
        <v>264</v>
      </c>
      <c r="E284" t="s">
        <v>181</v>
      </c>
      <c r="F284" t="str">
        <f>_xlfn.XLOOKUP('CondaCommands (Pre-Compressed)'!F284,Bool_long, Bool_short, "")</f>
        <v>T</v>
      </c>
      <c r="H284" t="str">
        <f>_xlfn.XLOOKUP('CondaCommands (Pre-Compressed)'!H284,Bool_long, Bool_short, "")</f>
        <v/>
      </c>
      <c r="I284" t="str">
        <f>_xlfn.XLOOKUP('CondaCommands (Pre-Compressed)'!I284, TT_long, TT_Short, "ERROR",  0)</f>
        <v>CONDA111</v>
      </c>
    </row>
    <row r="285" spans="1:9" x14ac:dyDescent="0.45">
      <c r="A285" t="s">
        <v>71</v>
      </c>
      <c r="B285" t="s">
        <v>346</v>
      </c>
      <c r="C285" t="str">
        <f>_xlfn.XLOOKUP('CondaCommands (Pre-Compressed)'!C285,Type_Long,Type_Short, "ERROR",0)</f>
        <v>OPT</v>
      </c>
      <c r="D285" t="s">
        <v>238</v>
      </c>
      <c r="E285" t="s">
        <v>173</v>
      </c>
      <c r="F285" t="str">
        <f>_xlfn.XLOOKUP('CondaCommands (Pre-Compressed)'!F285,Bool_long, Bool_short, "")</f>
        <v>F</v>
      </c>
      <c r="H285" t="str">
        <f>_xlfn.XLOOKUP('CondaCommands (Pre-Compressed)'!H285,Bool_long, Bool_short, "")</f>
        <v/>
      </c>
      <c r="I285" t="str">
        <f>_xlfn.XLOOKUP('CondaCommands (Pre-Compressed)'!I285, TT_long, TT_Short, "ERROR",  0)</f>
        <v>CONDA096</v>
      </c>
    </row>
    <row r="286" spans="1:9" x14ac:dyDescent="0.45">
      <c r="A286" t="s">
        <v>71</v>
      </c>
      <c r="B286" t="s">
        <v>346</v>
      </c>
      <c r="C286" t="str">
        <f>_xlfn.XLOOKUP('CondaCommands (Pre-Compressed)'!C286,Type_Long,Type_Short, "ERROR",0)</f>
        <v>OPT</v>
      </c>
      <c r="D286" t="s">
        <v>78</v>
      </c>
      <c r="F286" t="str">
        <f>_xlfn.XLOOKUP('CondaCommands (Pre-Compressed)'!F286,Bool_long, Bool_short, "")</f>
        <v>F</v>
      </c>
      <c r="H286" t="str">
        <f>_xlfn.XLOOKUP('CondaCommands (Pre-Compressed)'!H286,Bool_long, Bool_short, "")</f>
        <v/>
      </c>
      <c r="I286" t="str">
        <f>_xlfn.XLOOKUP('CondaCommands (Pre-Compressed)'!I286, TT_long, TT_Short, "ERROR",  0)</f>
        <v>CONDA086</v>
      </c>
    </row>
    <row r="287" spans="1:9" x14ac:dyDescent="0.45">
      <c r="A287" t="s">
        <v>71</v>
      </c>
      <c r="B287" t="s">
        <v>346</v>
      </c>
      <c r="C287" t="str">
        <f>_xlfn.XLOOKUP('CondaCommands (Pre-Compressed)'!C287,Type_Long,Type_Short, "ERROR",0)</f>
        <v>OPT</v>
      </c>
      <c r="D287" t="s">
        <v>263</v>
      </c>
      <c r="E287" t="s">
        <v>180</v>
      </c>
      <c r="F287" t="str">
        <f>_xlfn.XLOOKUP('CondaCommands (Pre-Compressed)'!F287,Bool_long, Bool_short, "")</f>
        <v>F</v>
      </c>
      <c r="H287" t="str">
        <f>_xlfn.XLOOKUP('CondaCommands (Pre-Compressed)'!H287,Bool_long, Bool_short, "")</f>
        <v/>
      </c>
      <c r="I287" t="str">
        <f>_xlfn.XLOOKUP('CondaCommands (Pre-Compressed)'!I287, TT_long, TT_Short, "ERROR",  0)</f>
        <v>CONDA020</v>
      </c>
    </row>
    <row r="288" spans="1:9" x14ac:dyDescent="0.45">
      <c r="A288" t="s">
        <v>71</v>
      </c>
      <c r="B288" t="s">
        <v>346</v>
      </c>
      <c r="C288" t="str">
        <f>_xlfn.XLOOKUP('CondaCommands (Pre-Compressed)'!C288,Type_Long,Type_Short, "ERROR",0)</f>
        <v>OPT</v>
      </c>
      <c r="D288" t="s">
        <v>264</v>
      </c>
      <c r="E288" t="s">
        <v>181</v>
      </c>
      <c r="F288" t="str">
        <f>_xlfn.XLOOKUP('CondaCommands (Pre-Compressed)'!F288,Bool_long, Bool_short, "")</f>
        <v>T</v>
      </c>
      <c r="H288" t="str">
        <f>_xlfn.XLOOKUP('CondaCommands (Pre-Compressed)'!H288,Bool_long, Bool_short, "")</f>
        <v/>
      </c>
      <c r="I288" t="str">
        <f>_xlfn.XLOOKUP('CondaCommands (Pre-Compressed)'!I288, TT_long, TT_Short, "ERROR",  0)</f>
        <v>CONDA111</v>
      </c>
    </row>
    <row r="289" spans="1:9" x14ac:dyDescent="0.45">
      <c r="A289" t="s">
        <v>73</v>
      </c>
      <c r="B289" t="s">
        <v>347</v>
      </c>
      <c r="C289" t="str">
        <f>_xlfn.XLOOKUP('CondaCommands (Pre-Compressed)'!C289,Type_Long,Type_Short, "ERROR",0)</f>
        <v>OPT</v>
      </c>
      <c r="D289" t="s">
        <v>238</v>
      </c>
      <c r="E289" t="s">
        <v>173</v>
      </c>
      <c r="F289" t="str">
        <f>_xlfn.XLOOKUP('CondaCommands (Pre-Compressed)'!F289,Bool_long, Bool_short, "")</f>
        <v>F</v>
      </c>
      <c r="H289" t="str">
        <f>_xlfn.XLOOKUP('CondaCommands (Pre-Compressed)'!H289,Bool_long, Bool_short, "")</f>
        <v/>
      </c>
      <c r="I289" t="str">
        <f>_xlfn.XLOOKUP('CondaCommands (Pre-Compressed)'!I289, TT_long, TT_Short, "ERROR",  0)</f>
        <v>CONDA096</v>
      </c>
    </row>
    <row r="290" spans="1:9" x14ac:dyDescent="0.45">
      <c r="A290" t="s">
        <v>73</v>
      </c>
      <c r="B290" t="s">
        <v>347</v>
      </c>
      <c r="C290" t="str">
        <f>_xlfn.XLOOKUP('CondaCommands (Pre-Compressed)'!C290,Type_Long,Type_Short, "ERROR",0)</f>
        <v>PRM</v>
      </c>
      <c r="D290" t="s">
        <v>216</v>
      </c>
      <c r="F290" t="str">
        <f>_xlfn.XLOOKUP('CondaCommands (Pre-Compressed)'!F290,Bool_long, Bool_short, "")</f>
        <v>F</v>
      </c>
      <c r="G290" t="s">
        <v>219</v>
      </c>
      <c r="H290" t="str">
        <f>_xlfn.XLOOKUP('CondaCommands (Pre-Compressed)'!H290,Bool_long, Bool_short, "")</f>
        <v>F</v>
      </c>
      <c r="I290" t="str">
        <f>_xlfn.XLOOKUP('CondaCommands (Pre-Compressed)'!I290, TT_long, TT_Short, "ERROR",  0)</f>
        <v>CONDA031</v>
      </c>
    </row>
    <row r="291" spans="1:9" x14ac:dyDescent="0.45">
      <c r="A291" t="s">
        <v>73</v>
      </c>
      <c r="B291" t="s">
        <v>347</v>
      </c>
      <c r="C291" t="str">
        <f>_xlfn.XLOOKUP('CondaCommands (Pre-Compressed)'!C291,Type_Long,Type_Short, "ERROR",0)</f>
        <v>PRM</v>
      </c>
      <c r="D291" t="s">
        <v>234</v>
      </c>
      <c r="E291" t="s">
        <v>193</v>
      </c>
      <c r="F291" t="str">
        <f>_xlfn.XLOOKUP('CondaCommands (Pre-Compressed)'!F291,Bool_long, Bool_short, "")</f>
        <v>F</v>
      </c>
      <c r="G291" t="s">
        <v>195</v>
      </c>
      <c r="H291" t="str">
        <f>_xlfn.XLOOKUP('CondaCommands (Pre-Compressed)'!H291,Bool_long, Bool_short, "")</f>
        <v>F</v>
      </c>
      <c r="I291" t="str">
        <f>_xlfn.XLOOKUP('CondaCommands (Pre-Compressed)'!I291, TT_long, TT_Short, "ERROR",  0)</f>
        <v>CONDA054</v>
      </c>
    </row>
    <row r="292" spans="1:9" x14ac:dyDescent="0.45">
      <c r="A292" t="s">
        <v>73</v>
      </c>
      <c r="B292" t="s">
        <v>347</v>
      </c>
      <c r="C292" t="str">
        <f>_xlfn.XLOOKUP('CondaCommands (Pre-Compressed)'!C292,Type_Long,Type_Short, "ERROR",0)</f>
        <v>PRM</v>
      </c>
      <c r="D292" t="s">
        <v>233</v>
      </c>
      <c r="E292" t="s">
        <v>176</v>
      </c>
      <c r="F292" t="str">
        <f>_xlfn.XLOOKUP('CondaCommands (Pre-Compressed)'!F292,Bool_long, Bool_short, "")</f>
        <v>F</v>
      </c>
      <c r="G292" t="s">
        <v>196</v>
      </c>
      <c r="H292" t="str">
        <f>_xlfn.XLOOKUP('CondaCommands (Pre-Compressed)'!H292,Bool_long, Bool_short, "")</f>
        <v>F</v>
      </c>
      <c r="I292" t="str">
        <f>_xlfn.XLOOKUP('CondaCommands (Pre-Compressed)'!I292, TT_long, TT_Short, "ERROR",  0)</f>
        <v>CONDA038</v>
      </c>
    </row>
    <row r="293" spans="1:9" x14ac:dyDescent="0.45">
      <c r="A293" t="s">
        <v>73</v>
      </c>
      <c r="B293" t="s">
        <v>347</v>
      </c>
      <c r="C293" t="str">
        <f>_xlfn.XLOOKUP('CondaCommands (Pre-Compressed)'!C293,Type_Long,Type_Short, "ERROR",0)</f>
        <v>OPT</v>
      </c>
      <c r="D293" t="s">
        <v>262</v>
      </c>
      <c r="E293" t="s">
        <v>179</v>
      </c>
      <c r="F293" t="str">
        <f>_xlfn.XLOOKUP('CondaCommands (Pre-Compressed)'!F293,Bool_long, Bool_short, "")</f>
        <v>F</v>
      </c>
      <c r="H293" t="str">
        <f>_xlfn.XLOOKUP('CondaCommands (Pre-Compressed)'!H293,Bool_long, Bool_short, "")</f>
        <v/>
      </c>
      <c r="I293" t="str">
        <f>_xlfn.XLOOKUP('CondaCommands (Pre-Compressed)'!I293, TT_long, TT_Short, "ERROR",  0)</f>
        <v>CONDA056</v>
      </c>
    </row>
    <row r="294" spans="1:9" x14ac:dyDescent="0.45">
      <c r="A294" t="s">
        <v>73</v>
      </c>
      <c r="B294" t="s">
        <v>347</v>
      </c>
      <c r="C294" t="str">
        <f>_xlfn.XLOOKUP('CondaCommands (Pre-Compressed)'!C294,Type_Long,Type_Short, "ERROR",0)</f>
        <v>OPT</v>
      </c>
      <c r="D294" t="s">
        <v>78</v>
      </c>
      <c r="F294" t="str">
        <f>_xlfn.XLOOKUP('CondaCommands (Pre-Compressed)'!F294,Bool_long, Bool_short, "")</f>
        <v>F</v>
      </c>
      <c r="H294" t="str">
        <f>_xlfn.XLOOKUP('CondaCommands (Pre-Compressed)'!H294,Bool_long, Bool_short, "")</f>
        <v/>
      </c>
      <c r="I294" t="str">
        <f>_xlfn.XLOOKUP('CondaCommands (Pre-Compressed)'!I294, TT_long, TT_Short, "ERROR",  0)</f>
        <v>CONDA086</v>
      </c>
    </row>
    <row r="295" spans="1:9" x14ac:dyDescent="0.45">
      <c r="A295" t="s">
        <v>73</v>
      </c>
      <c r="B295" t="s">
        <v>347</v>
      </c>
      <c r="C295" t="str">
        <f>_xlfn.XLOOKUP('CondaCommands (Pre-Compressed)'!C295,Type_Long,Type_Short, "ERROR",0)</f>
        <v>OPT</v>
      </c>
      <c r="D295" t="s">
        <v>263</v>
      </c>
      <c r="E295" t="s">
        <v>180</v>
      </c>
      <c r="F295" t="str">
        <f>_xlfn.XLOOKUP('CondaCommands (Pre-Compressed)'!F295,Bool_long, Bool_short, "")</f>
        <v>F</v>
      </c>
      <c r="H295" t="str">
        <f>_xlfn.XLOOKUP('CondaCommands (Pre-Compressed)'!H295,Bool_long, Bool_short, "")</f>
        <v/>
      </c>
      <c r="I295" t="str">
        <f>_xlfn.XLOOKUP('CondaCommands (Pre-Compressed)'!I295, TT_long, TT_Short, "ERROR",  0)</f>
        <v>CONDA020</v>
      </c>
    </row>
    <row r="296" spans="1:9" x14ac:dyDescent="0.45">
      <c r="A296" t="s">
        <v>73</v>
      </c>
      <c r="B296" t="s">
        <v>347</v>
      </c>
      <c r="C296" t="str">
        <f>_xlfn.XLOOKUP('CondaCommands (Pre-Compressed)'!C296,Type_Long,Type_Short, "ERROR",0)</f>
        <v>OPT</v>
      </c>
      <c r="D296" t="s">
        <v>264</v>
      </c>
      <c r="E296" t="s">
        <v>181</v>
      </c>
      <c r="F296" t="str">
        <f>_xlfn.XLOOKUP('CondaCommands (Pre-Compressed)'!F296,Bool_long, Bool_short, "")</f>
        <v>T</v>
      </c>
      <c r="H296" t="str">
        <f>_xlfn.XLOOKUP('CondaCommands (Pre-Compressed)'!H296,Bool_long, Bool_short, "")</f>
        <v/>
      </c>
      <c r="I296" t="str">
        <f>_xlfn.XLOOKUP('CondaCommands (Pre-Compressed)'!I296, TT_long, TT_Short, "ERROR",  0)</f>
        <v>CONDA111</v>
      </c>
    </row>
    <row r="297" spans="1:9" x14ac:dyDescent="0.45">
      <c r="A297" t="s">
        <v>73</v>
      </c>
      <c r="B297" t="s">
        <v>347</v>
      </c>
      <c r="C297" t="str">
        <f>_xlfn.XLOOKUP('CondaCommands (Pre-Compressed)'!C297,Type_Long,Type_Short, "ERROR",0)</f>
        <v>OPT</v>
      </c>
      <c r="D297" t="s">
        <v>265</v>
      </c>
      <c r="E297" t="s">
        <v>182</v>
      </c>
      <c r="F297" t="str">
        <f>_xlfn.XLOOKUP('CondaCommands (Pre-Compressed)'!F297,Bool_long, Bool_short, "")</f>
        <v>F</v>
      </c>
      <c r="H297" t="str">
        <f>_xlfn.XLOOKUP('CondaCommands (Pre-Compressed)'!H297,Bool_long, Bool_short, "")</f>
        <v/>
      </c>
      <c r="I297" t="str">
        <f>_xlfn.XLOOKUP('CondaCommands (Pre-Compressed)'!I297, TT_long, TT_Short, "ERROR",  0)</f>
        <v>CONDA019</v>
      </c>
    </row>
    <row r="298" spans="1:9" x14ac:dyDescent="0.45">
      <c r="A298" t="s">
        <v>77</v>
      </c>
      <c r="B298" t="s">
        <v>348</v>
      </c>
      <c r="C298" t="str">
        <f>_xlfn.XLOOKUP('CondaCommands (Pre-Compressed)'!C298,Type_Long,Type_Short, "ERROR",0)</f>
        <v>POS</v>
      </c>
      <c r="F298" t="str">
        <f>_xlfn.XLOOKUP('CondaCommands (Pre-Compressed)'!F298,Bool_long, Bool_short, "")</f>
        <v>F</v>
      </c>
      <c r="G298" t="s">
        <v>300</v>
      </c>
      <c r="H298" t="str">
        <f>_xlfn.XLOOKUP('CondaCommands (Pre-Compressed)'!H298,Bool_long, Bool_short, "")</f>
        <v>F</v>
      </c>
      <c r="I298" t="str">
        <f>_xlfn.XLOOKUP('CondaCommands (Pre-Compressed)'!I298, TT_long, TT_Short, "ERROR",  0)</f>
        <v>CONDA071</v>
      </c>
    </row>
    <row r="299" spans="1:9" x14ac:dyDescent="0.45">
      <c r="A299" t="s">
        <v>77</v>
      </c>
      <c r="B299" t="s">
        <v>348</v>
      </c>
      <c r="C299" t="str">
        <f>_xlfn.XLOOKUP('CondaCommands (Pre-Compressed)'!C299,Type_Long,Type_Short, "ERROR",0)</f>
        <v>OPT</v>
      </c>
      <c r="D299" t="s">
        <v>238</v>
      </c>
      <c r="E299" t="s">
        <v>173</v>
      </c>
      <c r="F299" t="str">
        <f>_xlfn.XLOOKUP('CondaCommands (Pre-Compressed)'!F299,Bool_long, Bool_short, "")</f>
        <v>F</v>
      </c>
      <c r="H299" t="str">
        <f>_xlfn.XLOOKUP('CondaCommands (Pre-Compressed)'!H299,Bool_long, Bool_short, "")</f>
        <v/>
      </c>
      <c r="I299" t="str">
        <f>_xlfn.XLOOKUP('CondaCommands (Pre-Compressed)'!I299, TT_long, TT_Short, "ERROR",  0)</f>
        <v>CONDA096</v>
      </c>
    </row>
    <row r="300" spans="1:9" x14ac:dyDescent="0.45">
      <c r="A300" t="s">
        <v>77</v>
      </c>
      <c r="B300" t="s">
        <v>348</v>
      </c>
      <c r="C300" t="str">
        <f>_xlfn.XLOOKUP('CondaCommands (Pre-Compressed)'!C300,Type_Long,Type_Short, "ERROR",0)</f>
        <v>PRM</v>
      </c>
      <c r="D300" t="s">
        <v>198</v>
      </c>
      <c r="E300" t="s">
        <v>178</v>
      </c>
      <c r="F300" t="str">
        <f>_xlfn.XLOOKUP('CondaCommands (Pre-Compressed)'!F300,Bool_long, Bool_short, "")</f>
        <v>F</v>
      </c>
      <c r="G300" t="s">
        <v>197</v>
      </c>
      <c r="H300" t="str">
        <f>_xlfn.XLOOKUP('CondaCommands (Pre-Compressed)'!H300,Bool_long, Bool_short, "")</f>
        <v>F</v>
      </c>
      <c r="I300" t="str">
        <f>_xlfn.XLOOKUP('CondaCommands (Pre-Compressed)'!I300, TT_long, TT_Short, "ERROR",  0)</f>
        <v>CONDA026</v>
      </c>
    </row>
    <row r="301" spans="1:9" x14ac:dyDescent="0.45">
      <c r="A301" t="s">
        <v>77</v>
      </c>
      <c r="B301" t="s">
        <v>348</v>
      </c>
      <c r="C301" t="str">
        <f>_xlfn.XLOOKUP('CondaCommands (Pre-Compressed)'!C301,Type_Long,Type_Short, "ERROR",0)</f>
        <v>OPT</v>
      </c>
      <c r="D301" s="1" t="s">
        <v>297</v>
      </c>
      <c r="F301" t="str">
        <f>_xlfn.XLOOKUP('CondaCommands (Pre-Compressed)'!F301,Bool_long, Bool_short, "")</f>
        <v>F</v>
      </c>
      <c r="H301" t="str">
        <f>_xlfn.XLOOKUP('CondaCommands (Pre-Compressed)'!H301,Bool_long, Bool_short, "")</f>
        <v/>
      </c>
      <c r="I301" t="str">
        <f>_xlfn.XLOOKUP('CondaCommands (Pre-Compressed)'!I301, TT_long, TT_Short, "ERROR",  0)</f>
        <v>CONDA083</v>
      </c>
    </row>
    <row r="302" spans="1:9" x14ac:dyDescent="0.45">
      <c r="A302" t="s">
        <v>77</v>
      </c>
      <c r="B302" t="s">
        <v>348</v>
      </c>
      <c r="C302" t="str">
        <f>_xlfn.XLOOKUP('CondaCommands (Pre-Compressed)'!C302,Type_Long,Type_Short, "ERROR",0)</f>
        <v>PRM</v>
      </c>
      <c r="D302" t="s">
        <v>216</v>
      </c>
      <c r="F302" t="str">
        <f>_xlfn.XLOOKUP('CondaCommands (Pre-Compressed)'!F302,Bool_long, Bool_short, "")</f>
        <v>F</v>
      </c>
      <c r="G302" t="s">
        <v>219</v>
      </c>
      <c r="H302" t="str">
        <f>_xlfn.XLOOKUP('CondaCommands (Pre-Compressed)'!H302,Bool_long, Bool_short, "")</f>
        <v>F</v>
      </c>
      <c r="I302" t="str">
        <f>_xlfn.XLOOKUP('CondaCommands (Pre-Compressed)'!I302, TT_long, TT_Short, "ERROR",  0)</f>
        <v>CONDA031</v>
      </c>
    </row>
    <row r="303" spans="1:9" x14ac:dyDescent="0.45">
      <c r="A303" t="s">
        <v>77</v>
      </c>
      <c r="B303" t="s">
        <v>348</v>
      </c>
      <c r="C303" t="str">
        <f>_xlfn.XLOOKUP('CondaCommands (Pre-Compressed)'!C303,Type_Long,Type_Short, "ERROR",0)</f>
        <v>PRM</v>
      </c>
      <c r="D303" t="s">
        <v>234</v>
      </c>
      <c r="E303" t="s">
        <v>193</v>
      </c>
      <c r="F303" t="str">
        <f>_xlfn.XLOOKUP('CondaCommands (Pre-Compressed)'!F303,Bool_long, Bool_short, "")</f>
        <v>F</v>
      </c>
      <c r="G303" t="s">
        <v>195</v>
      </c>
      <c r="H303" t="str">
        <f>_xlfn.XLOOKUP('CondaCommands (Pre-Compressed)'!H303,Bool_long, Bool_short, "")</f>
        <v>F</v>
      </c>
      <c r="I303" t="str">
        <f>_xlfn.XLOOKUP('CondaCommands (Pre-Compressed)'!I303, TT_long, TT_Short, "ERROR",  0)</f>
        <v>CONDA054</v>
      </c>
    </row>
    <row r="304" spans="1:9" x14ac:dyDescent="0.45">
      <c r="A304" t="s">
        <v>77</v>
      </c>
      <c r="B304" t="s">
        <v>348</v>
      </c>
      <c r="C304" t="str">
        <f>_xlfn.XLOOKUP('CondaCommands (Pre-Compressed)'!C304,Type_Long,Type_Short, "ERROR",0)</f>
        <v>PRM</v>
      </c>
      <c r="D304" t="s">
        <v>233</v>
      </c>
      <c r="E304" t="s">
        <v>176</v>
      </c>
      <c r="F304" t="str">
        <f>_xlfn.XLOOKUP('CondaCommands (Pre-Compressed)'!F304,Bool_long, Bool_short, "")</f>
        <v>F</v>
      </c>
      <c r="G304" t="s">
        <v>196</v>
      </c>
      <c r="H304" t="str">
        <f>_xlfn.XLOOKUP('CondaCommands (Pre-Compressed)'!H304,Bool_long, Bool_short, "")</f>
        <v>F</v>
      </c>
      <c r="I304" t="str">
        <f>_xlfn.XLOOKUP('CondaCommands (Pre-Compressed)'!I304, TT_long, TT_Short, "ERROR",  0)</f>
        <v>CONDA038</v>
      </c>
    </row>
    <row r="305" spans="1:9" x14ac:dyDescent="0.45">
      <c r="A305" t="s">
        <v>77</v>
      </c>
      <c r="B305" t="s">
        <v>348</v>
      </c>
      <c r="C305" t="str">
        <f>_xlfn.XLOOKUP('CondaCommands (Pre-Compressed)'!C305,Type_Long,Type_Short, "ERROR",0)</f>
        <v>OPT</v>
      </c>
      <c r="D305" t="s">
        <v>78</v>
      </c>
      <c r="F305" t="str">
        <f>_xlfn.XLOOKUP('CondaCommands (Pre-Compressed)'!F305,Bool_long, Bool_short, "")</f>
        <v>F</v>
      </c>
      <c r="H305" t="str">
        <f>_xlfn.XLOOKUP('CondaCommands (Pre-Compressed)'!H305,Bool_long, Bool_short, "")</f>
        <v/>
      </c>
      <c r="I305" t="str">
        <f>_xlfn.XLOOKUP('CondaCommands (Pre-Compressed)'!I305, TT_long, TT_Short, "ERROR",  0)</f>
        <v>CONDA086</v>
      </c>
    </row>
    <row r="306" spans="1:9" x14ac:dyDescent="0.45">
      <c r="A306" t="s">
        <v>77</v>
      </c>
      <c r="B306" t="s">
        <v>348</v>
      </c>
      <c r="C306" t="str">
        <f>_xlfn.XLOOKUP('CondaCommands (Pre-Compressed)'!C306,Type_Long,Type_Short, "ERROR",0)</f>
        <v>OPT</v>
      </c>
      <c r="D306" t="s">
        <v>263</v>
      </c>
      <c r="E306" t="s">
        <v>180</v>
      </c>
      <c r="F306" t="str">
        <f>_xlfn.XLOOKUP('CondaCommands (Pre-Compressed)'!F306,Bool_long, Bool_short, "")</f>
        <v>F</v>
      </c>
      <c r="H306" t="str">
        <f>_xlfn.XLOOKUP('CondaCommands (Pre-Compressed)'!H306,Bool_long, Bool_short, "")</f>
        <v/>
      </c>
      <c r="I306" t="str">
        <f>_xlfn.XLOOKUP('CondaCommands (Pre-Compressed)'!I306, TT_long, TT_Short, "ERROR",  0)</f>
        <v>CONDA020</v>
      </c>
    </row>
    <row r="307" spans="1:9" x14ac:dyDescent="0.45">
      <c r="A307" t="s">
        <v>77</v>
      </c>
      <c r="B307" t="s">
        <v>348</v>
      </c>
      <c r="C307" t="str">
        <f>_xlfn.XLOOKUP('CondaCommands (Pre-Compressed)'!C307,Type_Long,Type_Short, "ERROR",0)</f>
        <v>OPT</v>
      </c>
      <c r="D307" t="s">
        <v>264</v>
      </c>
      <c r="E307" t="s">
        <v>181</v>
      </c>
      <c r="F307" t="str">
        <f>_xlfn.XLOOKUP('CondaCommands (Pre-Compressed)'!F307,Bool_long, Bool_short, "")</f>
        <v>T</v>
      </c>
      <c r="H307" t="str">
        <f>_xlfn.XLOOKUP('CondaCommands (Pre-Compressed)'!H307,Bool_long, Bool_short, "")</f>
        <v/>
      </c>
      <c r="I307" t="str">
        <f>_xlfn.XLOOKUP('CondaCommands (Pre-Compressed)'!I307, TT_long, TT_Short, "ERROR",  0)</f>
        <v>CONDA111</v>
      </c>
    </row>
    <row r="308" spans="1:9" x14ac:dyDescent="0.45">
      <c r="A308" t="s">
        <v>64</v>
      </c>
      <c r="B308" t="s">
        <v>349</v>
      </c>
      <c r="C308" t="str">
        <f>_xlfn.XLOOKUP('CondaCommands (Pre-Compressed)'!C308,Type_Long,Type_Short, "ERROR",0)</f>
        <v>CMD</v>
      </c>
      <c r="D308" t="s">
        <v>310</v>
      </c>
      <c r="F308" t="str">
        <f>_xlfn.XLOOKUP('CondaCommands (Pre-Compressed)'!F308,Bool_long, Bool_short, "")</f>
        <v>F</v>
      </c>
      <c r="H308" t="str">
        <f>_xlfn.XLOOKUP('CondaCommands (Pre-Compressed)'!H308,Bool_long, Bool_short, "")</f>
        <v/>
      </c>
      <c r="I308" t="str">
        <f>_xlfn.XLOOKUP('CondaCommands (Pre-Compressed)'!I308, TT_long, TT_Short, "ERROR",  0)</f>
        <v>CONDA046</v>
      </c>
    </row>
    <row r="309" spans="1:9" x14ac:dyDescent="0.45">
      <c r="A309" t="s">
        <v>64</v>
      </c>
      <c r="B309" t="s">
        <v>349</v>
      </c>
      <c r="C309" t="str">
        <f>_xlfn.XLOOKUP('CondaCommands (Pre-Compressed)'!C309,Type_Long,Type_Short, "ERROR",0)</f>
        <v>OPT</v>
      </c>
      <c r="D309" t="s">
        <v>238</v>
      </c>
      <c r="E309" t="s">
        <v>173</v>
      </c>
      <c r="F309" t="str">
        <f>_xlfn.XLOOKUP('CondaCommands (Pre-Compressed)'!F309,Bool_long, Bool_short, "")</f>
        <v>F</v>
      </c>
      <c r="H309" t="str">
        <f>_xlfn.XLOOKUP('CondaCommands (Pre-Compressed)'!H309,Bool_long, Bool_short, "")</f>
        <v/>
      </c>
      <c r="I309" t="str">
        <f>_xlfn.XLOOKUP('CondaCommands (Pre-Compressed)'!I309, TT_long, TT_Short, "ERROR",  0)</f>
        <v>CONDA096</v>
      </c>
    </row>
    <row r="310" spans="1:9" x14ac:dyDescent="0.45">
      <c r="A310" t="s">
        <v>310</v>
      </c>
      <c r="B310" t="s">
        <v>350</v>
      </c>
      <c r="C310" t="str">
        <f>_xlfn.XLOOKUP('CondaCommands (Pre-Compressed)'!C310,Type_Long,Type_Short, "ERROR",0)</f>
        <v>CMD</v>
      </c>
      <c r="D310" t="s">
        <v>71</v>
      </c>
      <c r="F310" t="str">
        <f>_xlfn.XLOOKUP('CondaCommands (Pre-Compressed)'!F310,Bool_long, Bool_short, "")</f>
        <v>F</v>
      </c>
      <c r="H310" t="str">
        <f>_xlfn.XLOOKUP('CondaCommands (Pre-Compressed)'!H310,Bool_long, Bool_short, "")</f>
        <v/>
      </c>
      <c r="I310" t="str">
        <f>_xlfn.XLOOKUP('CondaCommands (Pre-Compressed)'!I310, TT_long, TT_Short, "ERROR",  0)</f>
        <v>CONDA048</v>
      </c>
    </row>
    <row r="311" spans="1:9" x14ac:dyDescent="0.45">
      <c r="A311" t="s">
        <v>310</v>
      </c>
      <c r="B311" t="s">
        <v>350</v>
      </c>
      <c r="C311" t="str">
        <f>_xlfn.XLOOKUP('CondaCommands (Pre-Compressed)'!C311,Type_Long,Type_Short, "ERROR",0)</f>
        <v>CMD</v>
      </c>
      <c r="D311" t="s">
        <v>301</v>
      </c>
      <c r="F311" t="str">
        <f>_xlfn.XLOOKUP('CondaCommands (Pre-Compressed)'!F311,Bool_long, Bool_short, "")</f>
        <v>F</v>
      </c>
      <c r="H311" t="str">
        <f>_xlfn.XLOOKUP('CondaCommands (Pre-Compressed)'!H311,Bool_long, Bool_short, "")</f>
        <v/>
      </c>
      <c r="I311" t="str">
        <f>_xlfn.XLOOKUP('CondaCommands (Pre-Compressed)'!I311, TT_long, TT_Short, "ERROR",  0)</f>
        <v>CONDA092</v>
      </c>
    </row>
    <row r="312" spans="1:9" x14ac:dyDescent="0.45">
      <c r="A312" t="s">
        <v>310</v>
      </c>
      <c r="B312" t="s">
        <v>350</v>
      </c>
      <c r="C312" t="str">
        <f>_xlfn.XLOOKUP('CondaCommands (Pre-Compressed)'!C312,Type_Long,Type_Short, "ERROR",0)</f>
        <v>CMD</v>
      </c>
      <c r="D312" t="s">
        <v>302</v>
      </c>
      <c r="F312" t="str">
        <f>_xlfn.XLOOKUP('CondaCommands (Pre-Compressed)'!F312,Bool_long, Bool_short, "")</f>
        <v>F</v>
      </c>
      <c r="H312" t="str">
        <f>_xlfn.XLOOKUP('CondaCommands (Pre-Compressed)'!H312,Bool_long, Bool_short, "")</f>
        <v/>
      </c>
      <c r="I312" t="str">
        <f>_xlfn.XLOOKUP('CondaCommands (Pre-Compressed)'!I312, TT_long, TT_Short, "ERROR",  0)</f>
        <v>CONDA102</v>
      </c>
    </row>
    <row r="313" spans="1:9" x14ac:dyDescent="0.45">
      <c r="A313" t="s">
        <v>310</v>
      </c>
      <c r="B313" t="s">
        <v>350</v>
      </c>
      <c r="C313" t="str">
        <f>_xlfn.XLOOKUP('CondaCommands (Pre-Compressed)'!C313,Type_Long,Type_Short, "ERROR",0)</f>
        <v>OPT</v>
      </c>
      <c r="D313" t="s">
        <v>238</v>
      </c>
      <c r="E313" t="s">
        <v>173</v>
      </c>
      <c r="F313" t="str">
        <f>_xlfn.XLOOKUP('CondaCommands (Pre-Compressed)'!F313,Bool_long, Bool_short, "")</f>
        <v>F</v>
      </c>
      <c r="H313" t="str">
        <f>_xlfn.XLOOKUP('CondaCommands (Pre-Compressed)'!H313,Bool_long, Bool_short, "")</f>
        <v/>
      </c>
      <c r="I313" t="str">
        <f>_xlfn.XLOOKUP('CondaCommands (Pre-Compressed)'!I313, TT_long, TT_Short, "ERROR",  0)</f>
        <v>CONDA096</v>
      </c>
    </row>
    <row r="314" spans="1:9" x14ac:dyDescent="0.45">
      <c r="A314" t="s">
        <v>71</v>
      </c>
      <c r="B314" t="s">
        <v>351</v>
      </c>
      <c r="C314" t="str">
        <f>_xlfn.XLOOKUP('CondaCommands (Pre-Compressed)'!C314,Type_Long,Type_Short, "ERROR",0)</f>
        <v>OPT</v>
      </c>
      <c r="D314" t="s">
        <v>238</v>
      </c>
      <c r="E314" t="s">
        <v>173</v>
      </c>
      <c r="F314" t="str">
        <f>_xlfn.XLOOKUP('CondaCommands (Pre-Compressed)'!F314,Bool_long, Bool_short, "")</f>
        <v>F</v>
      </c>
      <c r="H314" t="str">
        <f>_xlfn.XLOOKUP('CondaCommands (Pre-Compressed)'!H314,Bool_long, Bool_short, "")</f>
        <v/>
      </c>
      <c r="I314" t="str">
        <f>_xlfn.XLOOKUP('CondaCommands (Pre-Compressed)'!I314, TT_long, TT_Short, "ERROR",  0)</f>
        <v>CONDA096</v>
      </c>
    </row>
    <row r="315" spans="1:9" x14ac:dyDescent="0.45">
      <c r="A315" t="s">
        <v>71</v>
      </c>
      <c r="B315" t="s">
        <v>351</v>
      </c>
      <c r="C315" t="str">
        <f>_xlfn.XLOOKUP('CondaCommands (Pre-Compressed)'!C315,Type_Long,Type_Short, "ERROR",0)</f>
        <v>PRM</v>
      </c>
      <c r="D315" t="s">
        <v>234</v>
      </c>
      <c r="E315" t="s">
        <v>193</v>
      </c>
      <c r="F315" t="str">
        <f>_xlfn.XLOOKUP('CondaCommands (Pre-Compressed)'!F315,Bool_long, Bool_short, "")</f>
        <v>F</v>
      </c>
      <c r="G315" t="s">
        <v>195</v>
      </c>
      <c r="H315" t="str">
        <f>_xlfn.XLOOKUP('CondaCommands (Pre-Compressed)'!H315,Bool_long, Bool_short, "")</f>
        <v>F</v>
      </c>
      <c r="I315" t="str">
        <f>_xlfn.XLOOKUP('CondaCommands (Pre-Compressed)'!I315, TT_long, TT_Short, "ERROR",  0)</f>
        <v>CONDA054</v>
      </c>
    </row>
    <row r="316" spans="1:9" x14ac:dyDescent="0.45">
      <c r="A316" t="s">
        <v>71</v>
      </c>
      <c r="B316" t="s">
        <v>351</v>
      </c>
      <c r="C316" t="str">
        <f>_xlfn.XLOOKUP('CondaCommands (Pre-Compressed)'!C316,Type_Long,Type_Short, "ERROR",0)</f>
        <v>PRM</v>
      </c>
      <c r="D316" t="s">
        <v>233</v>
      </c>
      <c r="E316" t="s">
        <v>176</v>
      </c>
      <c r="F316" t="str">
        <f>_xlfn.XLOOKUP('CondaCommands (Pre-Compressed)'!F316,Bool_long, Bool_short, "")</f>
        <v>F</v>
      </c>
      <c r="G316" t="s">
        <v>196</v>
      </c>
      <c r="H316" t="str">
        <f>_xlfn.XLOOKUP('CondaCommands (Pre-Compressed)'!H316,Bool_long, Bool_short, "")</f>
        <v>F</v>
      </c>
      <c r="I316" t="str">
        <f>_xlfn.XLOOKUP('CondaCommands (Pre-Compressed)'!I316, TT_long, TT_Short, "ERROR",  0)</f>
        <v>CONDA038</v>
      </c>
    </row>
    <row r="317" spans="1:9" x14ac:dyDescent="0.45">
      <c r="A317" t="s">
        <v>71</v>
      </c>
      <c r="B317" t="s">
        <v>351</v>
      </c>
      <c r="C317" t="str">
        <f>_xlfn.XLOOKUP('CondaCommands (Pre-Compressed)'!C317,Type_Long,Type_Short, "ERROR",0)</f>
        <v>OPT</v>
      </c>
      <c r="D317" t="s">
        <v>78</v>
      </c>
      <c r="F317" t="str">
        <f>_xlfn.XLOOKUP('CondaCommands (Pre-Compressed)'!F317,Bool_long, Bool_short, "")</f>
        <v>F</v>
      </c>
      <c r="H317" t="str">
        <f>_xlfn.XLOOKUP('CondaCommands (Pre-Compressed)'!H317,Bool_long, Bool_short, "")</f>
        <v/>
      </c>
      <c r="I317" t="str">
        <f>_xlfn.XLOOKUP('CondaCommands (Pre-Compressed)'!I317, TT_long, TT_Short, "ERROR",  0)</f>
        <v>CONDA086</v>
      </c>
    </row>
    <row r="318" spans="1:9" x14ac:dyDescent="0.45">
      <c r="A318" t="s">
        <v>71</v>
      </c>
      <c r="B318" t="s">
        <v>351</v>
      </c>
      <c r="C318" t="str">
        <f>_xlfn.XLOOKUP('CondaCommands (Pre-Compressed)'!C318,Type_Long,Type_Short, "ERROR",0)</f>
        <v>OPT</v>
      </c>
      <c r="D318" t="s">
        <v>263</v>
      </c>
      <c r="E318" t="s">
        <v>180</v>
      </c>
      <c r="F318" t="str">
        <f>_xlfn.XLOOKUP('CondaCommands (Pre-Compressed)'!F318,Bool_long, Bool_short, "")</f>
        <v>F</v>
      </c>
      <c r="H318" t="str">
        <f>_xlfn.XLOOKUP('CondaCommands (Pre-Compressed)'!H318,Bool_long, Bool_short, "")</f>
        <v/>
      </c>
      <c r="I318" t="str">
        <f>_xlfn.XLOOKUP('CondaCommands (Pre-Compressed)'!I318, TT_long, TT_Short, "ERROR",  0)</f>
        <v>CONDA020</v>
      </c>
    </row>
    <row r="319" spans="1:9" x14ac:dyDescent="0.45">
      <c r="A319" t="s">
        <v>71</v>
      </c>
      <c r="B319" t="s">
        <v>351</v>
      </c>
      <c r="C319" t="str">
        <f>_xlfn.XLOOKUP('CondaCommands (Pre-Compressed)'!C319,Type_Long,Type_Short, "ERROR",0)</f>
        <v>OPT</v>
      </c>
      <c r="D319" t="s">
        <v>264</v>
      </c>
      <c r="E319" t="s">
        <v>181</v>
      </c>
      <c r="F319" t="str">
        <f>_xlfn.XLOOKUP('CondaCommands (Pre-Compressed)'!F319,Bool_long, Bool_short, "")</f>
        <v>T</v>
      </c>
      <c r="H319" t="str">
        <f>_xlfn.XLOOKUP('CondaCommands (Pre-Compressed)'!H319,Bool_long, Bool_short, "")</f>
        <v/>
      </c>
      <c r="I319" t="str">
        <f>_xlfn.XLOOKUP('CondaCommands (Pre-Compressed)'!I319, TT_long, TT_Short, "ERROR",  0)</f>
        <v>CONDA111</v>
      </c>
    </row>
    <row r="320" spans="1:9" x14ac:dyDescent="0.45">
      <c r="A320" t="s">
        <v>301</v>
      </c>
      <c r="B320" t="s">
        <v>352</v>
      </c>
      <c r="C320" t="str">
        <f>_xlfn.XLOOKUP('CondaCommands (Pre-Compressed)'!C320,Type_Long,Type_Short, "ERROR",0)</f>
        <v>POS</v>
      </c>
      <c r="F320" t="str">
        <f>_xlfn.XLOOKUP('CondaCommands (Pre-Compressed)'!F320,Bool_long, Bool_short, "")</f>
        <v>F</v>
      </c>
      <c r="G320" t="s">
        <v>356</v>
      </c>
      <c r="H320" t="str">
        <f>_xlfn.XLOOKUP('CondaCommands (Pre-Compressed)'!H320,Bool_long, Bool_short, "")</f>
        <v>T</v>
      </c>
      <c r="I320" t="str">
        <f>_xlfn.XLOOKUP('CondaCommands (Pre-Compressed)'!I320, TT_long, TT_Short, "ERROR",  0)</f>
        <v>CONDA027</v>
      </c>
    </row>
    <row r="321" spans="1:9" x14ac:dyDescent="0.45">
      <c r="A321" t="s">
        <v>301</v>
      </c>
      <c r="B321" t="s">
        <v>352</v>
      </c>
      <c r="C321" t="str">
        <f>_xlfn.XLOOKUP('CondaCommands (Pre-Compressed)'!C321,Type_Long,Type_Short, "ERROR",0)</f>
        <v>OPT</v>
      </c>
      <c r="D321" t="s">
        <v>238</v>
      </c>
      <c r="E321" t="s">
        <v>173</v>
      </c>
      <c r="F321" t="str">
        <f>_xlfn.XLOOKUP('CondaCommands (Pre-Compressed)'!F321,Bool_long, Bool_short, "")</f>
        <v>F</v>
      </c>
      <c r="H321" t="str">
        <f>_xlfn.XLOOKUP('CondaCommands (Pre-Compressed)'!H321,Bool_long, Bool_short, "")</f>
        <v/>
      </c>
      <c r="I321" t="str">
        <f>_xlfn.XLOOKUP('CondaCommands (Pre-Compressed)'!I321, TT_long, TT_Short, "ERROR",  0)</f>
        <v>CONDA096</v>
      </c>
    </row>
    <row r="322" spans="1:9" x14ac:dyDescent="0.45">
      <c r="A322" t="s">
        <v>301</v>
      </c>
      <c r="B322" t="s">
        <v>352</v>
      </c>
      <c r="C322" t="str">
        <f>_xlfn.XLOOKUP('CondaCommands (Pre-Compressed)'!C322,Type_Long,Type_Short, "ERROR",0)</f>
        <v>PRM</v>
      </c>
      <c r="D322" t="s">
        <v>234</v>
      </c>
      <c r="E322" t="s">
        <v>193</v>
      </c>
      <c r="F322" t="str">
        <f>_xlfn.XLOOKUP('CondaCommands (Pre-Compressed)'!F322,Bool_long, Bool_short, "")</f>
        <v>F</v>
      </c>
      <c r="G322" t="s">
        <v>195</v>
      </c>
      <c r="H322" t="str">
        <f>_xlfn.XLOOKUP('CondaCommands (Pre-Compressed)'!H322,Bool_long, Bool_short, "")</f>
        <v>F</v>
      </c>
      <c r="I322" t="str">
        <f>_xlfn.XLOOKUP('CondaCommands (Pre-Compressed)'!I322, TT_long, TT_Short, "ERROR",  0)</f>
        <v>CONDA054</v>
      </c>
    </row>
    <row r="323" spans="1:9" x14ac:dyDescent="0.45">
      <c r="A323" t="s">
        <v>301</v>
      </c>
      <c r="B323" t="s">
        <v>352</v>
      </c>
      <c r="C323" t="str">
        <f>_xlfn.XLOOKUP('CondaCommands (Pre-Compressed)'!C323,Type_Long,Type_Short, "ERROR",0)</f>
        <v>PRM</v>
      </c>
      <c r="D323" t="s">
        <v>233</v>
      </c>
      <c r="E323" t="s">
        <v>176</v>
      </c>
      <c r="F323" t="str">
        <f>_xlfn.XLOOKUP('CondaCommands (Pre-Compressed)'!F323,Bool_long, Bool_short, "")</f>
        <v>F</v>
      </c>
      <c r="G323" t="s">
        <v>196</v>
      </c>
      <c r="H323" t="str">
        <f>_xlfn.XLOOKUP('CondaCommands (Pre-Compressed)'!H323,Bool_long, Bool_short, "")</f>
        <v>F</v>
      </c>
      <c r="I323" t="str">
        <f>_xlfn.XLOOKUP('CondaCommands (Pre-Compressed)'!I323, TT_long, TT_Short, "ERROR",  0)</f>
        <v>CONDA038</v>
      </c>
    </row>
    <row r="324" spans="1:9" x14ac:dyDescent="0.45">
      <c r="A324" t="s">
        <v>302</v>
      </c>
      <c r="B324" t="s">
        <v>353</v>
      </c>
      <c r="C324" t="str">
        <f>_xlfn.XLOOKUP('CondaCommands (Pre-Compressed)'!C324,Type_Long,Type_Short, "ERROR",0)</f>
        <v>POS</v>
      </c>
      <c r="F324" t="str">
        <f>_xlfn.XLOOKUP('CondaCommands (Pre-Compressed)'!F324,Bool_long, Bool_short, "")</f>
        <v>F</v>
      </c>
      <c r="G324" t="s">
        <v>357</v>
      </c>
      <c r="H324" t="str">
        <f>_xlfn.XLOOKUP('CondaCommands (Pre-Compressed)'!H324,Bool_long, Bool_short, "")</f>
        <v>T</v>
      </c>
      <c r="I324" t="str">
        <f>_xlfn.XLOOKUP('CondaCommands (Pre-Compressed)'!I324, TT_long, TT_Short, "ERROR",  0)</f>
        <v>CONDA028</v>
      </c>
    </row>
    <row r="325" spans="1:9" x14ac:dyDescent="0.45">
      <c r="A325" t="s">
        <v>302</v>
      </c>
      <c r="B325" t="s">
        <v>353</v>
      </c>
      <c r="C325" t="str">
        <f>_xlfn.XLOOKUP('CondaCommands (Pre-Compressed)'!C325,Type_Long,Type_Short, "ERROR",0)</f>
        <v>OPT</v>
      </c>
      <c r="D325" t="s">
        <v>238</v>
      </c>
      <c r="E325" t="s">
        <v>173</v>
      </c>
      <c r="F325" t="str">
        <f>_xlfn.XLOOKUP('CondaCommands (Pre-Compressed)'!F325,Bool_long, Bool_short, "")</f>
        <v>F</v>
      </c>
      <c r="H325" t="str">
        <f>_xlfn.XLOOKUP('CondaCommands (Pre-Compressed)'!H325,Bool_long, Bool_short, "")</f>
        <v/>
      </c>
      <c r="I325" t="str">
        <f>_xlfn.XLOOKUP('CondaCommands (Pre-Compressed)'!I325, TT_long, TT_Short, "ERROR",  0)</f>
        <v>CONDA096</v>
      </c>
    </row>
    <row r="326" spans="1:9" x14ac:dyDescent="0.45">
      <c r="A326" t="s">
        <v>302</v>
      </c>
      <c r="B326" t="s">
        <v>353</v>
      </c>
      <c r="C326" t="str">
        <f>_xlfn.XLOOKUP('CondaCommands (Pre-Compressed)'!C326,Type_Long,Type_Short, "ERROR",0)</f>
        <v>PRM</v>
      </c>
      <c r="D326" t="s">
        <v>234</v>
      </c>
      <c r="E326" t="s">
        <v>193</v>
      </c>
      <c r="F326" t="str">
        <f>_xlfn.XLOOKUP('CondaCommands (Pre-Compressed)'!F326,Bool_long, Bool_short, "")</f>
        <v>F</v>
      </c>
      <c r="G326" t="s">
        <v>195</v>
      </c>
      <c r="H326" t="str">
        <f>_xlfn.XLOOKUP('CondaCommands (Pre-Compressed)'!H326,Bool_long, Bool_short, "")</f>
        <v>F</v>
      </c>
      <c r="I326" t="str">
        <f>_xlfn.XLOOKUP('CondaCommands (Pre-Compressed)'!I326, TT_long, TT_Short, "ERROR",  0)</f>
        <v>CONDA054</v>
      </c>
    </row>
    <row r="327" spans="1:9" x14ac:dyDescent="0.45">
      <c r="A327" t="s">
        <v>302</v>
      </c>
      <c r="B327" t="s">
        <v>353</v>
      </c>
      <c r="C327" t="str">
        <f>_xlfn.XLOOKUP('CondaCommands (Pre-Compressed)'!C327,Type_Long,Type_Short, "ERROR",0)</f>
        <v>PRM</v>
      </c>
      <c r="D327" t="s">
        <v>233</v>
      </c>
      <c r="E327" t="s">
        <v>176</v>
      </c>
      <c r="F327" t="str">
        <f>_xlfn.XLOOKUP('CondaCommands (Pre-Compressed)'!F327,Bool_long, Bool_short, "")</f>
        <v>F</v>
      </c>
      <c r="G327" t="s">
        <v>196</v>
      </c>
      <c r="H327" t="str">
        <f>_xlfn.XLOOKUP('CondaCommands (Pre-Compressed)'!H327,Bool_long, Bool_short, "")</f>
        <v>F</v>
      </c>
      <c r="I327" t="str">
        <f>_xlfn.XLOOKUP('CondaCommands (Pre-Compressed)'!I327, TT_long, TT_Short, "ERROR",  0)</f>
        <v>CONDA038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CondaCommands</vt:lpstr>
      <vt:lpstr>CondaCommands (Pre-Compressed)</vt:lpstr>
      <vt:lpstr>LookupType</vt:lpstr>
      <vt:lpstr>LookupBoolean</vt:lpstr>
      <vt:lpstr>LookupTootlip</vt:lpstr>
      <vt:lpstr>CondaCommands (Compressed)</vt:lpstr>
      <vt:lpstr>Bool_long</vt:lpstr>
      <vt:lpstr>Bool_short</vt:lpstr>
      <vt:lpstr>TT_long</vt:lpstr>
      <vt:lpstr>TT_Short</vt:lpstr>
      <vt:lpstr>Type_Long</vt:lpstr>
      <vt:lpstr>Type_Lookup</vt:lpstr>
      <vt:lpstr>Type_Short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Tanzo Creative Ltd</dc:creator>
  <cp:lastModifiedBy>David Plummer</cp:lastModifiedBy>
  <dcterms:created xsi:type="dcterms:W3CDTF">2022-08-09T12:59:00Z</dcterms:created>
  <dcterms:modified xsi:type="dcterms:W3CDTF">2022-08-10T22:26:19Z</dcterms:modified>
</cp:coreProperties>
</file>