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o\OneDrive\Рабочий стол\"/>
    </mc:Choice>
  </mc:AlternateContent>
  <xr:revisionPtr revIDLastSave="0" documentId="8_{3545D925-D9CB-4811-B18D-9378D8E9F854}" xr6:coauthVersionLast="47" xr6:coauthVersionMax="47" xr10:uidLastSave="{00000000-0000-0000-0000-000000000000}"/>
  <bookViews>
    <workbookView xWindow="-120" yWindow="-120" windowWidth="29040" windowHeight="15720" tabRatio="930" firstSheet="4" activeTab="10" xr2:uid="{1C325993-03DC-4892-BAB2-F878894EC06B}"/>
  </bookViews>
  <sheets>
    <sheet name="Лист1" sheetId="1" r:id="rId1"/>
    <sheet name="МаксБ" sheetId="7" r:id="rId2"/>
    <sheet name="МаксБ(ГлубинаРек)" sheetId="12" r:id="rId3"/>
    <sheet name="МаксБ(ВысотаСтек)" sheetId="13" r:id="rId4"/>
    <sheet name="Нулевой" sheetId="4" r:id="rId5"/>
    <sheet name="Нулевой(ГлубинаРек)" sheetId="10" r:id="rId6"/>
    <sheet name="Нулевой(ВысотаСтек)" sheetId="11" r:id="rId7"/>
    <sheet name="Antiqsort" sheetId="3" r:id="rId8"/>
    <sheet name="Antiqsore(ГлубинаРек)" sheetId="8" r:id="rId9"/>
    <sheet name="Antiqsort(ВысотаСтек)" sheetId="9" r:id="rId10"/>
    <sheet name="Обычный" sheetId="2" r:id="rId11"/>
    <sheet name="Обычный(ГлубинаРек)" sheetId="5" r:id="rId12"/>
    <sheet name="Обычный(ВысотаСтек)" sheetId="6" r:id="rId13"/>
  </sheets>
  <definedNames>
    <definedName name="_xlnm._FilterDatabase" localSheetId="0" hidden="1">Лист1!$A$1:$F$487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6" l="1"/>
  <c r="E27" i="6"/>
  <c r="F27" i="6"/>
  <c r="G27" i="6"/>
  <c r="H27" i="6"/>
  <c r="C27" i="6"/>
  <c r="D27" i="5"/>
  <c r="E27" i="5"/>
  <c r="F27" i="5"/>
  <c r="G27" i="5"/>
  <c r="H27" i="5"/>
  <c r="C27" i="5"/>
  <c r="C27" i="9"/>
  <c r="D27" i="8"/>
  <c r="E27" i="8"/>
  <c r="F27" i="8"/>
  <c r="G27" i="8"/>
  <c r="H27" i="8"/>
  <c r="C27" i="8"/>
  <c r="D27" i="3"/>
  <c r="E27" i="3"/>
  <c r="F27" i="3"/>
  <c r="G27" i="3"/>
  <c r="H27" i="3"/>
  <c r="C27" i="3"/>
  <c r="D26" i="3"/>
  <c r="C8" i="10"/>
  <c r="D8" i="10"/>
  <c r="E8" i="10"/>
  <c r="F8" i="10"/>
  <c r="G8" i="10"/>
  <c r="H8" i="10"/>
  <c r="B9" i="10"/>
  <c r="D8" i="11"/>
  <c r="E8" i="11"/>
  <c r="F8" i="11"/>
  <c r="G8" i="11"/>
  <c r="H8" i="11"/>
  <c r="C8" i="11"/>
  <c r="B9" i="4"/>
  <c r="B28" i="13"/>
  <c r="B28" i="12"/>
  <c r="B28" i="7"/>
  <c r="D26" i="7"/>
  <c r="C26" i="7"/>
  <c r="C3" i="13"/>
  <c r="C25" i="13" s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D3" i="13"/>
  <c r="E3" i="13"/>
  <c r="F3" i="13"/>
  <c r="D4" i="13"/>
  <c r="E4" i="13"/>
  <c r="F4" i="13"/>
  <c r="D5" i="13"/>
  <c r="D23" i="13" s="1"/>
  <c r="E5" i="13"/>
  <c r="F5" i="13"/>
  <c r="D6" i="13"/>
  <c r="D25" i="13" s="1"/>
  <c r="E6" i="13"/>
  <c r="F6" i="13"/>
  <c r="D7" i="13"/>
  <c r="D24" i="13" s="1"/>
  <c r="E7" i="13"/>
  <c r="F7" i="13"/>
  <c r="F25" i="13" s="1"/>
  <c r="D8" i="13"/>
  <c r="E8" i="13"/>
  <c r="F8" i="13"/>
  <c r="D9" i="13"/>
  <c r="E9" i="13"/>
  <c r="F9" i="13"/>
  <c r="D10" i="13"/>
  <c r="E10" i="13"/>
  <c r="F10" i="13"/>
  <c r="D11" i="13"/>
  <c r="E11" i="13"/>
  <c r="F11" i="13"/>
  <c r="D12" i="13"/>
  <c r="E12" i="13"/>
  <c r="F12" i="13"/>
  <c r="F24" i="13" s="1"/>
  <c r="D13" i="13"/>
  <c r="E13" i="13"/>
  <c r="E25" i="13" s="1"/>
  <c r="F13" i="13"/>
  <c r="D14" i="13"/>
  <c r="E14" i="13"/>
  <c r="F14" i="13"/>
  <c r="D15" i="13"/>
  <c r="E15" i="13"/>
  <c r="F15" i="13"/>
  <c r="D16" i="13"/>
  <c r="E16" i="13"/>
  <c r="F16" i="13"/>
  <c r="D17" i="13"/>
  <c r="E17" i="13"/>
  <c r="F17" i="13"/>
  <c r="F23" i="13" s="1"/>
  <c r="D18" i="13"/>
  <c r="E18" i="13"/>
  <c r="F18" i="13"/>
  <c r="D19" i="13"/>
  <c r="E19" i="13"/>
  <c r="F19" i="13"/>
  <c r="D20" i="13"/>
  <c r="E20" i="13"/>
  <c r="F20" i="13"/>
  <c r="D21" i="13"/>
  <c r="E21" i="13"/>
  <c r="F21" i="13"/>
  <c r="D22" i="13"/>
  <c r="E22" i="13"/>
  <c r="F22" i="13"/>
  <c r="G4" i="13"/>
  <c r="G5" i="13"/>
  <c r="G6" i="13"/>
  <c r="G23" i="13" s="1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3" i="13"/>
  <c r="E26" i="13"/>
  <c r="D26" i="13"/>
  <c r="C26" i="13"/>
  <c r="H25" i="13"/>
  <c r="H24" i="13"/>
  <c r="H23" i="13"/>
  <c r="E23" i="13"/>
  <c r="F2" i="13"/>
  <c r="F26" i="13" s="1"/>
  <c r="E26" i="12"/>
  <c r="D26" i="12"/>
  <c r="C26" i="12"/>
  <c r="G25" i="12"/>
  <c r="F25" i="12"/>
  <c r="E25" i="12"/>
  <c r="D25" i="12"/>
  <c r="C25" i="12"/>
  <c r="G24" i="12"/>
  <c r="F24" i="12"/>
  <c r="E24" i="12"/>
  <c r="D24" i="12"/>
  <c r="C24" i="12"/>
  <c r="G23" i="12"/>
  <c r="F23" i="12"/>
  <c r="E23" i="12"/>
  <c r="D23" i="12"/>
  <c r="C23" i="12"/>
  <c r="F2" i="12"/>
  <c r="F26" i="12" s="1"/>
  <c r="E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F2" i="7"/>
  <c r="F26" i="7" s="1"/>
  <c r="E7" i="11"/>
  <c r="D7" i="11"/>
  <c r="C7" i="11"/>
  <c r="H6" i="11"/>
  <c r="G6" i="11"/>
  <c r="F6" i="11"/>
  <c r="E6" i="11"/>
  <c r="D6" i="11"/>
  <c r="C6" i="11"/>
  <c r="H5" i="11"/>
  <c r="G5" i="11"/>
  <c r="F5" i="11"/>
  <c r="E5" i="11"/>
  <c r="D5" i="11"/>
  <c r="C5" i="11"/>
  <c r="H4" i="11"/>
  <c r="G4" i="11"/>
  <c r="F4" i="11"/>
  <c r="E4" i="11"/>
  <c r="D4" i="11"/>
  <c r="C4" i="11"/>
  <c r="F2" i="11"/>
  <c r="F7" i="11" s="1"/>
  <c r="E7" i="10"/>
  <c r="D7" i="10"/>
  <c r="C7" i="10"/>
  <c r="H6" i="10"/>
  <c r="G6" i="10"/>
  <c r="F6" i="10"/>
  <c r="E6" i="10"/>
  <c r="D6" i="10"/>
  <c r="C6" i="10"/>
  <c r="H5" i="10"/>
  <c r="G5" i="10"/>
  <c r="F5" i="10"/>
  <c r="E5" i="10"/>
  <c r="D5" i="10"/>
  <c r="C5" i="10"/>
  <c r="H4" i="10"/>
  <c r="G4" i="10"/>
  <c r="F4" i="10"/>
  <c r="E4" i="10"/>
  <c r="D4" i="10"/>
  <c r="C4" i="10"/>
  <c r="F2" i="10"/>
  <c r="F7" i="10" s="1"/>
  <c r="D6" i="4"/>
  <c r="E6" i="4"/>
  <c r="F6" i="4"/>
  <c r="G6" i="4"/>
  <c r="H6" i="4"/>
  <c r="C6" i="4"/>
  <c r="D5" i="4"/>
  <c r="E5" i="4"/>
  <c r="F5" i="4"/>
  <c r="G5" i="4"/>
  <c r="H5" i="4"/>
  <c r="C5" i="4"/>
  <c r="D4" i="4"/>
  <c r="E4" i="4"/>
  <c r="F4" i="4"/>
  <c r="G4" i="4"/>
  <c r="H4" i="4"/>
  <c r="C4" i="4"/>
  <c r="C7" i="4"/>
  <c r="E7" i="4"/>
  <c r="D7" i="4"/>
  <c r="F2" i="4"/>
  <c r="F7" i="4" s="1"/>
  <c r="D26" i="9"/>
  <c r="E26" i="9"/>
  <c r="F26" i="9"/>
  <c r="G26" i="9"/>
  <c r="H26" i="9"/>
  <c r="C26" i="9"/>
  <c r="F2" i="9"/>
  <c r="G2" i="9" s="1"/>
  <c r="C3" i="9"/>
  <c r="D3" i="9"/>
  <c r="E3" i="9"/>
  <c r="F3" i="9"/>
  <c r="C4" i="9"/>
  <c r="D4" i="9"/>
  <c r="E4" i="9"/>
  <c r="F4" i="9"/>
  <c r="C5" i="9"/>
  <c r="D5" i="9"/>
  <c r="E5" i="9"/>
  <c r="F5" i="9"/>
  <c r="C6" i="9"/>
  <c r="D6" i="9"/>
  <c r="E6" i="9"/>
  <c r="F6" i="9"/>
  <c r="C7" i="9"/>
  <c r="D7" i="9"/>
  <c r="E7" i="9"/>
  <c r="F7" i="9"/>
  <c r="C8" i="9"/>
  <c r="D8" i="9"/>
  <c r="E8" i="9"/>
  <c r="F8" i="9"/>
  <c r="C9" i="9"/>
  <c r="D9" i="9"/>
  <c r="E9" i="9"/>
  <c r="F9" i="9"/>
  <c r="C10" i="9"/>
  <c r="D10" i="9"/>
  <c r="E10" i="9"/>
  <c r="F10" i="9"/>
  <c r="C11" i="9"/>
  <c r="D11" i="9"/>
  <c r="E11" i="9"/>
  <c r="F11" i="9"/>
  <c r="C12" i="9"/>
  <c r="D12" i="9"/>
  <c r="E12" i="9"/>
  <c r="F12" i="9"/>
  <c r="C13" i="9"/>
  <c r="D13" i="9"/>
  <c r="E13" i="9"/>
  <c r="F13" i="9"/>
  <c r="C14" i="9"/>
  <c r="D14" i="9"/>
  <c r="E14" i="9"/>
  <c r="F14" i="9"/>
  <c r="C15" i="9"/>
  <c r="D15" i="9"/>
  <c r="E15" i="9"/>
  <c r="F15" i="9"/>
  <c r="C16" i="9"/>
  <c r="D16" i="9"/>
  <c r="E16" i="9"/>
  <c r="F16" i="9"/>
  <c r="C17" i="9"/>
  <c r="D17" i="9"/>
  <c r="E17" i="9"/>
  <c r="F17" i="9"/>
  <c r="C18" i="9"/>
  <c r="D18" i="9"/>
  <c r="E18" i="9"/>
  <c r="F18" i="9"/>
  <c r="C19" i="9"/>
  <c r="D19" i="9"/>
  <c r="E19" i="9"/>
  <c r="F19" i="9"/>
  <c r="C20" i="9"/>
  <c r="D20" i="9"/>
  <c r="E20" i="9"/>
  <c r="F20" i="9"/>
  <c r="C21" i="9"/>
  <c r="D21" i="9"/>
  <c r="E21" i="9"/>
  <c r="F21" i="9"/>
  <c r="C22" i="9"/>
  <c r="D22" i="9"/>
  <c r="E22" i="9"/>
  <c r="F22" i="9"/>
  <c r="H4" i="8"/>
  <c r="H5" i="8"/>
  <c r="H6" i="8"/>
  <c r="H7" i="8"/>
  <c r="H8" i="8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3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F2" i="8"/>
  <c r="F26" i="8" s="1"/>
  <c r="C23" i="3"/>
  <c r="C26" i="6"/>
  <c r="E26" i="6"/>
  <c r="D26" i="6"/>
  <c r="H25" i="6"/>
  <c r="G25" i="6"/>
  <c r="F25" i="6"/>
  <c r="E25" i="6"/>
  <c r="D25" i="6"/>
  <c r="C25" i="6"/>
  <c r="H24" i="6"/>
  <c r="G24" i="6"/>
  <c r="F24" i="6"/>
  <c r="E24" i="6"/>
  <c r="D24" i="6"/>
  <c r="C24" i="6"/>
  <c r="H23" i="6"/>
  <c r="G23" i="6"/>
  <c r="F23" i="6"/>
  <c r="E23" i="6"/>
  <c r="D23" i="6"/>
  <c r="C23" i="6"/>
  <c r="F2" i="6"/>
  <c r="F26" i="6" s="1"/>
  <c r="C26" i="2"/>
  <c r="C26" i="5"/>
  <c r="E26" i="5"/>
  <c r="D2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F2" i="5"/>
  <c r="F26" i="5" s="1"/>
  <c r="H25" i="3"/>
  <c r="G25" i="3"/>
  <c r="F25" i="3"/>
  <c r="E25" i="3"/>
  <c r="D25" i="3"/>
  <c r="C25" i="3"/>
  <c r="H24" i="3"/>
  <c r="G24" i="3"/>
  <c r="F24" i="3"/>
  <c r="E24" i="3"/>
  <c r="D24" i="3"/>
  <c r="C24" i="3"/>
  <c r="H23" i="3"/>
  <c r="G23" i="3"/>
  <c r="F23" i="3"/>
  <c r="E23" i="3"/>
  <c r="D23" i="3"/>
  <c r="G2" i="3"/>
  <c r="H2" i="3" s="1"/>
  <c r="F2" i="3"/>
  <c r="H26" i="2"/>
  <c r="E23" i="2"/>
  <c r="D23" i="2"/>
  <c r="C23" i="2"/>
  <c r="H23" i="2"/>
  <c r="F23" i="2"/>
  <c r="G23" i="2"/>
  <c r="D24" i="2"/>
  <c r="E24" i="2"/>
  <c r="F24" i="2"/>
  <c r="G24" i="2"/>
  <c r="H24" i="2"/>
  <c r="D25" i="2"/>
  <c r="E25" i="2"/>
  <c r="F25" i="2"/>
  <c r="G25" i="2"/>
  <c r="H25" i="2"/>
  <c r="C24" i="2"/>
  <c r="C25" i="2"/>
  <c r="G2" i="2"/>
  <c r="H2" i="2"/>
  <c r="F2" i="2"/>
  <c r="F26" i="3" l="1"/>
  <c r="H26" i="3"/>
  <c r="C26" i="3"/>
  <c r="E26" i="3"/>
  <c r="G26" i="3"/>
  <c r="C23" i="13"/>
  <c r="C24" i="13"/>
  <c r="E24" i="13"/>
  <c r="G25" i="13"/>
  <c r="G24" i="13"/>
  <c r="G2" i="13"/>
  <c r="G2" i="12"/>
  <c r="G2" i="7"/>
  <c r="G2" i="11"/>
  <c r="G2" i="10"/>
  <c r="G2" i="4"/>
  <c r="E23" i="9"/>
  <c r="C25" i="9"/>
  <c r="F24" i="9"/>
  <c r="E24" i="9"/>
  <c r="D23" i="9"/>
  <c r="D25" i="9"/>
  <c r="C24" i="9"/>
  <c r="F23" i="9"/>
  <c r="F25" i="9"/>
  <c r="G7" i="9"/>
  <c r="G10" i="9"/>
  <c r="G18" i="9"/>
  <c r="H2" i="9"/>
  <c r="G15" i="9"/>
  <c r="G5" i="9"/>
  <c r="G13" i="9"/>
  <c r="G21" i="9"/>
  <c r="G8" i="9"/>
  <c r="G16" i="9"/>
  <c r="G3" i="9"/>
  <c r="G11" i="9"/>
  <c r="G19" i="9"/>
  <c r="G6" i="9"/>
  <c r="G14" i="9"/>
  <c r="G22" i="9"/>
  <c r="G9" i="9"/>
  <c r="G17" i="9"/>
  <c r="G4" i="9"/>
  <c r="G12" i="9"/>
  <c r="G20" i="9"/>
  <c r="C23" i="9"/>
  <c r="E25" i="9"/>
  <c r="D24" i="9"/>
  <c r="H25" i="8"/>
  <c r="H24" i="8"/>
  <c r="H23" i="8"/>
  <c r="G2" i="8"/>
  <c r="G2" i="6"/>
  <c r="G2" i="5"/>
  <c r="G26" i="2"/>
  <c r="F26" i="2"/>
  <c r="D26" i="2"/>
  <c r="E26" i="2"/>
  <c r="G26" i="13" l="1"/>
  <c r="H2" i="13"/>
  <c r="H26" i="13" s="1"/>
  <c r="G26" i="12"/>
  <c r="H2" i="12"/>
  <c r="G26" i="7"/>
  <c r="H2" i="7"/>
  <c r="H26" i="7" s="1"/>
  <c r="G7" i="11"/>
  <c r="H2" i="11"/>
  <c r="H7" i="11" s="1"/>
  <c r="G7" i="10"/>
  <c r="H2" i="10"/>
  <c r="H7" i="10" s="1"/>
  <c r="G7" i="4"/>
  <c r="H2" i="4"/>
  <c r="H7" i="4" s="1"/>
  <c r="G23" i="9"/>
  <c r="G24" i="9"/>
  <c r="G25" i="9"/>
  <c r="H7" i="9"/>
  <c r="H15" i="9"/>
  <c r="H19" i="9"/>
  <c r="H10" i="9"/>
  <c r="H18" i="9"/>
  <c r="H14" i="9"/>
  <c r="H5" i="9"/>
  <c r="H13" i="9"/>
  <c r="H21" i="9"/>
  <c r="H22" i="9"/>
  <c r="H20" i="9"/>
  <c r="H8" i="9"/>
  <c r="H16" i="9"/>
  <c r="H6" i="9"/>
  <c r="H3" i="9"/>
  <c r="H11" i="9"/>
  <c r="H9" i="9"/>
  <c r="H17" i="9"/>
  <c r="H4" i="9"/>
  <c r="H12" i="9"/>
  <c r="G26" i="8"/>
  <c r="H2" i="8"/>
  <c r="H26" i="8" s="1"/>
  <c r="G26" i="6"/>
  <c r="H2" i="6"/>
  <c r="H26" i="6" s="1"/>
  <c r="G26" i="5"/>
  <c r="H2" i="5"/>
  <c r="H26" i="5" s="1"/>
  <c r="H26" i="12" l="1"/>
  <c r="H23" i="9"/>
  <c r="H25" i="9"/>
  <c r="H24" i="9"/>
  <c r="H23" i="12" l="1"/>
  <c r="H24" i="12"/>
  <c r="H25" i="12"/>
</calcChain>
</file>

<file path=xl/sharedStrings.xml><?xml version="1.0" encoding="utf-8"?>
<sst xmlns="http://schemas.openxmlformats.org/spreadsheetml/2006/main" count="564" uniqueCount="16">
  <si>
    <t>Нулевой</t>
  </si>
  <si>
    <t>Обычный</t>
  </si>
  <si>
    <t>Отсортированный</t>
  </si>
  <si>
    <t>макс А</t>
  </si>
  <si>
    <t>макс Б</t>
  </si>
  <si>
    <t>Тип</t>
  </si>
  <si>
    <t>Тест</t>
  </si>
  <si>
    <t>N</t>
  </si>
  <si>
    <t>Время</t>
  </si>
  <si>
    <t>Стек</t>
  </si>
  <si>
    <t>Высота</t>
  </si>
  <si>
    <t>Рекурсия</t>
  </si>
  <si>
    <t>Худший</t>
  </si>
  <si>
    <t>Средний</t>
  </si>
  <si>
    <t>Лучший</t>
  </si>
  <si>
    <t>Асимптота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</si>
</sst>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МаксБ!$B$23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МаксБ!$C$2:$H$2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МаксБ!$C$23:$H$23</c:f>
              <c:numCache>
                <c:formatCode>General</c:formatCode>
                <c:ptCount val="6"/>
                <c:pt idx="0">
                  <c:v>3.5700000000000003E-2</c:v>
                </c:pt>
                <c:pt idx="1">
                  <c:v>0.16009999999999999</c:v>
                </c:pt>
                <c:pt idx="2">
                  <c:v>0.76819999999999999</c:v>
                </c:pt>
                <c:pt idx="3">
                  <c:v>4.3339999999999996</c:v>
                </c:pt>
                <c:pt idx="4">
                  <c:v>11.5496</c:v>
                </c:pt>
                <c:pt idx="5">
                  <c:v>34.314599999999999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7-41CB-8AEB-AA957088E490}"/>
            </c:ext>
          </c:extLst>
        </c:ser>
        <c:ser>
          <c:idx val="1"/>
          <c:order val="1"/>
          <c:tx>
            <c:strRef>
              <c:f>МаксБ!$B$24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МаксБ!$C$2:$H$2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МаксБ!$C$24:$H$24</c:f>
              <c:numCache>
                <c:formatCode>General</c:formatCode>
                <c:ptCount val="6"/>
                <c:pt idx="0">
                  <c:v>2.8210000000000002E-2</c:v>
                </c:pt>
                <c:pt idx="1">
                  <c:v>0.10889999999999997</c:v>
                </c:pt>
                <c:pt idx="2">
                  <c:v>0.47081000000000006</c:v>
                </c:pt>
                <c:pt idx="3">
                  <c:v>1.946305</c:v>
                </c:pt>
                <c:pt idx="4">
                  <c:v>7.2479500000000012</c:v>
                </c:pt>
                <c:pt idx="5">
                  <c:v>26.202974999999999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7-41CB-8AEB-AA957088E490}"/>
            </c:ext>
          </c:extLst>
        </c:ser>
        <c:ser>
          <c:idx val="2"/>
          <c:order val="2"/>
          <c:tx>
            <c:strRef>
              <c:f>МаксБ!$B$25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МаксБ!$C$2:$H$2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МаксБ!$C$25:$H$25</c:f>
              <c:numCache>
                <c:formatCode>General</c:formatCode>
                <c:ptCount val="6"/>
                <c:pt idx="0">
                  <c:v>2.7300000000000001E-2</c:v>
                </c:pt>
                <c:pt idx="1">
                  <c:v>0.1018</c:v>
                </c:pt>
                <c:pt idx="2">
                  <c:v>0.39290000000000003</c:v>
                </c:pt>
                <c:pt idx="3">
                  <c:v>1.5505</c:v>
                </c:pt>
                <c:pt idx="4">
                  <c:v>6.2347999999999999</c:v>
                </c:pt>
                <c:pt idx="5">
                  <c:v>24.796299999999999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7-41CB-8AEB-AA957088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195584"/>
        <c:axId val="763196832"/>
      </c:scatterChart>
      <c:valAx>
        <c:axId val="76319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196832"/>
        <c:crosses val="autoZero"/>
        <c:crossBetween val="midCat"/>
      </c:valAx>
      <c:valAx>
        <c:axId val="7631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19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</a:t>
            </a:r>
            <a:r>
              <a:rPr lang="ru-RU" baseline="0"/>
              <a:t> сложность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МаксБ!$B$23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МаксБ!$C$2:$H$2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МаксБ!$C$23:$H$23</c:f>
              <c:numCache>
                <c:formatCode>General</c:formatCode>
                <c:ptCount val="6"/>
                <c:pt idx="0">
                  <c:v>3.5700000000000003E-2</c:v>
                </c:pt>
                <c:pt idx="1">
                  <c:v>0.16009999999999999</c:v>
                </c:pt>
                <c:pt idx="2">
                  <c:v>0.76819999999999999</c:v>
                </c:pt>
                <c:pt idx="3">
                  <c:v>4.3339999999999996</c:v>
                </c:pt>
                <c:pt idx="4">
                  <c:v>11.5496</c:v>
                </c:pt>
                <c:pt idx="5">
                  <c:v>34.314599999999999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7-47F0-82B8-BCD79E9A8B70}"/>
            </c:ext>
          </c:extLst>
        </c:ser>
        <c:ser>
          <c:idx val="1"/>
          <c:order val="1"/>
          <c:tx>
            <c:strRef>
              <c:f>МаксБ!$B$26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МаксБ!$C$2:$H$2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МаксБ!$C$26:$H$26</c:f>
              <c:numCache>
                <c:formatCode>General</c:formatCode>
                <c:ptCount val="6"/>
                <c:pt idx="0">
                  <c:v>0.62</c:v>
                </c:pt>
                <c:pt idx="1">
                  <c:v>1.4266385973116684</c:v>
                </c:pt>
                <c:pt idx="2">
                  <c:v>3.2265543892466737</c:v>
                </c:pt>
                <c:pt idx="3">
                  <c:v>7.1996631677400202</c:v>
                </c:pt>
                <c:pt idx="4">
                  <c:v>15.892435113973386</c:v>
                </c:pt>
                <c:pt idx="5">
                  <c:v>34.771087784933464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67-47F0-82B8-BCD79E9A8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595712"/>
        <c:axId val="769607776"/>
      </c:scatterChart>
      <c:valAx>
        <c:axId val="76959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607776"/>
        <c:crosses val="autoZero"/>
        <c:crossBetween val="midCat"/>
      </c:valAx>
      <c:valAx>
        <c:axId val="7696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9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</a:t>
            </a:r>
            <a:r>
              <a:rPr lang="ru-RU" baseline="0"/>
              <a:t> средний и лучший случаи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'МаксБ(ГлубинаРек)'!$B$23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'МаксБ(ГлубинаРек)'!$C$2:$H$2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'МаксБ(ГлубинаРек)'!$C$23:$H$23</c:f>
              <c:numCache>
                <c:formatCode>General</c:formatCode>
                <c:ptCount val="6"/>
                <c:pt idx="0">
                  <c:v>196</c:v>
                </c:pt>
                <c:pt idx="1">
                  <c:v>396</c:v>
                </c:pt>
                <c:pt idx="2">
                  <c:v>796</c:v>
                </c:pt>
                <c:pt idx="3">
                  <c:v>1596</c:v>
                </c:pt>
                <c:pt idx="4">
                  <c:v>3196</c:v>
                </c:pt>
                <c:pt idx="5">
                  <c:v>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6-41E3-93FB-7E17EE9DE707}"/>
            </c:ext>
          </c:extLst>
        </c:ser>
        <c:ser>
          <c:idx val="1"/>
          <c:order val="1"/>
          <c:tx>
            <c:strRef>
              <c:f>'МаксБ(ГлубинаРек)'!$B$24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'МаксБ(ГлубинаРек)'!$C$2:$H$2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'МаксБ(ГлубинаРек)'!$C$24:$H$24</c:f>
              <c:numCache>
                <c:formatCode>General</c:formatCode>
                <c:ptCount val="6"/>
                <c:pt idx="0">
                  <c:v>196</c:v>
                </c:pt>
                <c:pt idx="1">
                  <c:v>396</c:v>
                </c:pt>
                <c:pt idx="2">
                  <c:v>796</c:v>
                </c:pt>
                <c:pt idx="3">
                  <c:v>1596</c:v>
                </c:pt>
                <c:pt idx="4">
                  <c:v>3196</c:v>
                </c:pt>
                <c:pt idx="5">
                  <c:v>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6-41E3-93FB-7E17EE9DE707}"/>
            </c:ext>
          </c:extLst>
        </c:ser>
        <c:ser>
          <c:idx val="2"/>
          <c:order val="2"/>
          <c:tx>
            <c:strRef>
              <c:f>'МаксБ(ГлубинаРек)'!$B$25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'МаксБ(ГлубинаРек)'!$C$2:$H$2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'МаксБ(ГлубинаРек)'!$C$25:$H$25</c:f>
              <c:numCache>
                <c:formatCode>General</c:formatCode>
                <c:ptCount val="6"/>
                <c:pt idx="0">
                  <c:v>196</c:v>
                </c:pt>
                <c:pt idx="1">
                  <c:v>396</c:v>
                </c:pt>
                <c:pt idx="2">
                  <c:v>796</c:v>
                </c:pt>
                <c:pt idx="3">
                  <c:v>1596</c:v>
                </c:pt>
                <c:pt idx="4">
                  <c:v>3196</c:v>
                </c:pt>
                <c:pt idx="5">
                  <c:v>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46-41E3-93FB-7E17EE9DE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77024"/>
        <c:axId val="767278688"/>
      </c:scatterChart>
      <c:valAx>
        <c:axId val="76727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278688"/>
        <c:crosses val="autoZero"/>
        <c:crossBetween val="midCat"/>
      </c:valAx>
      <c:valAx>
        <c:axId val="7672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27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'МаксБ(ГлубинаРек)'!$B$23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'МаксБ(ГлубинаРек)'!$C$2:$H$2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'МаксБ(ГлубинаРек)'!$C$23:$H$23</c:f>
              <c:numCache>
                <c:formatCode>General</c:formatCode>
                <c:ptCount val="6"/>
                <c:pt idx="0">
                  <c:v>196</c:v>
                </c:pt>
                <c:pt idx="1">
                  <c:v>396</c:v>
                </c:pt>
                <c:pt idx="2">
                  <c:v>796</c:v>
                </c:pt>
                <c:pt idx="3">
                  <c:v>1596</c:v>
                </c:pt>
                <c:pt idx="4">
                  <c:v>3196</c:v>
                </c:pt>
                <c:pt idx="5">
                  <c:v>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B-4630-BD5E-AD3FEE5BF4FB}"/>
            </c:ext>
          </c:extLst>
        </c:ser>
        <c:ser>
          <c:idx val="1"/>
          <c:order val="1"/>
          <c:tx>
            <c:strRef>
              <c:f>'МаксБ(ГлубинаРек)'!$B$26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'МаксБ(ГлубинаРек)'!$C$2:$H$2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'МаксБ(ГлубинаРек)'!$C$26:$H$26</c:f>
              <c:numCache>
                <c:formatCode>General</c:formatCode>
                <c:ptCount val="6"/>
                <c:pt idx="0">
                  <c:v>197</c:v>
                </c:pt>
                <c:pt idx="1">
                  <c:v>453.30290914580428</c:v>
                </c:pt>
                <c:pt idx="2">
                  <c:v>1025.2116365832171</c:v>
                </c:pt>
                <c:pt idx="3">
                  <c:v>2287.6349097496518</c:v>
                </c:pt>
                <c:pt idx="4">
                  <c:v>5049.6930926657369</c:v>
                </c:pt>
                <c:pt idx="5">
                  <c:v>11048.232731664342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4B-4630-BD5E-AD3FEE5B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49600"/>
        <c:axId val="571247936"/>
      </c:scatterChart>
      <c:valAx>
        <c:axId val="5712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247936"/>
        <c:crosses val="autoZero"/>
        <c:crossBetween val="midCat"/>
      </c:valAx>
      <c:valAx>
        <c:axId val="5712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24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'МаксБ(ВысотаСтек)'!$B$23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'МаксБ(ВысотаСтек)'!$C$2:$H$2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'МаксБ(ВысотаСтек)'!$C$23:$H$23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D-4B38-BC2B-2A6A6B3F4F5F}"/>
            </c:ext>
          </c:extLst>
        </c:ser>
        <c:ser>
          <c:idx val="1"/>
          <c:order val="1"/>
          <c:tx>
            <c:strRef>
              <c:f>'МаксБ(ВысотаСтек)'!$B$24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'МаксБ(ВысотаСтек)'!$C$2:$H$2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'МаксБ(ВысотаСтек)'!$C$24:$H$24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3D-4B38-BC2B-2A6A6B3F4F5F}"/>
            </c:ext>
          </c:extLst>
        </c:ser>
        <c:ser>
          <c:idx val="2"/>
          <c:order val="2"/>
          <c:tx>
            <c:strRef>
              <c:f>'МаксБ(ВысотаСтек)'!$B$25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'МаксБ(ВысотаСтек)'!$C$2:$H$2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'МаксБ(ВысотаСтек)'!$C$25:$H$25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3D-4B38-BC2B-2A6A6B3F4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02784"/>
        <c:axId val="769585728"/>
      </c:scatterChart>
      <c:valAx>
        <c:axId val="7696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5728"/>
        <c:crosses val="autoZero"/>
        <c:crossBetween val="midCat"/>
      </c:valAx>
      <c:valAx>
        <c:axId val="7695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60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'МаксБ(ВысотаСтек)'!$B$23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'МаксБ(ВысотаСтек)'!$C$2:$H$2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'МаксБ(ВысотаСтек)'!$C$23:$H$23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587-94FE-D911E3D7B222}"/>
            </c:ext>
          </c:extLst>
        </c:ser>
        <c:ser>
          <c:idx val="1"/>
          <c:order val="1"/>
          <c:tx>
            <c:strRef>
              <c:f>'МаксБ(ВысотаСтек)'!$B$26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'МаксБ(ВысотаСтек)'!$C$2:$H$2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'МаксБ(ВысотаСтек)'!$C$26:$H$26</c:f>
              <c:numCache>
                <c:formatCode>General</c:formatCode>
                <c:ptCount val="6"/>
                <c:pt idx="0">
                  <c:v>51</c:v>
                </c:pt>
                <c:pt idx="1">
                  <c:v>117.35252977886304</c:v>
                </c:pt>
                <c:pt idx="2">
                  <c:v>265.41011911545218</c:v>
                </c:pt>
                <c:pt idx="3">
                  <c:v>592.23035734635653</c:v>
                </c:pt>
                <c:pt idx="4">
                  <c:v>1307.2809529236172</c:v>
                </c:pt>
                <c:pt idx="5">
                  <c:v>2860.2023823090431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0-4587-94FE-D911E3D7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829360"/>
        <c:axId val="581829776"/>
      </c:scatterChart>
      <c:valAx>
        <c:axId val="58182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829776"/>
        <c:crosses val="autoZero"/>
        <c:crossBetween val="midCat"/>
      </c:valAx>
      <c:valAx>
        <c:axId val="5818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82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Нулевой!$B$4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Нулевой!$C$2:$H$2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Нулевой!$C$4:$H$4</c:f>
              <c:numCache>
                <c:formatCode>General</c:formatCode>
                <c:ptCount val="6"/>
                <c:pt idx="0">
                  <c:v>9.4E-2</c:v>
                </c:pt>
                <c:pt idx="1">
                  <c:v>0.31269999999999998</c:v>
                </c:pt>
                <c:pt idx="2">
                  <c:v>1.3612</c:v>
                </c:pt>
                <c:pt idx="3">
                  <c:v>4.7385000000000002</c:v>
                </c:pt>
                <c:pt idx="4">
                  <c:v>25.128499999999999</c:v>
                </c:pt>
                <c:pt idx="5">
                  <c:v>76.150300000000001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4-4E0D-89FF-AEA4BBB06700}"/>
            </c:ext>
          </c:extLst>
        </c:ser>
        <c:ser>
          <c:idx val="1"/>
          <c:order val="1"/>
          <c:tx>
            <c:strRef>
              <c:f>Нулевой!$B$5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Нулевой!$C$2:$H$2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Нулевой!$C$5:$H$5</c:f>
              <c:numCache>
                <c:formatCode>General</c:formatCode>
                <c:ptCount val="6"/>
                <c:pt idx="0">
                  <c:v>9.4E-2</c:v>
                </c:pt>
                <c:pt idx="1">
                  <c:v>0.31269999999999998</c:v>
                </c:pt>
                <c:pt idx="2">
                  <c:v>1.3612</c:v>
                </c:pt>
                <c:pt idx="3">
                  <c:v>4.7385000000000002</c:v>
                </c:pt>
                <c:pt idx="4">
                  <c:v>25.128499999999999</c:v>
                </c:pt>
                <c:pt idx="5">
                  <c:v>76.150300000000001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4-4E0D-89FF-AEA4BBB06700}"/>
            </c:ext>
          </c:extLst>
        </c:ser>
        <c:ser>
          <c:idx val="2"/>
          <c:order val="2"/>
          <c:tx>
            <c:strRef>
              <c:f>Нулевой!$B$6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Нулевой!$C$2:$H$2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Нулевой!$C$6:$H$6</c:f>
              <c:numCache>
                <c:formatCode>General</c:formatCode>
                <c:ptCount val="6"/>
                <c:pt idx="0">
                  <c:v>9.4E-2</c:v>
                </c:pt>
                <c:pt idx="1">
                  <c:v>0.31269999999999998</c:v>
                </c:pt>
                <c:pt idx="2">
                  <c:v>1.3612</c:v>
                </c:pt>
                <c:pt idx="3">
                  <c:v>4.7385000000000002</c:v>
                </c:pt>
                <c:pt idx="4">
                  <c:v>25.128499999999999</c:v>
                </c:pt>
                <c:pt idx="5">
                  <c:v>76.150300000000001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54-4E0D-89FF-AEA4BBB06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07360"/>
        <c:axId val="769593216"/>
      </c:scatterChart>
      <c:valAx>
        <c:axId val="76960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93216"/>
        <c:crosses val="autoZero"/>
        <c:crossBetween val="midCat"/>
      </c:valAx>
      <c:valAx>
        <c:axId val="7695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60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Нулевой!$B$4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Нулевой!$C$2:$H$2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Нулевой!$C$4:$H$4</c:f>
              <c:numCache>
                <c:formatCode>General</c:formatCode>
                <c:ptCount val="6"/>
                <c:pt idx="0">
                  <c:v>9.4E-2</c:v>
                </c:pt>
                <c:pt idx="1">
                  <c:v>0.31269999999999998</c:v>
                </c:pt>
                <c:pt idx="2">
                  <c:v>1.3612</c:v>
                </c:pt>
                <c:pt idx="3">
                  <c:v>4.7385000000000002</c:v>
                </c:pt>
                <c:pt idx="4">
                  <c:v>25.128499999999999</c:v>
                </c:pt>
                <c:pt idx="5">
                  <c:v>76.150300000000001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0-4C9A-A80C-C2DFA8859FF6}"/>
            </c:ext>
          </c:extLst>
        </c:ser>
        <c:ser>
          <c:idx val="1"/>
          <c:order val="1"/>
          <c:tx>
            <c:strRef>
              <c:f>Нулевой!$B$7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Нулевой!$C$2:$H$2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Нулевой!$C$7:$H$7</c:f>
              <c:numCache>
                <c:formatCode>General</c:formatCode>
                <c:ptCount val="6"/>
                <c:pt idx="0">
                  <c:v>1.4000000000000001</c:v>
                </c:pt>
                <c:pt idx="1">
                  <c:v>3.2214419939295742</c:v>
                </c:pt>
                <c:pt idx="2">
                  <c:v>7.2857679757182954</c:v>
                </c:pt>
                <c:pt idx="3">
                  <c:v>16.257303927154886</c:v>
                </c:pt>
                <c:pt idx="4">
                  <c:v>35.886143805746357</c:v>
                </c:pt>
                <c:pt idx="5">
                  <c:v>78.515359514365898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00-4C9A-A80C-C2DFA8859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70784"/>
        <c:axId val="767288672"/>
      </c:scatterChart>
      <c:valAx>
        <c:axId val="76727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288672"/>
        <c:crosses val="autoZero"/>
        <c:crossBetween val="midCat"/>
      </c:valAx>
      <c:valAx>
        <c:axId val="7672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27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'Нулевой(ГлубинаРек)'!$B$4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'Нулевой(ГлубинаРек)'!$C$2:$H$2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'Нулевой(ГлубинаРек)'!$C$4:$H$4</c:f>
              <c:numCache>
                <c:formatCode>General</c:formatCode>
                <c:ptCount val="6"/>
                <c:pt idx="0">
                  <c:v>198</c:v>
                </c:pt>
                <c:pt idx="1">
                  <c:v>398</c:v>
                </c:pt>
                <c:pt idx="2">
                  <c:v>798</c:v>
                </c:pt>
                <c:pt idx="3">
                  <c:v>1598</c:v>
                </c:pt>
                <c:pt idx="4">
                  <c:v>3198</c:v>
                </c:pt>
                <c:pt idx="5">
                  <c:v>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0-43AB-9DFF-4D1D197B0328}"/>
            </c:ext>
          </c:extLst>
        </c:ser>
        <c:ser>
          <c:idx val="1"/>
          <c:order val="1"/>
          <c:tx>
            <c:strRef>
              <c:f>'Нулевой(ГлубинаРек)'!$B$5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'Нулевой(ГлубинаРек)'!$C$2:$H$2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'Нулевой(ГлубинаРек)'!$C$5:$H$5</c:f>
              <c:numCache>
                <c:formatCode>General</c:formatCode>
                <c:ptCount val="6"/>
                <c:pt idx="0">
                  <c:v>198</c:v>
                </c:pt>
                <c:pt idx="1">
                  <c:v>398</c:v>
                </c:pt>
                <c:pt idx="2">
                  <c:v>798</c:v>
                </c:pt>
                <c:pt idx="3">
                  <c:v>1598</c:v>
                </c:pt>
                <c:pt idx="4">
                  <c:v>3198</c:v>
                </c:pt>
                <c:pt idx="5">
                  <c:v>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10-43AB-9DFF-4D1D197B0328}"/>
            </c:ext>
          </c:extLst>
        </c:ser>
        <c:ser>
          <c:idx val="2"/>
          <c:order val="2"/>
          <c:tx>
            <c:strRef>
              <c:f>'Нулевой(ГлубинаРек)'!$B$6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'Нулевой(ГлубинаРек)'!$C$2:$H$2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'Нулевой(ГлубинаРек)'!$C$6:$H$6</c:f>
              <c:numCache>
                <c:formatCode>General</c:formatCode>
                <c:ptCount val="6"/>
                <c:pt idx="0">
                  <c:v>198</c:v>
                </c:pt>
                <c:pt idx="1">
                  <c:v>398</c:v>
                </c:pt>
                <c:pt idx="2">
                  <c:v>798</c:v>
                </c:pt>
                <c:pt idx="3">
                  <c:v>1598</c:v>
                </c:pt>
                <c:pt idx="4">
                  <c:v>3198</c:v>
                </c:pt>
                <c:pt idx="5">
                  <c:v>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10-43AB-9DFF-4D1D197B0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07344"/>
        <c:axId val="781117744"/>
      </c:scatterChart>
      <c:valAx>
        <c:axId val="78110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1117744"/>
        <c:crosses val="autoZero"/>
        <c:crossBetween val="midCat"/>
      </c:valAx>
      <c:valAx>
        <c:axId val="7811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110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'Нулевой(ГлубинаРек)'!$B$4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'Нулевой(ГлубинаРек)'!$C$2:$H$2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'Нулевой(ГлубинаРек)'!$C$4:$H$4</c:f>
              <c:numCache>
                <c:formatCode>General</c:formatCode>
                <c:ptCount val="6"/>
                <c:pt idx="0">
                  <c:v>198</c:v>
                </c:pt>
                <c:pt idx="1">
                  <c:v>398</c:v>
                </c:pt>
                <c:pt idx="2">
                  <c:v>798</c:v>
                </c:pt>
                <c:pt idx="3">
                  <c:v>1598</c:v>
                </c:pt>
                <c:pt idx="4">
                  <c:v>3198</c:v>
                </c:pt>
                <c:pt idx="5">
                  <c:v>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D-4236-AB1A-7FBD8B33D4A9}"/>
            </c:ext>
          </c:extLst>
        </c:ser>
        <c:ser>
          <c:idx val="1"/>
          <c:order val="1"/>
          <c:tx>
            <c:strRef>
              <c:f>'Нулевой(ГлубинаРек)'!$B$7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'Нулевой(ГлубинаРек)'!$C$2:$H$2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'Нулевой(ГлубинаРек)'!$C$7:$H$7</c:f>
              <c:numCache>
                <c:formatCode>General</c:formatCode>
                <c:ptCount val="6"/>
                <c:pt idx="0">
                  <c:v>200</c:v>
                </c:pt>
                <c:pt idx="1">
                  <c:v>460.20599913279625</c:v>
                </c:pt>
                <c:pt idx="2">
                  <c:v>1040.823996531185</c:v>
                </c:pt>
                <c:pt idx="3">
                  <c:v>2322.471989593555</c:v>
                </c:pt>
                <c:pt idx="4">
                  <c:v>5126.5919722494791</c:v>
                </c:pt>
                <c:pt idx="5">
                  <c:v>11216.479930623698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8D-4236-AB1A-7FBD8B33D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69024"/>
        <c:axId val="575669440"/>
      </c:scatterChart>
      <c:valAx>
        <c:axId val="57566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669440"/>
        <c:crosses val="autoZero"/>
        <c:crossBetween val="midCat"/>
      </c:valAx>
      <c:valAx>
        <c:axId val="5756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66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'Нулевой(ВысотаСтек)'!$B$4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'Нулевой(ВысотаСтек)'!$C$2:$H$2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'Нулевой(ВысотаСтек)'!$C$4:$H$4</c:f>
              <c:numCache>
                <c:formatCode>General</c:formatCode>
                <c:ptCount val="6"/>
                <c:pt idx="0">
                  <c:v>99</c:v>
                </c:pt>
                <c:pt idx="1">
                  <c:v>199</c:v>
                </c:pt>
                <c:pt idx="2">
                  <c:v>399</c:v>
                </c:pt>
                <c:pt idx="3">
                  <c:v>799</c:v>
                </c:pt>
                <c:pt idx="4">
                  <c:v>1599</c:v>
                </c:pt>
                <c:pt idx="5">
                  <c:v>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D-4EE9-B83B-8F15282E478A}"/>
            </c:ext>
          </c:extLst>
        </c:ser>
        <c:ser>
          <c:idx val="1"/>
          <c:order val="1"/>
          <c:tx>
            <c:strRef>
              <c:f>'Нулевой(ВысотаСтек)'!$B$5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'Нулевой(ВысотаСтек)'!$C$2:$H$2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'Нулевой(ВысотаСтек)'!$C$5:$H$5</c:f>
              <c:numCache>
                <c:formatCode>General</c:formatCode>
                <c:ptCount val="6"/>
                <c:pt idx="0">
                  <c:v>99</c:v>
                </c:pt>
                <c:pt idx="1">
                  <c:v>199</c:v>
                </c:pt>
                <c:pt idx="2">
                  <c:v>399</c:v>
                </c:pt>
                <c:pt idx="3">
                  <c:v>799</c:v>
                </c:pt>
                <c:pt idx="4">
                  <c:v>1599</c:v>
                </c:pt>
                <c:pt idx="5">
                  <c:v>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D-4EE9-B83B-8F15282E478A}"/>
            </c:ext>
          </c:extLst>
        </c:ser>
        <c:ser>
          <c:idx val="2"/>
          <c:order val="2"/>
          <c:tx>
            <c:strRef>
              <c:f>'Нулевой(ВысотаСтек)'!$B$6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'Нулевой(ВысотаСтек)'!$C$2:$H$2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'Нулевой(ВысотаСтек)'!$C$6:$H$6</c:f>
              <c:numCache>
                <c:formatCode>General</c:formatCode>
                <c:ptCount val="6"/>
                <c:pt idx="0">
                  <c:v>99</c:v>
                </c:pt>
                <c:pt idx="1">
                  <c:v>199</c:v>
                </c:pt>
                <c:pt idx="2">
                  <c:v>399</c:v>
                </c:pt>
                <c:pt idx="3">
                  <c:v>799</c:v>
                </c:pt>
                <c:pt idx="4">
                  <c:v>1599</c:v>
                </c:pt>
                <c:pt idx="5">
                  <c:v>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9D-4EE9-B83B-8F15282E4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589888"/>
        <c:axId val="769590304"/>
      </c:scatterChart>
      <c:valAx>
        <c:axId val="7695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90304"/>
        <c:crosses val="autoZero"/>
        <c:crossBetween val="midCat"/>
      </c:valAx>
      <c:valAx>
        <c:axId val="7695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'Нулевой(ВысотаСтек)'!$B$4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'Нулевой(ВысотаСтек)'!$C$2:$H$2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'Нулевой(ВысотаСтек)'!$C$4:$H$4</c:f>
              <c:numCache>
                <c:formatCode>General</c:formatCode>
                <c:ptCount val="6"/>
                <c:pt idx="0">
                  <c:v>99</c:v>
                </c:pt>
                <c:pt idx="1">
                  <c:v>199</c:v>
                </c:pt>
                <c:pt idx="2">
                  <c:v>399</c:v>
                </c:pt>
                <c:pt idx="3">
                  <c:v>799</c:v>
                </c:pt>
                <c:pt idx="4">
                  <c:v>1599</c:v>
                </c:pt>
                <c:pt idx="5">
                  <c:v>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3-48FF-8539-CD45199048F1}"/>
            </c:ext>
          </c:extLst>
        </c:ser>
        <c:ser>
          <c:idx val="1"/>
          <c:order val="1"/>
          <c:tx>
            <c:strRef>
              <c:f>'Нулевой(ВысотаСтек)'!$B$7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'Нулевой(ВысотаСтек)'!$C$2:$H$2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'Нулевой(ВысотаСтек)'!$C$7:$H$7</c:f>
              <c:numCache>
                <c:formatCode>General</c:formatCode>
                <c:ptCount val="6"/>
                <c:pt idx="0">
                  <c:v>100</c:v>
                </c:pt>
                <c:pt idx="1">
                  <c:v>230.10299956639813</c:v>
                </c:pt>
                <c:pt idx="2">
                  <c:v>520.4119982655925</c:v>
                </c:pt>
                <c:pt idx="3">
                  <c:v>1161.2359947967775</c:v>
                </c:pt>
                <c:pt idx="4">
                  <c:v>2563.2959861247396</c:v>
                </c:pt>
                <c:pt idx="5">
                  <c:v>5608.2399653118491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D3-48FF-8539-CD4519904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366384"/>
        <c:axId val="770366800"/>
      </c:scatterChart>
      <c:valAx>
        <c:axId val="77036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366800"/>
        <c:crosses val="autoZero"/>
        <c:crossBetween val="midCat"/>
      </c:valAx>
      <c:valAx>
        <c:axId val="7703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36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Antiqsort!$B$23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Antiqsort!$C$2:$H$2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Antiqsort!$C$23:$H$23</c:f>
              <c:numCache>
                <c:formatCode>General</c:formatCode>
                <c:ptCount val="6"/>
                <c:pt idx="0">
                  <c:v>4.7300000000000002E-2</c:v>
                </c:pt>
                <c:pt idx="1">
                  <c:v>0.17419999999999999</c:v>
                </c:pt>
                <c:pt idx="2">
                  <c:v>1.0865</c:v>
                </c:pt>
                <c:pt idx="3">
                  <c:v>3.7261000000000002</c:v>
                </c:pt>
                <c:pt idx="4">
                  <c:v>17.178100000000001</c:v>
                </c:pt>
                <c:pt idx="5">
                  <c:v>47.757899999999999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8-4615-AD93-A1579787E170}"/>
            </c:ext>
          </c:extLst>
        </c:ser>
        <c:ser>
          <c:idx val="1"/>
          <c:order val="1"/>
          <c:tx>
            <c:strRef>
              <c:f>Antiqsort!$B$24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Antiqsort!$C$2:$H$2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Antiqsort!$C$24:$H$24</c:f>
              <c:numCache>
                <c:formatCode>General</c:formatCode>
                <c:ptCount val="6"/>
                <c:pt idx="0">
                  <c:v>3.9280000000000002E-2</c:v>
                </c:pt>
                <c:pt idx="1">
                  <c:v>0.15363999999999997</c:v>
                </c:pt>
                <c:pt idx="2">
                  <c:v>0.65774499999999991</c:v>
                </c:pt>
                <c:pt idx="3">
                  <c:v>2.5858599999999994</c:v>
                </c:pt>
                <c:pt idx="4">
                  <c:v>11.372505</c:v>
                </c:pt>
                <c:pt idx="5">
                  <c:v>38.935715000000002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8-4615-AD93-A1579787E170}"/>
            </c:ext>
          </c:extLst>
        </c:ser>
        <c:ser>
          <c:idx val="2"/>
          <c:order val="2"/>
          <c:tx>
            <c:strRef>
              <c:f>Antiqsort!$B$25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Antiqsort!$C$2:$H$2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Antiqsort!$C$25:$H$25</c:f>
              <c:numCache>
                <c:formatCode>General</c:formatCode>
                <c:ptCount val="6"/>
                <c:pt idx="0">
                  <c:v>3.8600000000000002E-2</c:v>
                </c:pt>
                <c:pt idx="1">
                  <c:v>0.14899999999999999</c:v>
                </c:pt>
                <c:pt idx="2">
                  <c:v>0.58650000000000002</c:v>
                </c:pt>
                <c:pt idx="3">
                  <c:v>2.3456999999999999</c:v>
                </c:pt>
                <c:pt idx="4">
                  <c:v>9.3998000000000008</c:v>
                </c:pt>
                <c:pt idx="5">
                  <c:v>37.3658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08-4615-AD93-A1579787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70112"/>
        <c:axId val="762570944"/>
      </c:scatterChart>
      <c:valAx>
        <c:axId val="7625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570944"/>
        <c:crosses val="autoZero"/>
        <c:crossBetween val="midCat"/>
      </c:valAx>
      <c:valAx>
        <c:axId val="7625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57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Antiqsort!$B$23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Antiqsort!$C$2:$H$2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Antiqsort!$C$23:$H$23</c:f>
              <c:numCache>
                <c:formatCode>General</c:formatCode>
                <c:ptCount val="6"/>
                <c:pt idx="0">
                  <c:v>4.7300000000000002E-2</c:v>
                </c:pt>
                <c:pt idx="1">
                  <c:v>0.17419999999999999</c:v>
                </c:pt>
                <c:pt idx="2">
                  <c:v>1.0865</c:v>
                </c:pt>
                <c:pt idx="3">
                  <c:v>3.7261000000000002</c:v>
                </c:pt>
                <c:pt idx="4">
                  <c:v>17.178100000000001</c:v>
                </c:pt>
                <c:pt idx="5">
                  <c:v>47.757899999999999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4-423B-9074-015C0AA0ED09}"/>
            </c:ext>
          </c:extLst>
        </c:ser>
        <c:ser>
          <c:idx val="1"/>
          <c:order val="1"/>
          <c:tx>
            <c:strRef>
              <c:f>Antiqsort!$B$26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Antiqsort!$C$2:$H$2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Antiqsort!$C$26:$H$26</c:f>
              <c:numCache>
                <c:formatCode>General</c:formatCode>
                <c:ptCount val="6"/>
                <c:pt idx="0">
                  <c:v>0.89999999999999991</c:v>
                </c:pt>
                <c:pt idx="1">
                  <c:v>2.0709269960975831</c:v>
                </c:pt>
                <c:pt idx="2">
                  <c:v>4.683707984390332</c:v>
                </c:pt>
                <c:pt idx="3">
                  <c:v>10.451123953170997</c:v>
                </c:pt>
                <c:pt idx="4">
                  <c:v>23.069663875122654</c:v>
                </c:pt>
                <c:pt idx="5">
                  <c:v>50.47415968780664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4-423B-9074-015C0AA0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11104"/>
        <c:axId val="769611520"/>
      </c:scatterChart>
      <c:valAx>
        <c:axId val="76961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611520"/>
        <c:crosses val="autoZero"/>
        <c:crossBetween val="midCat"/>
      </c:valAx>
      <c:valAx>
        <c:axId val="7696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61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'Antiqsore(ГлубинаРек)'!$B$23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'Antiqsore(ГлубинаРек)'!$C$2:$H$2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'Antiqsore(ГлубинаРек)'!$C$23:$H$23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C9-4199-9021-E98F84B7F33A}"/>
            </c:ext>
          </c:extLst>
        </c:ser>
        <c:ser>
          <c:idx val="1"/>
          <c:order val="1"/>
          <c:tx>
            <c:strRef>
              <c:f>'Antiqsore(ГлубинаРек)'!$B$24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'Antiqsore(ГлубинаРек)'!$C$2:$H$2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'Antiqsore(ГлубинаРек)'!$C$24:$H$24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C9-4199-9021-E98F84B7F33A}"/>
            </c:ext>
          </c:extLst>
        </c:ser>
        <c:ser>
          <c:idx val="2"/>
          <c:order val="2"/>
          <c:tx>
            <c:strRef>
              <c:f>'Antiqsore(ГлубинаРек)'!$B$25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'Antiqsore(ГлубинаРек)'!$C$2:$H$2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'Antiqsore(ГлубинаРек)'!$C$25:$H$25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C9-4199-9021-E98F84B7F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66944"/>
        <c:axId val="575667776"/>
      </c:scatterChart>
      <c:valAx>
        <c:axId val="5756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667776"/>
        <c:crosses val="autoZero"/>
        <c:crossBetween val="midCat"/>
      </c:valAx>
      <c:valAx>
        <c:axId val="5756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6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'Antiqsore(ГлубинаРек)'!$B$23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'Antiqsore(ГлубинаРек)'!$C$2:$H$2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'Antiqsore(ГлубинаРек)'!$C$23:$H$23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3-4B14-8D19-27FDCBA21448}"/>
            </c:ext>
          </c:extLst>
        </c:ser>
        <c:ser>
          <c:idx val="1"/>
          <c:order val="1"/>
          <c:tx>
            <c:strRef>
              <c:f>'Antiqsore(ГлубинаРек)'!$B$26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'Antiqsore(ГлубинаРек)'!$C$2:$H$2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'Antiqsore(ГлубинаРек)'!$C$26:$H$26</c:f>
              <c:numCache>
                <c:formatCode>General</c:formatCode>
                <c:ptCount val="6"/>
                <c:pt idx="0">
                  <c:v>108</c:v>
                </c:pt>
                <c:pt idx="1">
                  <c:v>248.51123953170998</c:v>
                </c:pt>
                <c:pt idx="2">
                  <c:v>562.0449581268399</c:v>
                </c:pt>
                <c:pt idx="3">
                  <c:v>1254.1348743805197</c:v>
                </c:pt>
                <c:pt idx="4">
                  <c:v>2768.3596650147188</c:v>
                </c:pt>
                <c:pt idx="5">
                  <c:v>6056.8991625367971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3-4B14-8D19-27FDCBA2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886944"/>
        <c:axId val="770884032"/>
      </c:scatterChart>
      <c:valAx>
        <c:axId val="77088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884032"/>
        <c:crosses val="autoZero"/>
        <c:crossBetween val="midCat"/>
      </c:valAx>
      <c:valAx>
        <c:axId val="77088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88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'Antiqsort(ВысотаСтек)'!$B$23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'Antiqsort(ВысотаСтек)'!$C$2:$H$2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'Antiqsort(ВысотаСтек)'!$C$23:$H$23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D-4F00-BF63-87CAA6F95B66}"/>
            </c:ext>
          </c:extLst>
        </c:ser>
        <c:ser>
          <c:idx val="1"/>
          <c:order val="1"/>
          <c:tx>
            <c:strRef>
              <c:f>'Antiqsort(ВысотаСтек)'!$B$24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'Antiqsort(ВысотаСтек)'!$C$2:$H$2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'Antiqsort(ВысотаСтек)'!$C$24:$H$24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5D-4F00-BF63-87CAA6F95B66}"/>
            </c:ext>
          </c:extLst>
        </c:ser>
        <c:ser>
          <c:idx val="2"/>
          <c:order val="2"/>
          <c:tx>
            <c:strRef>
              <c:f>'Antiqsort(ВысотаСтек)'!$B$25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'Antiqsort(ВысотаСтек)'!$C$2:$H$2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'Antiqsort(ВысотаСтек)'!$C$25:$H$25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5D-4F00-BF63-87CAA6F95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531616"/>
        <c:axId val="783651104"/>
      </c:scatterChart>
      <c:valAx>
        <c:axId val="6645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3651104"/>
        <c:crosses val="autoZero"/>
        <c:crossBetween val="midCat"/>
      </c:valAx>
      <c:valAx>
        <c:axId val="7836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5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'Antiqsort(ВысотаСтек)'!$B$23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'Antiqsort(ВысотаСтек)'!$C$2:$H$2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'Antiqsort(ВысотаСтек)'!$C$23:$H$23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B-47C8-9FBA-5D13D314A08E}"/>
            </c:ext>
          </c:extLst>
        </c:ser>
        <c:ser>
          <c:idx val="1"/>
          <c:order val="1"/>
          <c:tx>
            <c:strRef>
              <c:f>'Antiqsort(ВысотаСтек)'!$B$26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'Antiqsort(ВысотаСтек)'!$C$2:$H$2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'Antiqsort(ВысотаСтек)'!$C$26:$H$26</c:f>
              <c:numCache>
                <c:formatCode>General</c:formatCode>
                <c:ptCount val="6"/>
                <c:pt idx="0">
                  <c:v>52</c:v>
                </c:pt>
                <c:pt idx="1">
                  <c:v>119.65355977452703</c:v>
                </c:pt>
                <c:pt idx="2">
                  <c:v>270.6142390981081</c:v>
                </c:pt>
                <c:pt idx="3">
                  <c:v>603.8427172943243</c:v>
                </c:pt>
                <c:pt idx="4">
                  <c:v>1332.9139127848646</c:v>
                </c:pt>
                <c:pt idx="5">
                  <c:v>2916.2847819621616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4B-47C8-9FBA-5D13D314A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415312"/>
        <c:axId val="807416560"/>
      </c:scatterChart>
      <c:valAx>
        <c:axId val="8074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416560"/>
        <c:crosses val="autoZero"/>
        <c:crossBetween val="midCat"/>
      </c:valAx>
      <c:valAx>
        <c:axId val="8074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4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</a:t>
            </a:r>
            <a:r>
              <a:rPr lang="ru-RU" baseline="0"/>
              <a:t> средний и лучший случаи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Обычный!$B$23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Обычный!$C$2:$H$2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Обычный!$C$23:$H$23</c:f>
              <c:numCache>
                <c:formatCode>General</c:formatCode>
                <c:ptCount val="6"/>
                <c:pt idx="0">
                  <c:v>1.49E-2</c:v>
                </c:pt>
                <c:pt idx="1">
                  <c:v>2.9499999999999998E-2</c:v>
                </c:pt>
                <c:pt idx="2">
                  <c:v>9.11E-2</c:v>
                </c:pt>
                <c:pt idx="3">
                  <c:v>0.21970000000000001</c:v>
                </c:pt>
                <c:pt idx="4">
                  <c:v>0.46429999999999999</c:v>
                </c:pt>
                <c:pt idx="5">
                  <c:v>0.67169999999999996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1-4F6D-A7FF-0CFDE04CFDD0}"/>
            </c:ext>
          </c:extLst>
        </c:ser>
        <c:ser>
          <c:idx val="1"/>
          <c:order val="1"/>
          <c:tx>
            <c:strRef>
              <c:f>Обычный!$B$24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Обычный!$C$2:$H$2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Обычный!$C$24:$H$24</c:f>
              <c:numCache>
                <c:formatCode>General</c:formatCode>
                <c:ptCount val="6"/>
                <c:pt idx="0">
                  <c:v>1.12E-2</c:v>
                </c:pt>
                <c:pt idx="1">
                  <c:v>2.5514999999999999E-2</c:v>
                </c:pt>
                <c:pt idx="2">
                  <c:v>6.3405000000000003E-2</c:v>
                </c:pt>
                <c:pt idx="3">
                  <c:v>0.14320000000000002</c:v>
                </c:pt>
                <c:pt idx="4">
                  <c:v>0.29127500000000006</c:v>
                </c:pt>
                <c:pt idx="5">
                  <c:v>0.61446499999999993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31-4F6D-A7FF-0CFDE04CFDD0}"/>
            </c:ext>
          </c:extLst>
        </c:ser>
        <c:ser>
          <c:idx val="2"/>
          <c:order val="2"/>
          <c:tx>
            <c:strRef>
              <c:f>Обычный!$B$25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Обычный!$C$2:$H$2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Обычный!$C$25:$H$25</c:f>
              <c:numCache>
                <c:formatCode>General</c:formatCode>
                <c:ptCount val="6"/>
                <c:pt idx="0">
                  <c:v>9.7999999999999997E-3</c:v>
                </c:pt>
                <c:pt idx="1">
                  <c:v>2.3300000000000001E-2</c:v>
                </c:pt>
                <c:pt idx="2">
                  <c:v>5.1999999999999998E-2</c:v>
                </c:pt>
                <c:pt idx="3">
                  <c:v>0.1192</c:v>
                </c:pt>
                <c:pt idx="4">
                  <c:v>0.25950000000000001</c:v>
                </c:pt>
                <c:pt idx="5">
                  <c:v>0.5796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31-4F6D-A7FF-0CFDE04CF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276960"/>
        <c:axId val="421273632"/>
      </c:scatterChart>
      <c:valAx>
        <c:axId val="4212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273632"/>
        <c:crosses val="autoZero"/>
        <c:crossBetween val="midCat"/>
      </c:valAx>
      <c:valAx>
        <c:axId val="4212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27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</a:t>
            </a:r>
            <a:r>
              <a:rPr lang="ru-RU" baseline="0"/>
              <a:t> сложность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Обычный!$B$23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Обычный!$C$2:$H$2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Обычный!$C$23:$H$23</c:f>
              <c:numCache>
                <c:formatCode>General</c:formatCode>
                <c:ptCount val="6"/>
                <c:pt idx="0">
                  <c:v>1.49E-2</c:v>
                </c:pt>
                <c:pt idx="1">
                  <c:v>2.9499999999999998E-2</c:v>
                </c:pt>
                <c:pt idx="2">
                  <c:v>9.11E-2</c:v>
                </c:pt>
                <c:pt idx="3">
                  <c:v>0.21970000000000001</c:v>
                </c:pt>
                <c:pt idx="4">
                  <c:v>0.46429999999999999</c:v>
                </c:pt>
                <c:pt idx="5">
                  <c:v>0.67169999999999996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4-4848-8CB9-C55DB56B3C24}"/>
            </c:ext>
          </c:extLst>
        </c:ser>
        <c:ser>
          <c:idx val="1"/>
          <c:order val="1"/>
          <c:tx>
            <c:strRef>
              <c:f>Обычный!$B$26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Обычный!$C$2:$H$2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Обычный!$C$26:$H$26</c:f>
              <c:numCache>
                <c:formatCode>General</c:formatCode>
                <c:ptCount val="6"/>
                <c:pt idx="0">
                  <c:v>0.02</c:v>
                </c:pt>
                <c:pt idx="1">
                  <c:v>4.6020599913279628E-2</c:v>
                </c:pt>
                <c:pt idx="2">
                  <c:v>0.1040823996531185</c:v>
                </c:pt>
                <c:pt idx="3">
                  <c:v>0.2322471989593555</c:v>
                </c:pt>
                <c:pt idx="4">
                  <c:v>0.5126591972249479</c:v>
                </c:pt>
                <c:pt idx="5">
                  <c:v>1.12164799306237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24-4848-8CB9-C55DB56B3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525728"/>
        <c:axId val="576321024"/>
      </c:scatterChart>
      <c:valAx>
        <c:axId val="6675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321024"/>
        <c:crosses val="autoZero"/>
        <c:crossBetween val="midCat"/>
      </c:valAx>
      <c:valAx>
        <c:axId val="5763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752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'Обычный(ГлубинаРек)'!$B$23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'Обычный(ГлубинаРек)'!$C$2:$H$2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'Обычный(ГлубинаРек)'!$C$23:$H$23</c:f>
              <c:numCache>
                <c:formatCode>General</c:formatCode>
                <c:ptCount val="6"/>
                <c:pt idx="0">
                  <c:v>140</c:v>
                </c:pt>
                <c:pt idx="1">
                  <c:v>284</c:v>
                </c:pt>
                <c:pt idx="2">
                  <c:v>546</c:v>
                </c:pt>
                <c:pt idx="3">
                  <c:v>1100</c:v>
                </c:pt>
                <c:pt idx="4">
                  <c:v>2158</c:v>
                </c:pt>
                <c:pt idx="5">
                  <c:v>4290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5-4694-B9A5-82A1575F103F}"/>
            </c:ext>
          </c:extLst>
        </c:ser>
        <c:ser>
          <c:idx val="1"/>
          <c:order val="1"/>
          <c:tx>
            <c:strRef>
              <c:f>'Обычный(ГлубинаРек)'!$B$24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'Обычный(ГлубинаРек)'!$C$2:$H$2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'Обычный(ГлубинаРек)'!$C$24:$H$24</c:f>
              <c:numCache>
                <c:formatCode>General</c:formatCode>
                <c:ptCount val="6"/>
                <c:pt idx="0">
                  <c:v>133.30000000000001</c:v>
                </c:pt>
                <c:pt idx="1">
                  <c:v>267.3</c:v>
                </c:pt>
                <c:pt idx="2">
                  <c:v>534.4</c:v>
                </c:pt>
                <c:pt idx="3">
                  <c:v>1070.5</c:v>
                </c:pt>
                <c:pt idx="4">
                  <c:v>2134</c:v>
                </c:pt>
                <c:pt idx="5">
                  <c:v>4266.6000000000004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5-4694-B9A5-82A1575F103F}"/>
            </c:ext>
          </c:extLst>
        </c:ser>
        <c:ser>
          <c:idx val="2"/>
          <c:order val="2"/>
          <c:tx>
            <c:strRef>
              <c:f>'Обычный(ГлубинаРек)'!$B$25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'Обычный(ГлубинаРек)'!$C$2:$H$2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'Обычный(ГлубинаРек)'!$C$25:$H$25</c:f>
              <c:numCache>
                <c:formatCode>General</c:formatCode>
                <c:ptCount val="6"/>
                <c:pt idx="0">
                  <c:v>120</c:v>
                </c:pt>
                <c:pt idx="1">
                  <c:v>254</c:v>
                </c:pt>
                <c:pt idx="2">
                  <c:v>522</c:v>
                </c:pt>
                <c:pt idx="3">
                  <c:v>1046</c:v>
                </c:pt>
                <c:pt idx="4">
                  <c:v>2106</c:v>
                </c:pt>
                <c:pt idx="5">
                  <c:v>4246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B5-4694-B9A5-82A1575F1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582816"/>
        <c:axId val="769599456"/>
      </c:scatterChart>
      <c:valAx>
        <c:axId val="76958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99456"/>
        <c:crosses val="autoZero"/>
        <c:crossBetween val="midCat"/>
      </c:valAx>
      <c:valAx>
        <c:axId val="7695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'Обычный(ГлубинаРек)'!$B$23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'Обычный(ГлубинаРек)'!$C$2:$H$2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'Обычный(ГлубинаРек)'!$C$23:$H$23</c:f>
              <c:numCache>
                <c:formatCode>General</c:formatCode>
                <c:ptCount val="6"/>
                <c:pt idx="0">
                  <c:v>140</c:v>
                </c:pt>
                <c:pt idx="1">
                  <c:v>284</c:v>
                </c:pt>
                <c:pt idx="2">
                  <c:v>546</c:v>
                </c:pt>
                <c:pt idx="3">
                  <c:v>1100</c:v>
                </c:pt>
                <c:pt idx="4">
                  <c:v>2158</c:v>
                </c:pt>
                <c:pt idx="5">
                  <c:v>4290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A-4358-A03D-290EA46141C2}"/>
            </c:ext>
          </c:extLst>
        </c:ser>
        <c:ser>
          <c:idx val="1"/>
          <c:order val="1"/>
          <c:tx>
            <c:strRef>
              <c:f>'Обычный(ГлубинаРек)'!$B$26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'Обычный(ГлубинаРек)'!$C$2:$H$2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'Обычный(ГлубинаРек)'!$C$26:$H$26</c:f>
              <c:numCache>
                <c:formatCode>General</c:formatCode>
                <c:ptCount val="6"/>
                <c:pt idx="0">
                  <c:v>142</c:v>
                </c:pt>
                <c:pt idx="1">
                  <c:v>326.74625938428534</c:v>
                </c:pt>
                <c:pt idx="2">
                  <c:v>738.98503753714135</c:v>
                </c:pt>
                <c:pt idx="3">
                  <c:v>1648.9551126114241</c:v>
                </c:pt>
                <c:pt idx="4">
                  <c:v>3639.8803002971304</c:v>
                </c:pt>
                <c:pt idx="5">
                  <c:v>7963.7007507428261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A-4358-A03D-290EA4614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217360"/>
        <c:axId val="763216944"/>
      </c:scatterChart>
      <c:valAx>
        <c:axId val="76321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216944"/>
        <c:crosses val="autoZero"/>
        <c:crossBetween val="midCat"/>
      </c:valAx>
      <c:valAx>
        <c:axId val="763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21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Худший, средний и лучший случаи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'Обычный(ВысотаСтек)'!$B$23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'Обычный(ВысотаСтек)'!$C$2:$H$2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'Обычный(ВысотаСтек)'!$C$23:$H$23</c:f>
              <c:numCache>
                <c:formatCode>General</c:formatCode>
                <c:ptCount val="6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6-4681-9185-B91E7B8146AB}"/>
            </c:ext>
          </c:extLst>
        </c:ser>
        <c:ser>
          <c:idx val="1"/>
          <c:order val="1"/>
          <c:tx>
            <c:strRef>
              <c:f>'Обычный(ВысотаСтек)'!$B$24</c:f>
              <c:strCache>
                <c:ptCount val="1"/>
                <c:pt idx="0">
                  <c:v>Средний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'Обычный(ВысотаСтек)'!$C$2:$H$2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'Обычный(ВысотаСтек)'!$C$24:$H$24</c:f>
              <c:numCache>
                <c:formatCode>General</c:formatCode>
                <c:ptCount val="6"/>
                <c:pt idx="0">
                  <c:v>11.85</c:v>
                </c:pt>
                <c:pt idx="1">
                  <c:v>14.65</c:v>
                </c:pt>
                <c:pt idx="2">
                  <c:v>17</c:v>
                </c:pt>
                <c:pt idx="3">
                  <c:v>19.8</c:v>
                </c:pt>
                <c:pt idx="4">
                  <c:v>23</c:v>
                </c:pt>
                <c:pt idx="5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26-4681-9185-B91E7B8146AB}"/>
            </c:ext>
          </c:extLst>
        </c:ser>
        <c:ser>
          <c:idx val="2"/>
          <c:order val="2"/>
          <c:tx>
            <c:strRef>
              <c:f>'Обычный(ВысотаСтек)'!$B$25</c:f>
              <c:strCache>
                <c:ptCount val="1"/>
                <c:pt idx="0">
                  <c:v>Лучший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'Обычный(ВысотаСтек)'!$C$2:$H$2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'Обычный(ВысотаСтек)'!$C$25:$H$25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19</c:v>
                </c:pt>
                <c:pt idx="4">
                  <c:v>20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26-4681-9185-B91E7B814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314320"/>
        <c:axId val="411317232"/>
      </c:scatterChart>
      <c:valAx>
        <c:axId val="4113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317232"/>
        <c:crosses val="autoZero"/>
        <c:crossBetween val="midCat"/>
      </c:valAx>
      <c:valAx>
        <c:axId val="4113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3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Асимптотическая сложность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'Обычный(ВысотаСтек)'!$B$23</c:f>
              <c:strCache>
                <c:ptCount val="1"/>
                <c:pt idx="0">
                  <c:v>Худший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'Обычный(ВысотаСтек)'!$C$2:$H$2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'Обычный(ВысотаСтек)'!$C$23:$H$23</c:f>
              <c:numCache>
                <c:formatCode>General</c:formatCode>
                <c:ptCount val="6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3-41DA-8D99-8A7980B324AB}"/>
            </c:ext>
          </c:extLst>
        </c:ser>
        <c:ser>
          <c:idx val="1"/>
          <c:order val="1"/>
          <c:tx>
            <c:strRef>
              <c:f>'Обычный(ВысотаСтек)'!$B$26</c:f>
              <c:strCache>
                <c:ptCount val="1"/>
                <c:pt idx="0">
                  <c:v>Асимптота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'Обычный(ВысотаСтек)'!$C$2:$H$2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'Обычный(ВысотаСтек)'!$C$26:$H$26</c:f>
              <c:numCache>
                <c:formatCode>General</c:formatCode>
                <c:ptCount val="6"/>
                <c:pt idx="0">
                  <c:v>14.000000000000002</c:v>
                </c:pt>
                <c:pt idx="1">
                  <c:v>32.214419939295745</c:v>
                </c:pt>
                <c:pt idx="2">
                  <c:v>72.857679757182964</c:v>
                </c:pt>
                <c:pt idx="3">
                  <c:v>162.57303927154888</c:v>
                </c:pt>
                <c:pt idx="4">
                  <c:v>358.8614380574636</c:v>
                </c:pt>
                <c:pt idx="5">
                  <c:v>785.153595143659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33-41DA-8D99-8A7980B32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530960"/>
        <c:axId val="807417392"/>
      </c:scatterChart>
      <c:valAx>
        <c:axId val="7595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417392"/>
        <c:crosses val="autoZero"/>
        <c:crossBetween val="midCat"/>
      </c:valAx>
      <c:valAx>
        <c:axId val="8074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53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1</xdr:row>
      <xdr:rowOff>4761</xdr:rowOff>
    </xdr:from>
    <xdr:to>
      <xdr:col>17</xdr:col>
      <xdr:colOff>581025</xdr:colOff>
      <xdr:row>15</xdr:row>
      <xdr:rowOff>161924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BBC55B-EE42-4082-8A09-9527BA927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595311</xdr:colOff>
      <xdr:row>16</xdr:row>
      <xdr:rowOff>23812</xdr:rowOff>
    </xdr:from>
    <xdr:to>
      <xdr:col>17</xdr:col>
      <xdr:colOff>561974</xdr:colOff>
      <xdr:row>32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FBA484D-BA02-4702-A235-803AEDB14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90486</xdr:colOff>
      <xdr:row>0</xdr:row>
      <xdr:rowOff>185737</xdr:rowOff>
    </xdr:from>
    <xdr:to>
      <xdr:col>16</xdr:col>
      <xdr:colOff>219075</xdr:colOff>
      <xdr:row>15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6084C0-4B0E-4367-9389-D9626634C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119061</xdr:colOff>
      <xdr:row>15</xdr:row>
      <xdr:rowOff>33337</xdr:rowOff>
    </xdr:from>
    <xdr:to>
      <xdr:col>16</xdr:col>
      <xdr:colOff>219074</xdr:colOff>
      <xdr:row>29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4F7BE4B-A976-4442-8F08-762E2142F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328612</xdr:colOff>
      <xdr:row>1</xdr:row>
      <xdr:rowOff>42862</xdr:rowOff>
    </xdr:from>
    <xdr:to>
      <xdr:col>16</xdr:col>
      <xdr:colOff>23812</xdr:colOff>
      <xdr:row>15</xdr:row>
      <xdr:rowOff>119062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05419B-DFD9-4656-81F2-E91C6C353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328612</xdr:colOff>
      <xdr:row>15</xdr:row>
      <xdr:rowOff>109537</xdr:rowOff>
    </xdr:from>
    <xdr:to>
      <xdr:col>16</xdr:col>
      <xdr:colOff>23812</xdr:colOff>
      <xdr:row>29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717CCD0-39CC-41D7-A62C-4301B485A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576262</xdr:colOff>
      <xdr:row>1</xdr:row>
      <xdr:rowOff>4762</xdr:rowOff>
    </xdr:from>
    <xdr:to>
      <xdr:col>16</xdr:col>
      <xdr:colOff>271462</xdr:colOff>
      <xdr:row>15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1FDF919-12B9-4D61-9DAD-69541CE6B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576262</xdr:colOff>
      <xdr:row>15</xdr:row>
      <xdr:rowOff>71437</xdr:rowOff>
    </xdr:from>
    <xdr:to>
      <xdr:col>16</xdr:col>
      <xdr:colOff>271462</xdr:colOff>
      <xdr:row>29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8362B85-864E-4DDF-89DA-55D990F71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</xdr:colOff>
      <xdr:row>1</xdr:row>
      <xdr:rowOff>42862</xdr:rowOff>
    </xdr:from>
    <xdr:to>
      <xdr:col>16</xdr:col>
      <xdr:colOff>347662</xdr:colOff>
      <xdr:row>15</xdr:row>
      <xdr:rowOff>119062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357A13-BA2C-4491-AD2D-1BDF23CB5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</xdr:colOff>
      <xdr:row>15</xdr:row>
      <xdr:rowOff>138112</xdr:rowOff>
    </xdr:from>
    <xdr:to>
      <xdr:col>16</xdr:col>
      <xdr:colOff>342900</xdr:colOff>
      <xdr:row>30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6B52548-2A22-4078-97A8-0B66CF882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</xdr:colOff>
      <xdr:row>1</xdr:row>
      <xdr:rowOff>14287</xdr:rowOff>
    </xdr:from>
    <xdr:to>
      <xdr:col>16</xdr:col>
      <xdr:colOff>366712</xdr:colOff>
      <xdr:row>15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1E65FE1-B3D8-4ED8-A645-D6F9DD5C2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604837</xdr:colOff>
      <xdr:row>15</xdr:row>
      <xdr:rowOff>109537</xdr:rowOff>
    </xdr:from>
    <xdr:to>
      <xdr:col>16</xdr:col>
      <xdr:colOff>300037</xdr:colOff>
      <xdr:row>29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2FDAB8-9B9D-4B7D-A672-3A04B9911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433387</xdr:colOff>
      <xdr:row>0</xdr:row>
      <xdr:rowOff>4762</xdr:rowOff>
    </xdr:from>
    <xdr:to>
      <xdr:col>16</xdr:col>
      <xdr:colOff>128587</xdr:colOff>
      <xdr:row>14</xdr:row>
      <xdr:rowOff>80962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08E090C-271B-42F7-BA3F-6795E44BE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433387</xdr:colOff>
      <xdr:row>14</xdr:row>
      <xdr:rowOff>90487</xdr:rowOff>
    </xdr:from>
    <xdr:to>
      <xdr:col>16</xdr:col>
      <xdr:colOff>128587</xdr:colOff>
      <xdr:row>28</xdr:row>
      <xdr:rowOff>166687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D50DE94-FD35-4AD8-8B9E-3EA8E81D3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1</xdr:row>
      <xdr:rowOff>52387</xdr:rowOff>
    </xdr:from>
    <xdr:to>
      <xdr:col>16</xdr:col>
      <xdr:colOff>300037</xdr:colOff>
      <xdr:row>15</xdr:row>
      <xdr:rowOff>128587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EAA52B5-99D1-45AF-8A44-E267ECB26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33337</xdr:colOff>
      <xdr:row>15</xdr:row>
      <xdr:rowOff>147637</xdr:rowOff>
    </xdr:from>
    <xdr:to>
      <xdr:col>16</xdr:col>
      <xdr:colOff>338137</xdr:colOff>
      <xdr:row>30</xdr:row>
      <xdr:rowOff>33337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1C7CCF2-5BB6-42AC-A9BB-63D8B63F9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71437</xdr:colOff>
      <xdr:row>1</xdr:row>
      <xdr:rowOff>4762</xdr:rowOff>
    </xdr:from>
    <xdr:to>
      <xdr:col>16</xdr:col>
      <xdr:colOff>376237</xdr:colOff>
      <xdr:row>15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3CBF56-FA4B-4E59-ABCB-D6C799D12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90487</xdr:colOff>
      <xdr:row>15</xdr:row>
      <xdr:rowOff>80962</xdr:rowOff>
    </xdr:from>
    <xdr:to>
      <xdr:col>16</xdr:col>
      <xdr:colOff>395287</xdr:colOff>
      <xdr:row>29</xdr:row>
      <xdr:rowOff>157162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152A942-8A2B-47A5-9706-9E488C694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1</xdr:row>
      <xdr:rowOff>4761</xdr:rowOff>
    </xdr:from>
    <xdr:to>
      <xdr:col>17</xdr:col>
      <xdr:colOff>380999</xdr:colOff>
      <xdr:row>17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A4B426-6652-4289-8041-E0C31C451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14286</xdr:colOff>
      <xdr:row>17</xdr:row>
      <xdr:rowOff>42862</xdr:rowOff>
    </xdr:from>
    <xdr:to>
      <xdr:col>17</xdr:col>
      <xdr:colOff>380999</xdr:colOff>
      <xdr:row>32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9A3A8E1-BDF7-4527-AA02-F1A398CB3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</xdr:colOff>
      <xdr:row>1</xdr:row>
      <xdr:rowOff>33337</xdr:rowOff>
    </xdr:from>
    <xdr:to>
      <xdr:col>16</xdr:col>
      <xdr:colOff>366712</xdr:colOff>
      <xdr:row>15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631FAF-48D1-47C8-9ED7-8CFBFCEF5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</xdr:colOff>
      <xdr:row>15</xdr:row>
      <xdr:rowOff>157162</xdr:rowOff>
    </xdr:from>
    <xdr:to>
      <xdr:col>16</xdr:col>
      <xdr:colOff>376237</xdr:colOff>
      <xdr:row>30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26F9B1A-892B-4E06-9995-4BF6ED93B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1</xdr:row>
      <xdr:rowOff>61912</xdr:rowOff>
    </xdr:from>
    <xdr:to>
      <xdr:col>16</xdr:col>
      <xdr:colOff>328612</xdr:colOff>
      <xdr:row>15</xdr:row>
      <xdr:rowOff>138112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BC8975-5B5E-4EBD-BDF0-36F4974B5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</xdr:colOff>
      <xdr:row>15</xdr:row>
      <xdr:rowOff>176212</xdr:rowOff>
    </xdr:from>
    <xdr:to>
      <xdr:col>16</xdr:col>
      <xdr:colOff>328612</xdr:colOff>
      <xdr:row>30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3DCD50C-D3FF-4E62-AC0C-2EBF8752B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A447-F5E7-4BAC-981B-2FC024FDED1D}">
  <sheetPr filterMode="1"/>
  <dimension ref="A1:F487"/>
  <sheetViews>
    <sheetView topLeftCell="A26" workbookViewId="0">
      <selection activeCell="F411" sqref="F411:F487"/>
    </sheetView>
  </sheetViews>
  <sheetFormatPr defaultRowHeight="15" x14ac:dyDescent="0.25"/>
  <cols>
    <col min="1" max="1" width="19.85546875" style="1" customWidth="1"/>
    <col min="2" max="3" width="9.140625" style="1"/>
    <col min="4" max="4" width="10.85546875" style="1" customWidth="1"/>
    <col min="5" max="5" width="10.42578125" style="1" customWidth="1"/>
    <col min="6" max="16384" width="9.140625" style="1"/>
  </cols>
  <sheetData>
    <row r="1" spans="1:6" x14ac:dyDescent="0.25">
      <c r="A1" s="1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10</v>
      </c>
    </row>
    <row r="2" spans="1:6" hidden="1" x14ac:dyDescent="0.25">
      <c r="A2" s="1" t="s">
        <v>0</v>
      </c>
      <c r="B2" s="2">
        <v>1</v>
      </c>
      <c r="C2" s="2">
        <v>100</v>
      </c>
      <c r="D2" s="2">
        <v>9.4E-2</v>
      </c>
      <c r="E2" s="2">
        <v>198</v>
      </c>
      <c r="F2" s="2">
        <v>99</v>
      </c>
    </row>
    <row r="3" spans="1:6" hidden="1" x14ac:dyDescent="0.25">
      <c r="A3" s="1" t="s">
        <v>1</v>
      </c>
      <c r="B3" s="2">
        <v>1</v>
      </c>
      <c r="C3" s="2">
        <v>100</v>
      </c>
      <c r="D3" s="2">
        <v>1.14E-2</v>
      </c>
      <c r="E3" s="2">
        <v>136</v>
      </c>
      <c r="F3" s="2">
        <v>12</v>
      </c>
    </row>
    <row r="4" spans="1:6" hidden="1" x14ac:dyDescent="0.25">
      <c r="A4" s="1" t="s">
        <v>2</v>
      </c>
      <c r="B4" s="2">
        <v>1</v>
      </c>
      <c r="C4" s="2">
        <v>100</v>
      </c>
      <c r="D4" s="2">
        <v>7.5200000000000003E-2</v>
      </c>
      <c r="E4" s="2">
        <v>198</v>
      </c>
      <c r="F4" s="2">
        <v>99</v>
      </c>
    </row>
    <row r="5" spans="1:6" hidden="1" x14ac:dyDescent="0.25">
      <c r="A5" s="1" t="s">
        <v>3</v>
      </c>
      <c r="B5" s="2">
        <v>1</v>
      </c>
      <c r="C5" s="2">
        <v>100</v>
      </c>
      <c r="D5" s="2">
        <v>3.9100000000000003E-2</v>
      </c>
      <c r="E5" s="2">
        <v>100</v>
      </c>
      <c r="F5" s="2">
        <v>50</v>
      </c>
    </row>
    <row r="6" spans="1:6" x14ac:dyDescent="0.25">
      <c r="A6" s="1" t="s">
        <v>4</v>
      </c>
      <c r="B6" s="2">
        <v>1</v>
      </c>
      <c r="C6" s="2">
        <v>100</v>
      </c>
      <c r="D6" s="2">
        <v>2.7699999999999999E-2</v>
      </c>
      <c r="E6" s="2">
        <v>196</v>
      </c>
      <c r="F6" s="2">
        <v>50</v>
      </c>
    </row>
    <row r="7" spans="1:6" hidden="1" x14ac:dyDescent="0.25">
      <c r="A7" s="1" t="s">
        <v>1</v>
      </c>
      <c r="B7" s="2">
        <v>2</v>
      </c>
      <c r="C7" s="2">
        <v>100</v>
      </c>
      <c r="D7" s="2">
        <v>1.06E-2</v>
      </c>
      <c r="E7" s="2">
        <v>126</v>
      </c>
      <c r="F7" s="2">
        <v>10</v>
      </c>
    </row>
    <row r="8" spans="1:6" hidden="1" x14ac:dyDescent="0.25">
      <c r="A8" s="1" t="s">
        <v>2</v>
      </c>
      <c r="B8" s="2">
        <v>2</v>
      </c>
      <c r="C8" s="2">
        <v>100</v>
      </c>
      <c r="D8" s="2">
        <v>7.5499999999999998E-2</v>
      </c>
      <c r="E8" s="2">
        <v>198</v>
      </c>
      <c r="F8" s="2">
        <v>99</v>
      </c>
    </row>
    <row r="9" spans="1:6" hidden="1" x14ac:dyDescent="0.25">
      <c r="A9" s="1" t="s">
        <v>3</v>
      </c>
      <c r="B9" s="2">
        <v>2</v>
      </c>
      <c r="C9" s="2">
        <v>100</v>
      </c>
      <c r="D9" s="2">
        <v>3.8699999999999998E-2</v>
      </c>
      <c r="E9" s="2">
        <v>100</v>
      </c>
      <c r="F9" s="2">
        <v>50</v>
      </c>
    </row>
    <row r="10" spans="1:6" x14ac:dyDescent="0.25">
      <c r="A10" s="1" t="s">
        <v>4</v>
      </c>
      <c r="B10" s="2">
        <v>2</v>
      </c>
      <c r="C10" s="2">
        <v>100</v>
      </c>
      <c r="D10" s="2">
        <v>2.75E-2</v>
      </c>
      <c r="E10" s="2">
        <v>196</v>
      </c>
      <c r="F10" s="2">
        <v>50</v>
      </c>
    </row>
    <row r="11" spans="1:6" hidden="1" x14ac:dyDescent="0.25">
      <c r="A11" s="1" t="s">
        <v>1</v>
      </c>
      <c r="B11" s="2">
        <v>3</v>
      </c>
      <c r="C11" s="2">
        <v>100</v>
      </c>
      <c r="D11" s="2">
        <v>1.06E-2</v>
      </c>
      <c r="E11" s="2">
        <v>132</v>
      </c>
      <c r="F11" s="2">
        <v>12</v>
      </c>
    </row>
    <row r="12" spans="1:6" hidden="1" x14ac:dyDescent="0.25">
      <c r="A12" s="1" t="s">
        <v>2</v>
      </c>
      <c r="B12" s="2">
        <v>3</v>
      </c>
      <c r="C12" s="2">
        <v>100</v>
      </c>
      <c r="D12" s="2">
        <v>7.5300000000000006E-2</v>
      </c>
      <c r="E12" s="2">
        <v>198</v>
      </c>
      <c r="F12" s="2">
        <v>99</v>
      </c>
    </row>
    <row r="13" spans="1:6" hidden="1" x14ac:dyDescent="0.25">
      <c r="A13" s="1" t="s">
        <v>3</v>
      </c>
      <c r="B13" s="2">
        <v>3</v>
      </c>
      <c r="C13" s="2">
        <v>100</v>
      </c>
      <c r="D13" s="2">
        <v>3.9199999999999999E-2</v>
      </c>
      <c r="E13" s="2">
        <v>100</v>
      </c>
      <c r="F13" s="2">
        <v>50</v>
      </c>
    </row>
    <row r="14" spans="1:6" x14ac:dyDescent="0.25">
      <c r="A14" s="1" t="s">
        <v>4</v>
      </c>
      <c r="B14" s="2">
        <v>3</v>
      </c>
      <c r="C14" s="2">
        <v>100</v>
      </c>
      <c r="D14" s="2">
        <v>2.76E-2</v>
      </c>
      <c r="E14" s="2">
        <v>196</v>
      </c>
      <c r="F14" s="2">
        <v>50</v>
      </c>
    </row>
    <row r="15" spans="1:6" hidden="1" x14ac:dyDescent="0.25">
      <c r="A15" s="1" t="s">
        <v>1</v>
      </c>
      <c r="B15" s="2">
        <v>4</v>
      </c>
      <c r="C15" s="2">
        <v>100</v>
      </c>
      <c r="D15" s="2">
        <v>1.06E-2</v>
      </c>
      <c r="E15" s="2">
        <v>138</v>
      </c>
      <c r="F15" s="2">
        <v>11</v>
      </c>
    </row>
    <row r="16" spans="1:6" hidden="1" x14ac:dyDescent="0.25">
      <c r="A16" s="1" t="s">
        <v>2</v>
      </c>
      <c r="B16" s="2">
        <v>4</v>
      </c>
      <c r="C16" s="2">
        <v>100</v>
      </c>
      <c r="D16" s="2">
        <v>7.5399999999999995E-2</v>
      </c>
      <c r="E16" s="2">
        <v>198</v>
      </c>
      <c r="F16" s="2">
        <v>99</v>
      </c>
    </row>
    <row r="17" spans="1:6" hidden="1" x14ac:dyDescent="0.25">
      <c r="A17" s="1" t="s">
        <v>3</v>
      </c>
      <c r="B17" s="2">
        <v>4</v>
      </c>
      <c r="C17" s="2">
        <v>100</v>
      </c>
      <c r="D17" s="2">
        <v>3.8800000000000001E-2</v>
      </c>
      <c r="E17" s="2">
        <v>100</v>
      </c>
      <c r="F17" s="2">
        <v>50</v>
      </c>
    </row>
    <row r="18" spans="1:6" x14ac:dyDescent="0.25">
      <c r="A18" s="1" t="s">
        <v>4</v>
      </c>
      <c r="B18" s="2">
        <v>4</v>
      </c>
      <c r="C18" s="2">
        <v>100</v>
      </c>
      <c r="D18" s="2">
        <v>2.75E-2</v>
      </c>
      <c r="E18" s="2">
        <v>196</v>
      </c>
      <c r="F18" s="2">
        <v>50</v>
      </c>
    </row>
    <row r="19" spans="1:6" hidden="1" x14ac:dyDescent="0.25">
      <c r="A19" s="1" t="s">
        <v>1</v>
      </c>
      <c r="B19" s="2">
        <v>5</v>
      </c>
      <c r="C19" s="2">
        <v>100</v>
      </c>
      <c r="D19" s="2">
        <v>1.2E-2</v>
      </c>
      <c r="E19" s="2">
        <v>140</v>
      </c>
      <c r="F19" s="2">
        <v>13</v>
      </c>
    </row>
    <row r="20" spans="1:6" hidden="1" x14ac:dyDescent="0.25">
      <c r="A20" s="1" t="s">
        <v>2</v>
      </c>
      <c r="B20" s="2">
        <v>5</v>
      </c>
      <c r="C20" s="2">
        <v>100</v>
      </c>
      <c r="D20" s="2">
        <v>9.6000000000000002E-2</v>
      </c>
      <c r="E20" s="2">
        <v>198</v>
      </c>
      <c r="F20" s="2">
        <v>99</v>
      </c>
    </row>
    <row r="21" spans="1:6" hidden="1" x14ac:dyDescent="0.25">
      <c r="A21" s="1" t="s">
        <v>3</v>
      </c>
      <c r="B21" s="2">
        <v>5</v>
      </c>
      <c r="C21" s="2">
        <v>100</v>
      </c>
      <c r="D21" s="2">
        <v>3.9E-2</v>
      </c>
      <c r="E21" s="2">
        <v>100</v>
      </c>
      <c r="F21" s="2">
        <v>50</v>
      </c>
    </row>
    <row r="22" spans="1:6" x14ac:dyDescent="0.25">
      <c r="A22" s="1" t="s">
        <v>4</v>
      </c>
      <c r="B22" s="2">
        <v>5</v>
      </c>
      <c r="C22" s="2">
        <v>100</v>
      </c>
      <c r="D22" s="2">
        <v>2.75E-2</v>
      </c>
      <c r="E22" s="2">
        <v>196</v>
      </c>
      <c r="F22" s="2">
        <v>50</v>
      </c>
    </row>
    <row r="23" spans="1:6" hidden="1" x14ac:dyDescent="0.25">
      <c r="A23" s="1" t="s">
        <v>1</v>
      </c>
      <c r="B23" s="2">
        <v>6</v>
      </c>
      <c r="C23" s="2">
        <v>100</v>
      </c>
      <c r="D23" s="2">
        <v>1.1299999999999999E-2</v>
      </c>
      <c r="E23" s="2">
        <v>130</v>
      </c>
      <c r="F23" s="2">
        <v>12</v>
      </c>
    </row>
    <row r="24" spans="1:6" hidden="1" x14ac:dyDescent="0.25">
      <c r="A24" s="1" t="s">
        <v>2</v>
      </c>
      <c r="B24" s="2">
        <v>6</v>
      </c>
      <c r="C24" s="2">
        <v>100</v>
      </c>
      <c r="D24" s="2">
        <v>8.5000000000000006E-2</v>
      </c>
      <c r="E24" s="2">
        <v>198</v>
      </c>
      <c r="F24" s="2">
        <v>99</v>
      </c>
    </row>
    <row r="25" spans="1:6" hidden="1" x14ac:dyDescent="0.25">
      <c r="A25" s="1" t="s">
        <v>3</v>
      </c>
      <c r="B25" s="2">
        <v>6</v>
      </c>
      <c r="C25" s="2">
        <v>100</v>
      </c>
      <c r="D25" s="2">
        <v>3.9E-2</v>
      </c>
      <c r="E25" s="2">
        <v>100</v>
      </c>
      <c r="F25" s="2">
        <v>50</v>
      </c>
    </row>
    <row r="26" spans="1:6" x14ac:dyDescent="0.25">
      <c r="A26" s="1" t="s">
        <v>4</v>
      </c>
      <c r="B26" s="2">
        <v>6</v>
      </c>
      <c r="C26" s="2">
        <v>100</v>
      </c>
      <c r="D26" s="2">
        <v>2.7300000000000001E-2</v>
      </c>
      <c r="E26" s="2">
        <v>196</v>
      </c>
      <c r="F26" s="2">
        <v>50</v>
      </c>
    </row>
    <row r="27" spans="1:6" hidden="1" x14ac:dyDescent="0.25">
      <c r="A27" s="1" t="s">
        <v>1</v>
      </c>
      <c r="B27" s="2">
        <v>7</v>
      </c>
      <c r="C27" s="2">
        <v>100</v>
      </c>
      <c r="D27" s="2">
        <v>1.14E-2</v>
      </c>
      <c r="E27" s="2">
        <v>132</v>
      </c>
      <c r="F27" s="2">
        <v>11</v>
      </c>
    </row>
    <row r="28" spans="1:6" hidden="1" x14ac:dyDescent="0.25">
      <c r="A28" s="1" t="s">
        <v>2</v>
      </c>
      <c r="B28" s="2">
        <v>7</v>
      </c>
      <c r="C28" s="2">
        <v>100</v>
      </c>
      <c r="D28" s="2">
        <v>7.4999999999999997E-2</v>
      </c>
      <c r="E28" s="2">
        <v>198</v>
      </c>
      <c r="F28" s="2">
        <v>99</v>
      </c>
    </row>
    <row r="29" spans="1:6" hidden="1" x14ac:dyDescent="0.25">
      <c r="A29" s="1" t="s">
        <v>3</v>
      </c>
      <c r="B29" s="2">
        <v>7</v>
      </c>
      <c r="C29" s="2">
        <v>100</v>
      </c>
      <c r="D29" s="2">
        <v>3.8800000000000001E-2</v>
      </c>
      <c r="E29" s="2">
        <v>100</v>
      </c>
      <c r="F29" s="2">
        <v>50</v>
      </c>
    </row>
    <row r="30" spans="1:6" x14ac:dyDescent="0.25">
      <c r="A30" s="1" t="s">
        <v>4</v>
      </c>
      <c r="B30" s="2">
        <v>7</v>
      </c>
      <c r="C30" s="2">
        <v>100</v>
      </c>
      <c r="D30" s="2">
        <v>2.7699999999999999E-2</v>
      </c>
      <c r="E30" s="2">
        <v>196</v>
      </c>
      <c r="F30" s="2">
        <v>50</v>
      </c>
    </row>
    <row r="31" spans="1:6" hidden="1" x14ac:dyDescent="0.25">
      <c r="A31" s="1" t="s">
        <v>1</v>
      </c>
      <c r="B31" s="2">
        <v>8</v>
      </c>
      <c r="C31" s="2">
        <v>100</v>
      </c>
      <c r="D31" s="2">
        <v>1.1299999999999999E-2</v>
      </c>
      <c r="E31" s="2">
        <v>130</v>
      </c>
      <c r="F31" s="2">
        <v>14</v>
      </c>
    </row>
    <row r="32" spans="1:6" hidden="1" x14ac:dyDescent="0.25">
      <c r="A32" s="1" t="s">
        <v>2</v>
      </c>
      <c r="B32" s="2">
        <v>8</v>
      </c>
      <c r="C32" s="2">
        <v>100</v>
      </c>
      <c r="D32" s="2">
        <v>7.6499999999999999E-2</v>
      </c>
      <c r="E32" s="2">
        <v>198</v>
      </c>
      <c r="F32" s="2">
        <v>99</v>
      </c>
    </row>
    <row r="33" spans="1:6" hidden="1" x14ac:dyDescent="0.25">
      <c r="A33" s="1" t="s">
        <v>3</v>
      </c>
      <c r="B33" s="2">
        <v>8</v>
      </c>
      <c r="C33" s="2">
        <v>100</v>
      </c>
      <c r="D33" s="2">
        <v>4.7300000000000002E-2</v>
      </c>
      <c r="E33" s="2">
        <v>100</v>
      </c>
      <c r="F33" s="2">
        <v>50</v>
      </c>
    </row>
    <row r="34" spans="1:6" x14ac:dyDescent="0.25">
      <c r="A34" s="1" t="s">
        <v>4</v>
      </c>
      <c r="B34" s="2">
        <v>8</v>
      </c>
      <c r="C34" s="2">
        <v>100</v>
      </c>
      <c r="D34" s="2">
        <v>2.7400000000000001E-2</v>
      </c>
      <c r="E34" s="2">
        <v>196</v>
      </c>
      <c r="F34" s="2">
        <v>50</v>
      </c>
    </row>
    <row r="35" spans="1:6" hidden="1" x14ac:dyDescent="0.25">
      <c r="A35" s="1" t="s">
        <v>1</v>
      </c>
      <c r="B35" s="2">
        <v>9</v>
      </c>
      <c r="C35" s="2">
        <v>100</v>
      </c>
      <c r="D35" s="2">
        <v>1.04E-2</v>
      </c>
      <c r="E35" s="2">
        <v>130</v>
      </c>
      <c r="F35" s="2">
        <v>11</v>
      </c>
    </row>
    <row r="36" spans="1:6" hidden="1" x14ac:dyDescent="0.25">
      <c r="A36" s="1" t="s">
        <v>2</v>
      </c>
      <c r="B36" s="2">
        <v>9</v>
      </c>
      <c r="C36" s="2">
        <v>100</v>
      </c>
      <c r="D36" s="2">
        <v>7.6300000000000007E-2</v>
      </c>
      <c r="E36" s="2">
        <v>198</v>
      </c>
      <c r="F36" s="2">
        <v>99</v>
      </c>
    </row>
    <row r="37" spans="1:6" hidden="1" x14ac:dyDescent="0.25">
      <c r="A37" s="1" t="s">
        <v>3</v>
      </c>
      <c r="B37" s="2">
        <v>9</v>
      </c>
      <c r="C37" s="2">
        <v>100</v>
      </c>
      <c r="D37" s="2">
        <v>3.9E-2</v>
      </c>
      <c r="E37" s="2">
        <v>100</v>
      </c>
      <c r="F37" s="2">
        <v>50</v>
      </c>
    </row>
    <row r="38" spans="1:6" x14ac:dyDescent="0.25">
      <c r="A38" s="1" t="s">
        <v>4</v>
      </c>
      <c r="B38" s="2">
        <v>9</v>
      </c>
      <c r="C38" s="2">
        <v>100</v>
      </c>
      <c r="D38" s="2">
        <v>3.3000000000000002E-2</v>
      </c>
      <c r="E38" s="2">
        <v>196</v>
      </c>
      <c r="F38" s="2">
        <v>50</v>
      </c>
    </row>
    <row r="39" spans="1:6" hidden="1" x14ac:dyDescent="0.25">
      <c r="A39" s="1" t="s">
        <v>1</v>
      </c>
      <c r="B39" s="2">
        <v>10</v>
      </c>
      <c r="C39" s="2">
        <v>100</v>
      </c>
      <c r="D39" s="2">
        <v>1.0500000000000001E-2</v>
      </c>
      <c r="E39" s="2">
        <v>132</v>
      </c>
      <c r="F39" s="2">
        <v>11</v>
      </c>
    </row>
    <row r="40" spans="1:6" hidden="1" x14ac:dyDescent="0.25">
      <c r="A40" s="1" t="s">
        <v>2</v>
      </c>
      <c r="B40" s="2">
        <v>10</v>
      </c>
      <c r="C40" s="2">
        <v>100</v>
      </c>
      <c r="D40" s="2">
        <v>7.5499999999999998E-2</v>
      </c>
      <c r="E40" s="2">
        <v>198</v>
      </c>
      <c r="F40" s="2">
        <v>99</v>
      </c>
    </row>
    <row r="41" spans="1:6" hidden="1" x14ac:dyDescent="0.25">
      <c r="A41" s="1" t="s">
        <v>3</v>
      </c>
      <c r="B41" s="2">
        <v>10</v>
      </c>
      <c r="C41" s="2">
        <v>100</v>
      </c>
      <c r="D41" s="2">
        <v>3.8699999999999998E-2</v>
      </c>
      <c r="E41" s="2">
        <v>100</v>
      </c>
      <c r="F41" s="2">
        <v>50</v>
      </c>
    </row>
    <row r="42" spans="1:6" x14ac:dyDescent="0.25">
      <c r="A42" s="1" t="s">
        <v>4</v>
      </c>
      <c r="B42" s="2">
        <v>10</v>
      </c>
      <c r="C42" s="2">
        <v>100</v>
      </c>
      <c r="D42" s="2">
        <v>2.76E-2</v>
      </c>
      <c r="E42" s="2">
        <v>196</v>
      </c>
      <c r="F42" s="2">
        <v>50</v>
      </c>
    </row>
    <row r="43" spans="1:6" hidden="1" x14ac:dyDescent="0.25">
      <c r="A43" s="1" t="s">
        <v>1</v>
      </c>
      <c r="B43" s="2">
        <v>11</v>
      </c>
      <c r="C43" s="2">
        <v>100</v>
      </c>
      <c r="D43" s="2">
        <v>9.7999999999999997E-3</v>
      </c>
      <c r="E43" s="2">
        <v>136</v>
      </c>
      <c r="F43" s="2">
        <v>11</v>
      </c>
    </row>
    <row r="44" spans="1:6" hidden="1" x14ac:dyDescent="0.25">
      <c r="A44" s="1" t="s">
        <v>2</v>
      </c>
      <c r="B44" s="2">
        <v>11</v>
      </c>
      <c r="C44" s="2">
        <v>100</v>
      </c>
      <c r="D44" s="2">
        <v>7.5300000000000006E-2</v>
      </c>
      <c r="E44" s="2">
        <v>198</v>
      </c>
      <c r="F44" s="2">
        <v>99</v>
      </c>
    </row>
    <row r="45" spans="1:6" hidden="1" x14ac:dyDescent="0.25">
      <c r="A45" s="1" t="s">
        <v>3</v>
      </c>
      <c r="B45" s="2">
        <v>11</v>
      </c>
      <c r="C45" s="2">
        <v>100</v>
      </c>
      <c r="D45" s="2">
        <v>3.8699999999999998E-2</v>
      </c>
      <c r="E45" s="2">
        <v>100</v>
      </c>
      <c r="F45" s="2">
        <v>50</v>
      </c>
    </row>
    <row r="46" spans="1:6" x14ac:dyDescent="0.25">
      <c r="A46" s="1" t="s">
        <v>4</v>
      </c>
      <c r="B46" s="2">
        <v>11</v>
      </c>
      <c r="C46" s="2">
        <v>100</v>
      </c>
      <c r="D46" s="2">
        <v>2.7699999999999999E-2</v>
      </c>
      <c r="E46" s="2">
        <v>196</v>
      </c>
      <c r="F46" s="2">
        <v>50</v>
      </c>
    </row>
    <row r="47" spans="1:6" hidden="1" x14ac:dyDescent="0.25">
      <c r="A47" s="1" t="s">
        <v>1</v>
      </c>
      <c r="B47" s="2">
        <v>12</v>
      </c>
      <c r="C47" s="2">
        <v>100</v>
      </c>
      <c r="D47" s="2">
        <v>1.12E-2</v>
      </c>
      <c r="E47" s="2">
        <v>138</v>
      </c>
      <c r="F47" s="2">
        <v>12</v>
      </c>
    </row>
    <row r="48" spans="1:6" hidden="1" x14ac:dyDescent="0.25">
      <c r="A48" s="1" t="s">
        <v>2</v>
      </c>
      <c r="B48" s="2">
        <v>12</v>
      </c>
      <c r="C48" s="2">
        <v>100</v>
      </c>
      <c r="D48" s="2">
        <v>9.6100000000000005E-2</v>
      </c>
      <c r="E48" s="2">
        <v>198</v>
      </c>
      <c r="F48" s="2">
        <v>99</v>
      </c>
    </row>
    <row r="49" spans="1:6" hidden="1" x14ac:dyDescent="0.25">
      <c r="A49" s="1" t="s">
        <v>3</v>
      </c>
      <c r="B49" s="2">
        <v>12</v>
      </c>
      <c r="C49" s="2">
        <v>100</v>
      </c>
      <c r="D49" s="2">
        <v>3.8800000000000001E-2</v>
      </c>
      <c r="E49" s="2">
        <v>100</v>
      </c>
      <c r="F49" s="2">
        <v>50</v>
      </c>
    </row>
    <row r="50" spans="1:6" x14ac:dyDescent="0.25">
      <c r="A50" s="1" t="s">
        <v>4</v>
      </c>
      <c r="B50" s="2">
        <v>12</v>
      </c>
      <c r="C50" s="2">
        <v>100</v>
      </c>
      <c r="D50" s="2">
        <v>2.7300000000000001E-2</v>
      </c>
      <c r="E50" s="2">
        <v>196</v>
      </c>
      <c r="F50" s="2">
        <v>50</v>
      </c>
    </row>
    <row r="51" spans="1:6" hidden="1" x14ac:dyDescent="0.25">
      <c r="A51" s="1" t="s">
        <v>1</v>
      </c>
      <c r="B51" s="2">
        <v>13</v>
      </c>
      <c r="C51" s="2">
        <v>100</v>
      </c>
      <c r="D51" s="2">
        <v>1.18E-2</v>
      </c>
      <c r="E51" s="2">
        <v>140</v>
      </c>
      <c r="F51" s="2">
        <v>13</v>
      </c>
    </row>
    <row r="52" spans="1:6" hidden="1" x14ac:dyDescent="0.25">
      <c r="A52" s="1" t="s">
        <v>2</v>
      </c>
      <c r="B52" s="2">
        <v>13</v>
      </c>
      <c r="C52" s="2">
        <v>100</v>
      </c>
      <c r="D52" s="2">
        <v>7.5499999999999998E-2</v>
      </c>
      <c r="E52" s="2">
        <v>198</v>
      </c>
      <c r="F52" s="2">
        <v>99</v>
      </c>
    </row>
    <row r="53" spans="1:6" hidden="1" x14ac:dyDescent="0.25">
      <c r="A53" s="1" t="s">
        <v>3</v>
      </c>
      <c r="B53" s="2">
        <v>13</v>
      </c>
      <c r="C53" s="2">
        <v>100</v>
      </c>
      <c r="D53" s="2">
        <v>3.8699999999999998E-2</v>
      </c>
      <c r="E53" s="2">
        <v>100</v>
      </c>
      <c r="F53" s="2">
        <v>50</v>
      </c>
    </row>
    <row r="54" spans="1:6" x14ac:dyDescent="0.25">
      <c r="A54" s="1" t="s">
        <v>4</v>
      </c>
      <c r="B54" s="2">
        <v>13</v>
      </c>
      <c r="C54" s="2">
        <v>100</v>
      </c>
      <c r="D54" s="2">
        <v>2.75E-2</v>
      </c>
      <c r="E54" s="2">
        <v>196</v>
      </c>
      <c r="F54" s="2">
        <v>50</v>
      </c>
    </row>
    <row r="55" spans="1:6" hidden="1" x14ac:dyDescent="0.25">
      <c r="A55" s="1" t="s">
        <v>1</v>
      </c>
      <c r="B55" s="2">
        <v>14</v>
      </c>
      <c r="C55" s="2">
        <v>100</v>
      </c>
      <c r="D55" s="2">
        <v>1.06E-2</v>
      </c>
      <c r="E55" s="2">
        <v>134</v>
      </c>
      <c r="F55" s="2">
        <v>11</v>
      </c>
    </row>
    <row r="56" spans="1:6" hidden="1" x14ac:dyDescent="0.25">
      <c r="A56" s="1" t="s">
        <v>2</v>
      </c>
      <c r="B56" s="2">
        <v>14</v>
      </c>
      <c r="C56" s="2">
        <v>100</v>
      </c>
      <c r="D56" s="2">
        <v>7.5399999999999995E-2</v>
      </c>
      <c r="E56" s="2">
        <v>198</v>
      </c>
      <c r="F56" s="2">
        <v>99</v>
      </c>
    </row>
    <row r="57" spans="1:6" hidden="1" x14ac:dyDescent="0.25">
      <c r="A57" s="1" t="s">
        <v>3</v>
      </c>
      <c r="B57" s="2">
        <v>14</v>
      </c>
      <c r="C57" s="2">
        <v>100</v>
      </c>
      <c r="D57" s="2">
        <v>3.9E-2</v>
      </c>
      <c r="E57" s="2">
        <v>100</v>
      </c>
      <c r="F57" s="2">
        <v>50</v>
      </c>
    </row>
    <row r="58" spans="1:6" x14ac:dyDescent="0.25">
      <c r="A58" s="1" t="s">
        <v>4</v>
      </c>
      <c r="B58" s="2">
        <v>14</v>
      </c>
      <c r="C58" s="2">
        <v>100</v>
      </c>
      <c r="D58" s="2">
        <v>2.75E-2</v>
      </c>
      <c r="E58" s="2">
        <v>196</v>
      </c>
      <c r="F58" s="2">
        <v>50</v>
      </c>
    </row>
    <row r="59" spans="1:6" hidden="1" x14ac:dyDescent="0.25">
      <c r="A59" s="1" t="s">
        <v>1</v>
      </c>
      <c r="B59" s="2">
        <v>15</v>
      </c>
      <c r="C59" s="2">
        <v>100</v>
      </c>
      <c r="D59" s="2">
        <v>1.0699999999999999E-2</v>
      </c>
      <c r="E59" s="2">
        <v>126</v>
      </c>
      <c r="F59" s="2">
        <v>10</v>
      </c>
    </row>
    <row r="60" spans="1:6" hidden="1" x14ac:dyDescent="0.25">
      <c r="A60" s="1" t="s">
        <v>2</v>
      </c>
      <c r="B60" s="2">
        <v>15</v>
      </c>
      <c r="C60" s="2">
        <v>100</v>
      </c>
      <c r="D60" s="2">
        <v>7.5800000000000006E-2</v>
      </c>
      <c r="E60" s="2">
        <v>198</v>
      </c>
      <c r="F60" s="2">
        <v>99</v>
      </c>
    </row>
    <row r="61" spans="1:6" hidden="1" x14ac:dyDescent="0.25">
      <c r="A61" s="1" t="s">
        <v>3</v>
      </c>
      <c r="B61" s="2">
        <v>15</v>
      </c>
      <c r="C61" s="2">
        <v>100</v>
      </c>
      <c r="D61" s="2">
        <v>3.8899999999999997E-2</v>
      </c>
      <c r="E61" s="2">
        <v>100</v>
      </c>
      <c r="F61" s="2">
        <v>50</v>
      </c>
    </row>
    <row r="62" spans="1:6" x14ac:dyDescent="0.25">
      <c r="A62" s="1" t="s">
        <v>4</v>
      </c>
      <c r="B62" s="2">
        <v>15</v>
      </c>
      <c r="C62" s="2">
        <v>100</v>
      </c>
      <c r="D62" s="2">
        <v>2.75E-2</v>
      </c>
      <c r="E62" s="2">
        <v>196</v>
      </c>
      <c r="F62" s="2">
        <v>50</v>
      </c>
    </row>
    <row r="63" spans="1:6" hidden="1" x14ac:dyDescent="0.25">
      <c r="A63" s="1" t="s">
        <v>1</v>
      </c>
      <c r="B63" s="2">
        <v>16</v>
      </c>
      <c r="C63" s="2">
        <v>100</v>
      </c>
      <c r="D63" s="2">
        <v>1.03E-2</v>
      </c>
      <c r="E63" s="2">
        <v>140</v>
      </c>
      <c r="F63" s="2">
        <v>12</v>
      </c>
    </row>
    <row r="64" spans="1:6" hidden="1" x14ac:dyDescent="0.25">
      <c r="A64" s="1" t="s">
        <v>2</v>
      </c>
      <c r="B64" s="2">
        <v>16</v>
      </c>
      <c r="C64" s="2">
        <v>100</v>
      </c>
      <c r="D64" s="2">
        <v>7.5899999999999995E-2</v>
      </c>
      <c r="E64" s="2">
        <v>198</v>
      </c>
      <c r="F64" s="2">
        <v>99</v>
      </c>
    </row>
    <row r="65" spans="1:6" hidden="1" x14ac:dyDescent="0.25">
      <c r="A65" s="1" t="s">
        <v>3</v>
      </c>
      <c r="B65" s="2">
        <v>16</v>
      </c>
      <c r="C65" s="2">
        <v>100</v>
      </c>
      <c r="D65" s="2">
        <v>3.8800000000000001E-2</v>
      </c>
      <c r="E65" s="2">
        <v>100</v>
      </c>
      <c r="F65" s="2">
        <v>50</v>
      </c>
    </row>
    <row r="66" spans="1:6" x14ac:dyDescent="0.25">
      <c r="A66" s="1" t="s">
        <v>4</v>
      </c>
      <c r="B66" s="2">
        <v>16</v>
      </c>
      <c r="C66" s="2">
        <v>100</v>
      </c>
      <c r="D66" s="2">
        <v>2.75E-2</v>
      </c>
      <c r="E66" s="2">
        <v>196</v>
      </c>
      <c r="F66" s="2">
        <v>50</v>
      </c>
    </row>
    <row r="67" spans="1:6" hidden="1" x14ac:dyDescent="0.25">
      <c r="A67" s="1" t="s">
        <v>1</v>
      </c>
      <c r="B67" s="2">
        <v>17</v>
      </c>
      <c r="C67" s="2">
        <v>100</v>
      </c>
      <c r="D67" s="2">
        <v>1.1299999999999999E-2</v>
      </c>
      <c r="E67" s="2">
        <v>138</v>
      </c>
      <c r="F67" s="2">
        <v>11</v>
      </c>
    </row>
    <row r="68" spans="1:6" hidden="1" x14ac:dyDescent="0.25">
      <c r="A68" s="1" t="s">
        <v>2</v>
      </c>
      <c r="B68" s="2">
        <v>17</v>
      </c>
      <c r="C68" s="2">
        <v>100</v>
      </c>
      <c r="D68" s="2">
        <v>7.5499999999999998E-2</v>
      </c>
      <c r="E68" s="2">
        <v>198</v>
      </c>
      <c r="F68" s="2">
        <v>99</v>
      </c>
    </row>
    <row r="69" spans="1:6" hidden="1" x14ac:dyDescent="0.25">
      <c r="A69" s="1" t="s">
        <v>3</v>
      </c>
      <c r="B69" s="2">
        <v>17</v>
      </c>
      <c r="C69" s="2">
        <v>100</v>
      </c>
      <c r="D69" s="2">
        <v>3.8899999999999997E-2</v>
      </c>
      <c r="E69" s="2">
        <v>100</v>
      </c>
      <c r="F69" s="2">
        <v>50</v>
      </c>
    </row>
    <row r="70" spans="1:6" x14ac:dyDescent="0.25">
      <c r="A70" s="1" t="s">
        <v>4</v>
      </c>
      <c r="B70" s="2">
        <v>17</v>
      </c>
      <c r="C70" s="2">
        <v>100</v>
      </c>
      <c r="D70" s="2">
        <v>3.5700000000000003E-2</v>
      </c>
      <c r="E70" s="2">
        <v>196</v>
      </c>
      <c r="F70" s="2">
        <v>50</v>
      </c>
    </row>
    <row r="71" spans="1:6" hidden="1" x14ac:dyDescent="0.25">
      <c r="A71" s="1" t="s">
        <v>1</v>
      </c>
      <c r="B71" s="2">
        <v>18</v>
      </c>
      <c r="C71" s="2">
        <v>100</v>
      </c>
      <c r="D71" s="2">
        <v>1.18E-2</v>
      </c>
      <c r="E71" s="2">
        <v>132</v>
      </c>
      <c r="F71" s="2">
        <v>14</v>
      </c>
    </row>
    <row r="72" spans="1:6" hidden="1" x14ac:dyDescent="0.25">
      <c r="A72" s="1" t="s">
        <v>2</v>
      </c>
      <c r="B72" s="2">
        <v>18</v>
      </c>
      <c r="C72" s="2">
        <v>100</v>
      </c>
      <c r="D72" s="2">
        <v>7.5200000000000003E-2</v>
      </c>
      <c r="E72" s="2">
        <v>198</v>
      </c>
      <c r="F72" s="2">
        <v>99</v>
      </c>
    </row>
    <row r="73" spans="1:6" hidden="1" x14ac:dyDescent="0.25">
      <c r="A73" s="1" t="s">
        <v>3</v>
      </c>
      <c r="B73" s="2">
        <v>18</v>
      </c>
      <c r="C73" s="2">
        <v>100</v>
      </c>
      <c r="D73" s="2">
        <v>3.8899999999999997E-2</v>
      </c>
      <c r="E73" s="2">
        <v>100</v>
      </c>
      <c r="F73" s="2">
        <v>50</v>
      </c>
    </row>
    <row r="74" spans="1:6" x14ac:dyDescent="0.25">
      <c r="A74" s="1" t="s">
        <v>4</v>
      </c>
      <c r="B74" s="2">
        <v>18</v>
      </c>
      <c r="C74" s="2">
        <v>100</v>
      </c>
      <c r="D74" s="2">
        <v>2.76E-2</v>
      </c>
      <c r="E74" s="2">
        <v>196</v>
      </c>
      <c r="F74" s="2">
        <v>50</v>
      </c>
    </row>
    <row r="75" spans="1:6" hidden="1" x14ac:dyDescent="0.25">
      <c r="A75" s="1" t="s">
        <v>1</v>
      </c>
      <c r="B75" s="2">
        <v>19</v>
      </c>
      <c r="C75" s="2">
        <v>100</v>
      </c>
      <c r="D75" s="2">
        <v>1.49E-2</v>
      </c>
      <c r="E75" s="2">
        <v>136</v>
      </c>
      <c r="F75" s="2">
        <v>13</v>
      </c>
    </row>
    <row r="76" spans="1:6" hidden="1" x14ac:dyDescent="0.25">
      <c r="A76" s="1" t="s">
        <v>2</v>
      </c>
      <c r="B76" s="2">
        <v>19</v>
      </c>
      <c r="C76" s="2">
        <v>100</v>
      </c>
      <c r="D76" s="2">
        <v>7.5300000000000006E-2</v>
      </c>
      <c r="E76" s="2">
        <v>198</v>
      </c>
      <c r="F76" s="2">
        <v>99</v>
      </c>
    </row>
    <row r="77" spans="1:6" hidden="1" x14ac:dyDescent="0.25">
      <c r="A77" s="1" t="s">
        <v>3</v>
      </c>
      <c r="B77" s="2">
        <v>19</v>
      </c>
      <c r="C77" s="2">
        <v>100</v>
      </c>
      <c r="D77" s="2">
        <v>3.8699999999999998E-2</v>
      </c>
      <c r="E77" s="2">
        <v>100</v>
      </c>
      <c r="F77" s="2">
        <v>50</v>
      </c>
    </row>
    <row r="78" spans="1:6" x14ac:dyDescent="0.25">
      <c r="A78" s="1" t="s">
        <v>4</v>
      </c>
      <c r="B78" s="2">
        <v>19</v>
      </c>
      <c r="C78" s="2">
        <v>100</v>
      </c>
      <c r="D78" s="2">
        <v>2.7400000000000001E-2</v>
      </c>
      <c r="E78" s="2">
        <v>196</v>
      </c>
      <c r="F78" s="2">
        <v>50</v>
      </c>
    </row>
    <row r="79" spans="1:6" hidden="1" x14ac:dyDescent="0.25">
      <c r="A79" s="1" t="s">
        <v>1</v>
      </c>
      <c r="B79" s="2">
        <v>20</v>
      </c>
      <c r="C79" s="2">
        <v>100</v>
      </c>
      <c r="D79" s="2">
        <v>1.15E-2</v>
      </c>
      <c r="E79" s="2">
        <v>120</v>
      </c>
      <c r="F79" s="2">
        <v>13</v>
      </c>
    </row>
    <row r="80" spans="1:6" hidden="1" x14ac:dyDescent="0.25">
      <c r="A80" s="1" t="s">
        <v>2</v>
      </c>
      <c r="B80" s="2">
        <v>20</v>
      </c>
      <c r="C80" s="2">
        <v>100</v>
      </c>
      <c r="D80" s="2">
        <v>7.4800000000000005E-2</v>
      </c>
      <c r="E80" s="2">
        <v>198</v>
      </c>
      <c r="F80" s="2">
        <v>99</v>
      </c>
    </row>
    <row r="81" spans="1:6" hidden="1" x14ac:dyDescent="0.25">
      <c r="A81" s="1" t="s">
        <v>3</v>
      </c>
      <c r="B81" s="2">
        <v>20</v>
      </c>
      <c r="C81" s="2">
        <v>100</v>
      </c>
      <c r="D81" s="2">
        <v>3.8600000000000002E-2</v>
      </c>
      <c r="E81" s="2">
        <v>100</v>
      </c>
      <c r="F81" s="2">
        <v>50</v>
      </c>
    </row>
    <row r="82" spans="1:6" x14ac:dyDescent="0.25">
      <c r="A82" s="1" t="s">
        <v>4</v>
      </c>
      <c r="B82" s="2">
        <v>20</v>
      </c>
      <c r="C82" s="2">
        <v>100</v>
      </c>
      <c r="D82" s="2">
        <v>2.7699999999999999E-2</v>
      </c>
      <c r="E82" s="2">
        <v>196</v>
      </c>
      <c r="F82" s="2">
        <v>50</v>
      </c>
    </row>
    <row r="83" spans="1:6" hidden="1" x14ac:dyDescent="0.25">
      <c r="A83" s="1" t="s">
        <v>0</v>
      </c>
      <c r="B83" s="2">
        <v>1</v>
      </c>
      <c r="C83" s="2">
        <v>200</v>
      </c>
      <c r="D83" s="2">
        <v>0.31269999999999998</v>
      </c>
      <c r="E83" s="2">
        <v>398</v>
      </c>
      <c r="F83" s="2">
        <v>199</v>
      </c>
    </row>
    <row r="84" spans="1:6" hidden="1" x14ac:dyDescent="0.25">
      <c r="A84" s="1" t="s">
        <v>1</v>
      </c>
      <c r="B84" s="2">
        <v>1</v>
      </c>
      <c r="C84" s="2">
        <v>200</v>
      </c>
      <c r="D84" s="2">
        <v>2.4500000000000001E-2</v>
      </c>
      <c r="E84" s="2">
        <v>264</v>
      </c>
      <c r="F84" s="2">
        <v>15</v>
      </c>
    </row>
    <row r="85" spans="1:6" hidden="1" x14ac:dyDescent="0.25">
      <c r="A85" s="1" t="s">
        <v>2</v>
      </c>
      <c r="B85" s="2">
        <v>1</v>
      </c>
      <c r="C85" s="2">
        <v>200</v>
      </c>
      <c r="D85" s="2">
        <v>0.2964</v>
      </c>
      <c r="E85" s="2">
        <v>398</v>
      </c>
      <c r="F85" s="2">
        <v>199</v>
      </c>
    </row>
    <row r="86" spans="1:6" hidden="1" x14ac:dyDescent="0.25">
      <c r="A86" s="1" t="s">
        <v>3</v>
      </c>
      <c r="B86" s="2">
        <v>1</v>
      </c>
      <c r="C86" s="2">
        <v>200</v>
      </c>
      <c r="D86" s="2">
        <v>0.14979999999999999</v>
      </c>
      <c r="E86" s="2">
        <v>200</v>
      </c>
      <c r="F86" s="2">
        <v>100</v>
      </c>
    </row>
    <row r="87" spans="1:6" x14ac:dyDescent="0.25">
      <c r="A87" s="1" t="s">
        <v>4</v>
      </c>
      <c r="B87" s="2">
        <v>1</v>
      </c>
      <c r="C87" s="2">
        <v>200</v>
      </c>
      <c r="D87" s="2">
        <v>0.1525</v>
      </c>
      <c r="E87" s="2">
        <v>396</v>
      </c>
      <c r="F87" s="2">
        <v>100</v>
      </c>
    </row>
    <row r="88" spans="1:6" hidden="1" x14ac:dyDescent="0.25">
      <c r="A88" s="1" t="s">
        <v>1</v>
      </c>
      <c r="B88" s="2">
        <v>2</v>
      </c>
      <c r="C88" s="2">
        <v>200</v>
      </c>
      <c r="D88" s="2">
        <v>2.9499999999999998E-2</v>
      </c>
      <c r="E88" s="2">
        <v>266</v>
      </c>
      <c r="F88" s="2">
        <v>14</v>
      </c>
    </row>
    <row r="89" spans="1:6" hidden="1" x14ac:dyDescent="0.25">
      <c r="A89" s="1" t="s">
        <v>2</v>
      </c>
      <c r="B89" s="2">
        <v>2</v>
      </c>
      <c r="C89" s="2">
        <v>200</v>
      </c>
      <c r="D89" s="2">
        <v>0.33600000000000002</v>
      </c>
      <c r="E89" s="2">
        <v>398</v>
      </c>
      <c r="F89" s="2">
        <v>199</v>
      </c>
    </row>
    <row r="90" spans="1:6" hidden="1" x14ac:dyDescent="0.25">
      <c r="A90" s="1" t="s">
        <v>3</v>
      </c>
      <c r="B90" s="2">
        <v>2</v>
      </c>
      <c r="C90" s="2">
        <v>200</v>
      </c>
      <c r="D90" s="2">
        <v>0.14979999999999999</v>
      </c>
      <c r="E90" s="2">
        <v>200</v>
      </c>
      <c r="F90" s="2">
        <v>100</v>
      </c>
    </row>
    <row r="91" spans="1:6" x14ac:dyDescent="0.25">
      <c r="A91" s="1" t="s">
        <v>4</v>
      </c>
      <c r="B91" s="2">
        <v>2</v>
      </c>
      <c r="C91" s="2">
        <v>200</v>
      </c>
      <c r="D91" s="2">
        <v>0.10199999999999999</v>
      </c>
      <c r="E91" s="2">
        <v>396</v>
      </c>
      <c r="F91" s="2">
        <v>100</v>
      </c>
    </row>
    <row r="92" spans="1:6" hidden="1" x14ac:dyDescent="0.25">
      <c r="A92" s="1" t="s">
        <v>1</v>
      </c>
      <c r="B92" s="2">
        <v>3</v>
      </c>
      <c r="C92" s="2">
        <v>200</v>
      </c>
      <c r="D92" s="2">
        <v>2.3800000000000002E-2</v>
      </c>
      <c r="E92" s="2">
        <v>270</v>
      </c>
      <c r="F92" s="2">
        <v>14</v>
      </c>
    </row>
    <row r="93" spans="1:6" hidden="1" x14ac:dyDescent="0.25">
      <c r="A93" s="1" t="s">
        <v>2</v>
      </c>
      <c r="B93" s="2">
        <v>3</v>
      </c>
      <c r="C93" s="2">
        <v>200</v>
      </c>
      <c r="D93" s="2">
        <v>0.31359999999999999</v>
      </c>
      <c r="E93" s="2">
        <v>398</v>
      </c>
      <c r="F93" s="2">
        <v>199</v>
      </c>
    </row>
    <row r="94" spans="1:6" hidden="1" x14ac:dyDescent="0.25">
      <c r="A94" s="1" t="s">
        <v>3</v>
      </c>
      <c r="B94" s="2">
        <v>3</v>
      </c>
      <c r="C94" s="2">
        <v>200</v>
      </c>
      <c r="D94" s="2">
        <v>0.1721</v>
      </c>
      <c r="E94" s="2">
        <v>200</v>
      </c>
      <c r="F94" s="2">
        <v>100</v>
      </c>
    </row>
    <row r="95" spans="1:6" x14ac:dyDescent="0.25">
      <c r="A95" s="1" t="s">
        <v>4</v>
      </c>
      <c r="B95" s="2">
        <v>3</v>
      </c>
      <c r="C95" s="2">
        <v>200</v>
      </c>
      <c r="D95" s="2">
        <v>0.1027</v>
      </c>
      <c r="E95" s="2">
        <v>396</v>
      </c>
      <c r="F95" s="2">
        <v>100</v>
      </c>
    </row>
    <row r="96" spans="1:6" hidden="1" x14ac:dyDescent="0.25">
      <c r="A96" s="1" t="s">
        <v>1</v>
      </c>
      <c r="B96" s="2">
        <v>4</v>
      </c>
      <c r="C96" s="2">
        <v>200</v>
      </c>
      <c r="D96" s="2">
        <v>2.53E-2</v>
      </c>
      <c r="E96" s="2">
        <v>284</v>
      </c>
      <c r="F96" s="2">
        <v>18</v>
      </c>
    </row>
    <row r="97" spans="1:6" hidden="1" x14ac:dyDescent="0.25">
      <c r="A97" s="1" t="s">
        <v>2</v>
      </c>
      <c r="B97" s="2">
        <v>4</v>
      </c>
      <c r="C97" s="2">
        <v>200</v>
      </c>
      <c r="D97" s="2">
        <v>0.29420000000000002</v>
      </c>
      <c r="E97" s="2">
        <v>398</v>
      </c>
      <c r="F97" s="2">
        <v>199</v>
      </c>
    </row>
    <row r="98" spans="1:6" hidden="1" x14ac:dyDescent="0.25">
      <c r="A98" s="1" t="s">
        <v>3</v>
      </c>
      <c r="B98" s="2">
        <v>4</v>
      </c>
      <c r="C98" s="2">
        <v>200</v>
      </c>
      <c r="D98" s="2">
        <v>0.14940000000000001</v>
      </c>
      <c r="E98" s="2">
        <v>200</v>
      </c>
      <c r="F98" s="2">
        <v>100</v>
      </c>
    </row>
    <row r="99" spans="1:6" x14ac:dyDescent="0.25">
      <c r="A99" s="1" t="s">
        <v>4</v>
      </c>
      <c r="B99" s="2">
        <v>4</v>
      </c>
      <c r="C99" s="2">
        <v>200</v>
      </c>
      <c r="D99" s="2">
        <v>0.1024</v>
      </c>
      <c r="E99" s="2">
        <v>396</v>
      </c>
      <c r="F99" s="2">
        <v>100</v>
      </c>
    </row>
    <row r="100" spans="1:6" hidden="1" x14ac:dyDescent="0.25">
      <c r="A100" s="1" t="s">
        <v>1</v>
      </c>
      <c r="B100" s="2">
        <v>5</v>
      </c>
      <c r="C100" s="2">
        <v>200</v>
      </c>
      <c r="D100" s="2">
        <v>2.4299999999999999E-2</v>
      </c>
      <c r="E100" s="2">
        <v>274</v>
      </c>
      <c r="F100" s="2">
        <v>14</v>
      </c>
    </row>
    <row r="101" spans="1:6" hidden="1" x14ac:dyDescent="0.25">
      <c r="A101" s="1" t="s">
        <v>2</v>
      </c>
      <c r="B101" s="2">
        <v>5</v>
      </c>
      <c r="C101" s="2">
        <v>200</v>
      </c>
      <c r="D101" s="2">
        <v>0.29580000000000001</v>
      </c>
      <c r="E101" s="2">
        <v>398</v>
      </c>
      <c r="F101" s="2">
        <v>199</v>
      </c>
    </row>
    <row r="102" spans="1:6" hidden="1" x14ac:dyDescent="0.25">
      <c r="A102" s="1" t="s">
        <v>3</v>
      </c>
      <c r="B102" s="2">
        <v>5</v>
      </c>
      <c r="C102" s="2">
        <v>200</v>
      </c>
      <c r="D102" s="2">
        <v>0.17419999999999999</v>
      </c>
      <c r="E102" s="2">
        <v>200</v>
      </c>
      <c r="F102" s="2">
        <v>100</v>
      </c>
    </row>
    <row r="103" spans="1:6" x14ac:dyDescent="0.25">
      <c r="A103" s="1" t="s">
        <v>4</v>
      </c>
      <c r="B103" s="2">
        <v>5</v>
      </c>
      <c r="C103" s="2">
        <v>200</v>
      </c>
      <c r="D103" s="2">
        <v>0.16009999999999999</v>
      </c>
      <c r="E103" s="2">
        <v>396</v>
      </c>
      <c r="F103" s="2">
        <v>100</v>
      </c>
    </row>
    <row r="104" spans="1:6" hidden="1" x14ac:dyDescent="0.25">
      <c r="A104" s="1" t="s">
        <v>1</v>
      </c>
      <c r="B104" s="2">
        <v>6</v>
      </c>
      <c r="C104" s="2">
        <v>200</v>
      </c>
      <c r="D104" s="2">
        <v>2.7E-2</v>
      </c>
      <c r="E104" s="2">
        <v>254</v>
      </c>
      <c r="F104" s="2">
        <v>15</v>
      </c>
    </row>
    <row r="105" spans="1:6" hidden="1" x14ac:dyDescent="0.25">
      <c r="A105" s="1" t="s">
        <v>2</v>
      </c>
      <c r="B105" s="2">
        <v>6</v>
      </c>
      <c r="C105" s="2">
        <v>200</v>
      </c>
      <c r="D105" s="2">
        <v>0.33279999999999998</v>
      </c>
      <c r="E105" s="2">
        <v>398</v>
      </c>
      <c r="F105" s="2">
        <v>199</v>
      </c>
    </row>
    <row r="106" spans="1:6" hidden="1" x14ac:dyDescent="0.25">
      <c r="A106" s="1" t="s">
        <v>3</v>
      </c>
      <c r="B106" s="2">
        <v>6</v>
      </c>
      <c r="C106" s="2">
        <v>200</v>
      </c>
      <c r="D106" s="2">
        <v>0.15890000000000001</v>
      </c>
      <c r="E106" s="2">
        <v>200</v>
      </c>
      <c r="F106" s="2">
        <v>100</v>
      </c>
    </row>
    <row r="107" spans="1:6" x14ac:dyDescent="0.25">
      <c r="A107" s="1" t="s">
        <v>4</v>
      </c>
      <c r="B107" s="2">
        <v>6</v>
      </c>
      <c r="C107" s="2">
        <v>200</v>
      </c>
      <c r="D107" s="2">
        <v>0.1018</v>
      </c>
      <c r="E107" s="2">
        <v>396</v>
      </c>
      <c r="F107" s="2">
        <v>100</v>
      </c>
    </row>
    <row r="108" spans="1:6" hidden="1" x14ac:dyDescent="0.25">
      <c r="A108" s="1" t="s">
        <v>1</v>
      </c>
      <c r="B108" s="2">
        <v>7</v>
      </c>
      <c r="C108" s="2">
        <v>200</v>
      </c>
      <c r="D108" s="2">
        <v>2.69E-2</v>
      </c>
      <c r="E108" s="2">
        <v>264</v>
      </c>
      <c r="F108" s="2">
        <v>16</v>
      </c>
    </row>
    <row r="109" spans="1:6" hidden="1" x14ac:dyDescent="0.25">
      <c r="A109" s="1" t="s">
        <v>2</v>
      </c>
      <c r="B109" s="2">
        <v>7</v>
      </c>
      <c r="C109" s="2">
        <v>200</v>
      </c>
      <c r="D109" s="2">
        <v>0.29570000000000002</v>
      </c>
      <c r="E109" s="2">
        <v>398</v>
      </c>
      <c r="F109" s="2">
        <v>199</v>
      </c>
    </row>
    <row r="110" spans="1:6" hidden="1" x14ac:dyDescent="0.25">
      <c r="A110" s="1" t="s">
        <v>3</v>
      </c>
      <c r="B110" s="2">
        <v>7</v>
      </c>
      <c r="C110" s="2">
        <v>200</v>
      </c>
      <c r="D110" s="2">
        <v>0.14899999999999999</v>
      </c>
      <c r="E110" s="2">
        <v>200</v>
      </c>
      <c r="F110" s="2">
        <v>100</v>
      </c>
    </row>
    <row r="111" spans="1:6" x14ac:dyDescent="0.25">
      <c r="A111" s="1" t="s">
        <v>4</v>
      </c>
      <c r="B111" s="2">
        <v>7</v>
      </c>
      <c r="C111" s="2">
        <v>200</v>
      </c>
      <c r="D111" s="2">
        <v>0.10249999999999999</v>
      </c>
      <c r="E111" s="2">
        <v>396</v>
      </c>
      <c r="F111" s="2">
        <v>100</v>
      </c>
    </row>
    <row r="112" spans="1:6" hidden="1" x14ac:dyDescent="0.25">
      <c r="A112" s="1" t="s">
        <v>1</v>
      </c>
      <c r="B112" s="2">
        <v>8</v>
      </c>
      <c r="C112" s="2">
        <v>200</v>
      </c>
      <c r="D112" s="2">
        <v>2.5700000000000001E-2</v>
      </c>
      <c r="E112" s="2">
        <v>274</v>
      </c>
      <c r="F112" s="2">
        <v>17</v>
      </c>
    </row>
    <row r="113" spans="1:6" hidden="1" x14ac:dyDescent="0.25">
      <c r="A113" s="1" t="s">
        <v>2</v>
      </c>
      <c r="B113" s="2">
        <v>8</v>
      </c>
      <c r="C113" s="2">
        <v>200</v>
      </c>
      <c r="D113" s="2">
        <v>0.29609999999999997</v>
      </c>
      <c r="E113" s="2">
        <v>398</v>
      </c>
      <c r="F113" s="2">
        <v>199</v>
      </c>
    </row>
    <row r="114" spans="1:6" hidden="1" x14ac:dyDescent="0.25">
      <c r="A114" s="1" t="s">
        <v>3</v>
      </c>
      <c r="B114" s="2">
        <v>8</v>
      </c>
      <c r="C114" s="2">
        <v>200</v>
      </c>
      <c r="D114" s="2">
        <v>0.17180000000000001</v>
      </c>
      <c r="E114" s="2">
        <v>200</v>
      </c>
      <c r="F114" s="2">
        <v>100</v>
      </c>
    </row>
    <row r="115" spans="1:6" x14ac:dyDescent="0.25">
      <c r="A115" s="1" t="s">
        <v>4</v>
      </c>
      <c r="B115" s="2">
        <v>8</v>
      </c>
      <c r="C115" s="2">
        <v>200</v>
      </c>
      <c r="D115" s="2">
        <v>0.1028</v>
      </c>
      <c r="E115" s="2">
        <v>396</v>
      </c>
      <c r="F115" s="2">
        <v>100</v>
      </c>
    </row>
    <row r="116" spans="1:6" hidden="1" x14ac:dyDescent="0.25">
      <c r="A116" s="1" t="s">
        <v>1</v>
      </c>
      <c r="B116" s="2">
        <v>9</v>
      </c>
      <c r="C116" s="2">
        <v>200</v>
      </c>
      <c r="D116" s="2">
        <v>2.47E-2</v>
      </c>
      <c r="E116" s="2">
        <v>256</v>
      </c>
      <c r="F116" s="2">
        <v>14</v>
      </c>
    </row>
    <row r="117" spans="1:6" hidden="1" x14ac:dyDescent="0.25">
      <c r="A117" s="1" t="s">
        <v>2</v>
      </c>
      <c r="B117" s="2">
        <v>9</v>
      </c>
      <c r="C117" s="2">
        <v>200</v>
      </c>
      <c r="D117" s="2">
        <v>0.2979</v>
      </c>
      <c r="E117" s="2">
        <v>398</v>
      </c>
      <c r="F117" s="2">
        <v>199</v>
      </c>
    </row>
    <row r="118" spans="1:6" hidden="1" x14ac:dyDescent="0.25">
      <c r="A118" s="1" t="s">
        <v>3</v>
      </c>
      <c r="B118" s="2">
        <v>9</v>
      </c>
      <c r="C118" s="2">
        <v>200</v>
      </c>
      <c r="D118" s="2">
        <v>0.14960000000000001</v>
      </c>
      <c r="E118" s="2">
        <v>200</v>
      </c>
      <c r="F118" s="2">
        <v>100</v>
      </c>
    </row>
    <row r="119" spans="1:6" x14ac:dyDescent="0.25">
      <c r="A119" s="1" t="s">
        <v>4</v>
      </c>
      <c r="B119" s="2">
        <v>9</v>
      </c>
      <c r="C119" s="2">
        <v>200</v>
      </c>
      <c r="D119" s="2">
        <v>0.1031</v>
      </c>
      <c r="E119" s="2">
        <v>396</v>
      </c>
      <c r="F119" s="2">
        <v>100</v>
      </c>
    </row>
    <row r="120" spans="1:6" hidden="1" x14ac:dyDescent="0.25">
      <c r="A120" s="1" t="s">
        <v>1</v>
      </c>
      <c r="B120" s="2">
        <v>10</v>
      </c>
      <c r="C120" s="2">
        <v>200</v>
      </c>
      <c r="D120" s="2">
        <v>2.7799999999999998E-2</v>
      </c>
      <c r="E120" s="2">
        <v>266</v>
      </c>
      <c r="F120" s="2">
        <v>14</v>
      </c>
    </row>
    <row r="121" spans="1:6" hidden="1" x14ac:dyDescent="0.25">
      <c r="A121" s="1" t="s">
        <v>2</v>
      </c>
      <c r="B121" s="2">
        <v>10</v>
      </c>
      <c r="C121" s="2">
        <v>200</v>
      </c>
      <c r="D121" s="2">
        <v>0.29530000000000001</v>
      </c>
      <c r="E121" s="2">
        <v>398</v>
      </c>
      <c r="F121" s="2">
        <v>199</v>
      </c>
    </row>
    <row r="122" spans="1:6" hidden="1" x14ac:dyDescent="0.25">
      <c r="A122" s="1" t="s">
        <v>3</v>
      </c>
      <c r="B122" s="2">
        <v>10</v>
      </c>
      <c r="C122" s="2">
        <v>200</v>
      </c>
      <c r="D122" s="2">
        <v>0.14949999999999999</v>
      </c>
      <c r="E122" s="2">
        <v>200</v>
      </c>
      <c r="F122" s="2">
        <v>100</v>
      </c>
    </row>
    <row r="123" spans="1:6" x14ac:dyDescent="0.25">
      <c r="A123" s="1" t="s">
        <v>4</v>
      </c>
      <c r="B123" s="2">
        <v>10</v>
      </c>
      <c r="C123" s="2">
        <v>200</v>
      </c>
      <c r="D123" s="2">
        <v>0.10340000000000001</v>
      </c>
      <c r="E123" s="2">
        <v>396</v>
      </c>
      <c r="F123" s="2">
        <v>100</v>
      </c>
    </row>
    <row r="124" spans="1:6" hidden="1" x14ac:dyDescent="0.25">
      <c r="A124" s="1" t="s">
        <v>1</v>
      </c>
      <c r="B124" s="2">
        <v>11</v>
      </c>
      <c r="C124" s="2">
        <v>200</v>
      </c>
      <c r="D124" s="2">
        <v>2.5600000000000001E-2</v>
      </c>
      <c r="E124" s="2">
        <v>272</v>
      </c>
      <c r="F124" s="2">
        <v>15</v>
      </c>
    </row>
    <row r="125" spans="1:6" hidden="1" x14ac:dyDescent="0.25">
      <c r="A125" s="1" t="s">
        <v>2</v>
      </c>
      <c r="B125" s="2">
        <v>11</v>
      </c>
      <c r="C125" s="2">
        <v>200</v>
      </c>
      <c r="D125" s="2">
        <v>0.2964</v>
      </c>
      <c r="E125" s="2">
        <v>398</v>
      </c>
      <c r="F125" s="2">
        <v>199</v>
      </c>
    </row>
    <row r="126" spans="1:6" hidden="1" x14ac:dyDescent="0.25">
      <c r="A126" s="1" t="s">
        <v>3</v>
      </c>
      <c r="B126" s="2">
        <v>11</v>
      </c>
      <c r="C126" s="2">
        <v>200</v>
      </c>
      <c r="D126" s="2">
        <v>0.14940000000000001</v>
      </c>
      <c r="E126" s="2">
        <v>200</v>
      </c>
      <c r="F126" s="2">
        <v>100</v>
      </c>
    </row>
    <row r="127" spans="1:6" x14ac:dyDescent="0.25">
      <c r="A127" s="1" t="s">
        <v>4</v>
      </c>
      <c r="B127" s="2">
        <v>11</v>
      </c>
      <c r="C127" s="2">
        <v>200</v>
      </c>
      <c r="D127" s="2">
        <v>0.1024</v>
      </c>
      <c r="E127" s="2">
        <v>396</v>
      </c>
      <c r="F127" s="2">
        <v>100</v>
      </c>
    </row>
    <row r="128" spans="1:6" hidden="1" x14ac:dyDescent="0.25">
      <c r="A128" s="1" t="s">
        <v>1</v>
      </c>
      <c r="B128" s="2">
        <v>12</v>
      </c>
      <c r="C128" s="2">
        <v>200</v>
      </c>
      <c r="D128" s="2">
        <v>2.4400000000000002E-2</v>
      </c>
      <c r="E128" s="2">
        <v>270</v>
      </c>
      <c r="F128" s="2">
        <v>15</v>
      </c>
    </row>
    <row r="129" spans="1:6" hidden="1" x14ac:dyDescent="0.25">
      <c r="A129" s="1" t="s">
        <v>2</v>
      </c>
      <c r="B129" s="2">
        <v>12</v>
      </c>
      <c r="C129" s="2">
        <v>200</v>
      </c>
      <c r="D129" s="2">
        <v>0.31340000000000001</v>
      </c>
      <c r="E129" s="2">
        <v>398</v>
      </c>
      <c r="F129" s="2">
        <v>199</v>
      </c>
    </row>
    <row r="130" spans="1:6" hidden="1" x14ac:dyDescent="0.25">
      <c r="A130" s="1" t="s">
        <v>3</v>
      </c>
      <c r="B130" s="2">
        <v>12</v>
      </c>
      <c r="C130" s="2">
        <v>200</v>
      </c>
      <c r="D130" s="2">
        <v>0.14979999999999999</v>
      </c>
      <c r="E130" s="2">
        <v>200</v>
      </c>
      <c r="F130" s="2">
        <v>100</v>
      </c>
    </row>
    <row r="131" spans="1:6" x14ac:dyDescent="0.25">
      <c r="A131" s="1" t="s">
        <v>4</v>
      </c>
      <c r="B131" s="2">
        <v>12</v>
      </c>
      <c r="C131" s="2">
        <v>200</v>
      </c>
      <c r="D131" s="2">
        <v>0.1033</v>
      </c>
      <c r="E131" s="2">
        <v>396</v>
      </c>
      <c r="F131" s="2">
        <v>100</v>
      </c>
    </row>
    <row r="132" spans="1:6" hidden="1" x14ac:dyDescent="0.25">
      <c r="A132" s="1" t="s">
        <v>1</v>
      </c>
      <c r="B132" s="2">
        <v>13</v>
      </c>
      <c r="C132" s="2">
        <v>200</v>
      </c>
      <c r="D132" s="2">
        <v>2.5899999999999999E-2</v>
      </c>
      <c r="E132" s="2">
        <v>268</v>
      </c>
      <c r="F132" s="2">
        <v>14</v>
      </c>
    </row>
    <row r="133" spans="1:6" hidden="1" x14ac:dyDescent="0.25">
      <c r="A133" s="1" t="s">
        <v>2</v>
      </c>
      <c r="B133" s="2">
        <v>13</v>
      </c>
      <c r="C133" s="2">
        <v>200</v>
      </c>
      <c r="D133" s="2">
        <v>0.29459999999999997</v>
      </c>
      <c r="E133" s="2">
        <v>398</v>
      </c>
      <c r="F133" s="2">
        <v>199</v>
      </c>
    </row>
    <row r="134" spans="1:6" hidden="1" x14ac:dyDescent="0.25">
      <c r="A134" s="1" t="s">
        <v>3</v>
      </c>
      <c r="B134" s="2">
        <v>13</v>
      </c>
      <c r="C134" s="2">
        <v>200</v>
      </c>
      <c r="D134" s="2">
        <v>0.14899999999999999</v>
      </c>
      <c r="E134" s="2">
        <v>200</v>
      </c>
      <c r="F134" s="2">
        <v>100</v>
      </c>
    </row>
    <row r="135" spans="1:6" x14ac:dyDescent="0.25">
      <c r="A135" s="1" t="s">
        <v>4</v>
      </c>
      <c r="B135" s="2">
        <v>13</v>
      </c>
      <c r="C135" s="2">
        <v>200</v>
      </c>
      <c r="D135" s="2">
        <v>0.10349999999999999</v>
      </c>
      <c r="E135" s="2">
        <v>396</v>
      </c>
      <c r="F135" s="2">
        <v>100</v>
      </c>
    </row>
    <row r="136" spans="1:6" hidden="1" x14ac:dyDescent="0.25">
      <c r="A136" s="1" t="s">
        <v>1</v>
      </c>
      <c r="B136" s="2">
        <v>14</v>
      </c>
      <c r="C136" s="2">
        <v>200</v>
      </c>
      <c r="D136" s="2">
        <v>2.5999999999999999E-2</v>
      </c>
      <c r="E136" s="2">
        <v>258</v>
      </c>
      <c r="F136" s="2">
        <v>14</v>
      </c>
    </row>
    <row r="137" spans="1:6" hidden="1" x14ac:dyDescent="0.25">
      <c r="A137" s="1" t="s">
        <v>2</v>
      </c>
      <c r="B137" s="2">
        <v>14</v>
      </c>
      <c r="C137" s="2">
        <v>200</v>
      </c>
      <c r="D137" s="2">
        <v>0.33789999999999998</v>
      </c>
      <c r="E137" s="2">
        <v>398</v>
      </c>
      <c r="F137" s="2">
        <v>199</v>
      </c>
    </row>
    <row r="138" spans="1:6" hidden="1" x14ac:dyDescent="0.25">
      <c r="A138" s="1" t="s">
        <v>3</v>
      </c>
      <c r="B138" s="2">
        <v>14</v>
      </c>
      <c r="C138" s="2">
        <v>200</v>
      </c>
      <c r="D138" s="2">
        <v>0.1497</v>
      </c>
      <c r="E138" s="2">
        <v>200</v>
      </c>
      <c r="F138" s="2">
        <v>100</v>
      </c>
    </row>
    <row r="139" spans="1:6" x14ac:dyDescent="0.25">
      <c r="A139" s="1" t="s">
        <v>4</v>
      </c>
      <c r="B139" s="2">
        <v>14</v>
      </c>
      <c r="C139" s="2">
        <v>200</v>
      </c>
      <c r="D139" s="2">
        <v>0.10340000000000001</v>
      </c>
      <c r="E139" s="2">
        <v>396</v>
      </c>
      <c r="F139" s="2">
        <v>100</v>
      </c>
    </row>
    <row r="140" spans="1:6" hidden="1" x14ac:dyDescent="0.25">
      <c r="A140" s="1" t="s">
        <v>1</v>
      </c>
      <c r="B140" s="2">
        <v>15</v>
      </c>
      <c r="C140" s="2">
        <v>200</v>
      </c>
      <c r="D140" s="2">
        <v>2.5999999999999999E-2</v>
      </c>
      <c r="E140" s="2">
        <v>274</v>
      </c>
      <c r="F140" s="2">
        <v>15</v>
      </c>
    </row>
    <row r="141" spans="1:6" hidden="1" x14ac:dyDescent="0.25">
      <c r="A141" s="1" t="s">
        <v>2</v>
      </c>
      <c r="B141" s="2">
        <v>15</v>
      </c>
      <c r="C141" s="2">
        <v>200</v>
      </c>
      <c r="D141" s="2">
        <v>0.30520000000000003</v>
      </c>
      <c r="E141" s="2">
        <v>398</v>
      </c>
      <c r="F141" s="2">
        <v>199</v>
      </c>
    </row>
    <row r="142" spans="1:6" hidden="1" x14ac:dyDescent="0.25">
      <c r="A142" s="1" t="s">
        <v>3</v>
      </c>
      <c r="B142" s="2">
        <v>15</v>
      </c>
      <c r="C142" s="2">
        <v>200</v>
      </c>
      <c r="D142" s="2">
        <v>0.15</v>
      </c>
      <c r="E142" s="2">
        <v>200</v>
      </c>
      <c r="F142" s="2">
        <v>100</v>
      </c>
    </row>
    <row r="143" spans="1:6" x14ac:dyDescent="0.25">
      <c r="A143" s="1" t="s">
        <v>4</v>
      </c>
      <c r="B143" s="2">
        <v>15</v>
      </c>
      <c r="C143" s="2">
        <v>200</v>
      </c>
      <c r="D143" s="2">
        <v>0.1028</v>
      </c>
      <c r="E143" s="2">
        <v>396</v>
      </c>
      <c r="F143" s="2">
        <v>100</v>
      </c>
    </row>
    <row r="144" spans="1:6" hidden="1" x14ac:dyDescent="0.25">
      <c r="A144" s="1" t="s">
        <v>1</v>
      </c>
      <c r="B144" s="2">
        <v>16</v>
      </c>
      <c r="C144" s="2">
        <v>200</v>
      </c>
      <c r="D144" s="2">
        <v>2.64E-2</v>
      </c>
      <c r="E144" s="2">
        <v>276</v>
      </c>
      <c r="F144" s="2">
        <v>14</v>
      </c>
    </row>
    <row r="145" spans="1:6" hidden="1" x14ac:dyDescent="0.25">
      <c r="A145" s="1" t="s">
        <v>2</v>
      </c>
      <c r="B145" s="2">
        <v>16</v>
      </c>
      <c r="C145" s="2">
        <v>200</v>
      </c>
      <c r="D145" s="2">
        <v>0.31240000000000001</v>
      </c>
      <c r="E145" s="2">
        <v>398</v>
      </c>
      <c r="F145" s="2">
        <v>199</v>
      </c>
    </row>
    <row r="146" spans="1:6" hidden="1" x14ac:dyDescent="0.25">
      <c r="A146" s="1" t="s">
        <v>3</v>
      </c>
      <c r="B146" s="2">
        <v>16</v>
      </c>
      <c r="C146" s="2">
        <v>200</v>
      </c>
      <c r="D146" s="2">
        <v>0.14929999999999999</v>
      </c>
      <c r="E146" s="2">
        <v>200</v>
      </c>
      <c r="F146" s="2">
        <v>100</v>
      </c>
    </row>
    <row r="147" spans="1:6" x14ac:dyDescent="0.25">
      <c r="A147" s="1" t="s">
        <v>4</v>
      </c>
      <c r="B147" s="2">
        <v>16</v>
      </c>
      <c r="C147" s="2">
        <v>200</v>
      </c>
      <c r="D147" s="2">
        <v>0.10249999999999999</v>
      </c>
      <c r="E147" s="2">
        <v>396</v>
      </c>
      <c r="F147" s="2">
        <v>100</v>
      </c>
    </row>
    <row r="148" spans="1:6" hidden="1" x14ac:dyDescent="0.25">
      <c r="A148" s="1" t="s">
        <v>1</v>
      </c>
      <c r="B148" s="2">
        <v>17</v>
      </c>
      <c r="C148" s="2">
        <v>200</v>
      </c>
      <c r="D148" s="2">
        <v>2.4400000000000002E-2</v>
      </c>
      <c r="E148" s="2">
        <v>268</v>
      </c>
      <c r="F148" s="2">
        <v>14</v>
      </c>
    </row>
    <row r="149" spans="1:6" hidden="1" x14ac:dyDescent="0.25">
      <c r="A149" s="1" t="s">
        <v>2</v>
      </c>
      <c r="B149" s="2">
        <v>17</v>
      </c>
      <c r="C149" s="2">
        <v>200</v>
      </c>
      <c r="D149" s="2">
        <v>0.2949</v>
      </c>
      <c r="E149" s="2">
        <v>398</v>
      </c>
      <c r="F149" s="2">
        <v>199</v>
      </c>
    </row>
    <row r="150" spans="1:6" hidden="1" x14ac:dyDescent="0.25">
      <c r="A150" s="1" t="s">
        <v>3</v>
      </c>
      <c r="B150" s="2">
        <v>17</v>
      </c>
      <c r="C150" s="2">
        <v>200</v>
      </c>
      <c r="D150" s="2">
        <v>0.15040000000000001</v>
      </c>
      <c r="E150" s="2">
        <v>200</v>
      </c>
      <c r="F150" s="2">
        <v>100</v>
      </c>
    </row>
    <row r="151" spans="1:6" x14ac:dyDescent="0.25">
      <c r="A151" s="1" t="s">
        <v>4</v>
      </c>
      <c r="B151" s="2">
        <v>17</v>
      </c>
      <c r="C151" s="2">
        <v>200</v>
      </c>
      <c r="D151" s="2">
        <v>0.1026</v>
      </c>
      <c r="E151" s="2">
        <v>396</v>
      </c>
      <c r="F151" s="2">
        <v>100</v>
      </c>
    </row>
    <row r="152" spans="1:6" hidden="1" x14ac:dyDescent="0.25">
      <c r="A152" s="1" t="s">
        <v>1</v>
      </c>
      <c r="B152" s="2">
        <v>18</v>
      </c>
      <c r="C152" s="2">
        <v>200</v>
      </c>
      <c r="D152" s="2">
        <v>2.3599999999999999E-2</v>
      </c>
      <c r="E152" s="2">
        <v>258</v>
      </c>
      <c r="F152" s="2">
        <v>13</v>
      </c>
    </row>
    <row r="153" spans="1:6" hidden="1" x14ac:dyDescent="0.25">
      <c r="A153" s="1" t="s">
        <v>2</v>
      </c>
      <c r="B153" s="2">
        <v>18</v>
      </c>
      <c r="C153" s="2">
        <v>200</v>
      </c>
      <c r="D153" s="2">
        <v>0.32550000000000001</v>
      </c>
      <c r="E153" s="2">
        <v>398</v>
      </c>
      <c r="F153" s="2">
        <v>199</v>
      </c>
    </row>
    <row r="154" spans="1:6" hidden="1" x14ac:dyDescent="0.25">
      <c r="A154" s="1" t="s">
        <v>3</v>
      </c>
      <c r="B154" s="2">
        <v>18</v>
      </c>
      <c r="C154" s="2">
        <v>200</v>
      </c>
      <c r="D154" s="2">
        <v>0.15090000000000001</v>
      </c>
      <c r="E154" s="2">
        <v>200</v>
      </c>
      <c r="F154" s="2">
        <v>100</v>
      </c>
    </row>
    <row r="155" spans="1:6" x14ac:dyDescent="0.25">
      <c r="A155" s="1" t="s">
        <v>4</v>
      </c>
      <c r="B155" s="2">
        <v>18</v>
      </c>
      <c r="C155" s="2">
        <v>200</v>
      </c>
      <c r="D155" s="2">
        <v>0.10290000000000001</v>
      </c>
      <c r="E155" s="2">
        <v>396</v>
      </c>
      <c r="F155" s="2">
        <v>100</v>
      </c>
    </row>
    <row r="156" spans="1:6" hidden="1" x14ac:dyDescent="0.25">
      <c r="A156" s="1" t="s">
        <v>1</v>
      </c>
      <c r="B156" s="2">
        <v>19</v>
      </c>
      <c r="C156" s="2">
        <v>200</v>
      </c>
      <c r="D156" s="2">
        <v>2.52E-2</v>
      </c>
      <c r="E156" s="2">
        <v>262</v>
      </c>
      <c r="F156" s="2">
        <v>13</v>
      </c>
    </row>
    <row r="157" spans="1:6" hidden="1" x14ac:dyDescent="0.25">
      <c r="A157" s="1" t="s">
        <v>2</v>
      </c>
      <c r="B157" s="2">
        <v>19</v>
      </c>
      <c r="C157" s="2">
        <v>200</v>
      </c>
      <c r="D157" s="2">
        <v>0.29360000000000003</v>
      </c>
      <c r="E157" s="2">
        <v>398</v>
      </c>
      <c r="F157" s="2">
        <v>199</v>
      </c>
    </row>
    <row r="158" spans="1:6" hidden="1" x14ac:dyDescent="0.25">
      <c r="A158" s="1" t="s">
        <v>3</v>
      </c>
      <c r="B158" s="2">
        <v>19</v>
      </c>
      <c r="C158" s="2">
        <v>200</v>
      </c>
      <c r="D158" s="2">
        <v>0.14949999999999999</v>
      </c>
      <c r="E158" s="2">
        <v>200</v>
      </c>
      <c r="F158" s="2">
        <v>100</v>
      </c>
    </row>
    <row r="159" spans="1:6" x14ac:dyDescent="0.25">
      <c r="A159" s="1" t="s">
        <v>4</v>
      </c>
      <c r="B159" s="2">
        <v>19</v>
      </c>
      <c r="C159" s="2">
        <v>200</v>
      </c>
      <c r="D159" s="2">
        <v>0.11070000000000001</v>
      </c>
      <c r="E159" s="2">
        <v>396</v>
      </c>
      <c r="F159" s="2">
        <v>100</v>
      </c>
    </row>
    <row r="160" spans="1:6" hidden="1" x14ac:dyDescent="0.25">
      <c r="A160" s="1" t="s">
        <v>1</v>
      </c>
      <c r="B160" s="2">
        <v>20</v>
      </c>
      <c r="C160" s="2">
        <v>200</v>
      </c>
      <c r="D160" s="2">
        <v>2.3300000000000001E-2</v>
      </c>
      <c r="E160" s="2">
        <v>268</v>
      </c>
      <c r="F160" s="2">
        <v>15</v>
      </c>
    </row>
    <row r="161" spans="1:6" hidden="1" x14ac:dyDescent="0.25">
      <c r="A161" s="1" t="s">
        <v>2</v>
      </c>
      <c r="B161" s="2">
        <v>20</v>
      </c>
      <c r="C161" s="2">
        <v>200</v>
      </c>
      <c r="D161" s="2">
        <v>0.32719999999999999</v>
      </c>
      <c r="E161" s="2">
        <v>398</v>
      </c>
      <c r="F161" s="2">
        <v>199</v>
      </c>
    </row>
    <row r="162" spans="1:6" hidden="1" x14ac:dyDescent="0.25">
      <c r="A162" s="1" t="s">
        <v>3</v>
      </c>
      <c r="B162" s="2">
        <v>20</v>
      </c>
      <c r="C162" s="2">
        <v>200</v>
      </c>
      <c r="D162" s="2">
        <v>0.1507</v>
      </c>
      <c r="E162" s="2">
        <v>200</v>
      </c>
      <c r="F162" s="2">
        <v>100</v>
      </c>
    </row>
    <row r="163" spans="1:6" x14ac:dyDescent="0.25">
      <c r="A163" s="1" t="s">
        <v>4</v>
      </c>
      <c r="B163" s="2">
        <v>20</v>
      </c>
      <c r="C163" s="2">
        <v>200</v>
      </c>
      <c r="D163" s="2">
        <v>0.1106</v>
      </c>
      <c r="E163" s="2">
        <v>396</v>
      </c>
      <c r="F163" s="2">
        <v>100</v>
      </c>
    </row>
    <row r="164" spans="1:6" hidden="1" x14ac:dyDescent="0.25">
      <c r="A164" s="1" t="s">
        <v>0</v>
      </c>
      <c r="B164" s="2">
        <v>1</v>
      </c>
      <c r="C164" s="2">
        <v>400</v>
      </c>
      <c r="D164" s="2">
        <v>1.3612</v>
      </c>
      <c r="E164" s="2">
        <v>798</v>
      </c>
      <c r="F164" s="2">
        <v>399</v>
      </c>
    </row>
    <row r="165" spans="1:6" hidden="1" x14ac:dyDescent="0.25">
      <c r="A165" s="1" t="s">
        <v>1</v>
      </c>
      <c r="B165" s="2">
        <v>1</v>
      </c>
      <c r="C165" s="2">
        <v>400</v>
      </c>
      <c r="D165" s="2">
        <v>5.9299999999999999E-2</v>
      </c>
      <c r="E165" s="2">
        <v>544</v>
      </c>
      <c r="F165" s="2">
        <v>24</v>
      </c>
    </row>
    <row r="166" spans="1:6" hidden="1" x14ac:dyDescent="0.25">
      <c r="A166" s="1" t="s">
        <v>2</v>
      </c>
      <c r="B166" s="2">
        <v>1</v>
      </c>
      <c r="C166" s="2">
        <v>400</v>
      </c>
      <c r="D166" s="2">
        <v>1.2645</v>
      </c>
      <c r="E166" s="2">
        <v>798</v>
      </c>
      <c r="F166" s="2">
        <v>399</v>
      </c>
    </row>
    <row r="167" spans="1:6" hidden="1" x14ac:dyDescent="0.25">
      <c r="A167" s="1" t="s">
        <v>3</v>
      </c>
      <c r="B167" s="2">
        <v>1</v>
      </c>
      <c r="C167" s="2">
        <v>400</v>
      </c>
      <c r="D167" s="2">
        <v>0.64280000000000004</v>
      </c>
      <c r="E167" s="2">
        <v>400</v>
      </c>
      <c r="F167" s="2">
        <v>200</v>
      </c>
    </row>
    <row r="168" spans="1:6" x14ac:dyDescent="0.25">
      <c r="A168" s="1" t="s">
        <v>4</v>
      </c>
      <c r="B168" s="2">
        <v>1</v>
      </c>
      <c r="C168" s="2">
        <v>400</v>
      </c>
      <c r="D168" s="2">
        <v>0.39660000000000001</v>
      </c>
      <c r="E168" s="2">
        <v>796</v>
      </c>
      <c r="F168" s="2">
        <v>200</v>
      </c>
    </row>
    <row r="169" spans="1:6" hidden="1" x14ac:dyDescent="0.25">
      <c r="A169" s="1" t="s">
        <v>1</v>
      </c>
      <c r="B169" s="2">
        <v>2</v>
      </c>
      <c r="C169" s="2">
        <v>400</v>
      </c>
      <c r="D169" s="2">
        <v>5.3600000000000002E-2</v>
      </c>
      <c r="E169" s="2">
        <v>530</v>
      </c>
      <c r="F169" s="2">
        <v>17</v>
      </c>
    </row>
    <row r="170" spans="1:6" hidden="1" x14ac:dyDescent="0.25">
      <c r="A170" s="1" t="s">
        <v>2</v>
      </c>
      <c r="B170" s="2">
        <v>2</v>
      </c>
      <c r="C170" s="2">
        <v>400</v>
      </c>
      <c r="D170" s="2">
        <v>1.2838000000000001</v>
      </c>
      <c r="E170" s="2">
        <v>798</v>
      </c>
      <c r="F170" s="2">
        <v>399</v>
      </c>
    </row>
    <row r="171" spans="1:6" hidden="1" x14ac:dyDescent="0.25">
      <c r="A171" s="1" t="s">
        <v>3</v>
      </c>
      <c r="B171" s="2">
        <v>2</v>
      </c>
      <c r="C171" s="2">
        <v>400</v>
      </c>
      <c r="D171" s="2">
        <v>0.69159999999999999</v>
      </c>
      <c r="E171" s="2">
        <v>400</v>
      </c>
      <c r="F171" s="2">
        <v>200</v>
      </c>
    </row>
    <row r="172" spans="1:6" x14ac:dyDescent="0.25">
      <c r="A172" s="1" t="s">
        <v>4</v>
      </c>
      <c r="B172" s="2">
        <v>2</v>
      </c>
      <c r="C172" s="2">
        <v>400</v>
      </c>
      <c r="D172" s="2">
        <v>0.76819999999999999</v>
      </c>
      <c r="E172" s="2">
        <v>796</v>
      </c>
      <c r="F172" s="2">
        <v>200</v>
      </c>
    </row>
    <row r="173" spans="1:6" hidden="1" x14ac:dyDescent="0.25">
      <c r="A173" s="1" t="s">
        <v>1</v>
      </c>
      <c r="B173" s="2">
        <v>3</v>
      </c>
      <c r="C173" s="2">
        <v>400</v>
      </c>
      <c r="D173" s="2">
        <v>0.08</v>
      </c>
      <c r="E173" s="2">
        <v>522</v>
      </c>
      <c r="F173" s="2">
        <v>15</v>
      </c>
    </row>
    <row r="174" spans="1:6" hidden="1" x14ac:dyDescent="0.25">
      <c r="A174" s="1" t="s">
        <v>2</v>
      </c>
      <c r="B174" s="2">
        <v>3</v>
      </c>
      <c r="C174" s="2">
        <v>400</v>
      </c>
      <c r="D174" s="2">
        <v>1.1728000000000001</v>
      </c>
      <c r="E174" s="2">
        <v>798</v>
      </c>
      <c r="F174" s="2">
        <v>399</v>
      </c>
    </row>
    <row r="175" spans="1:6" hidden="1" x14ac:dyDescent="0.25">
      <c r="A175" s="1" t="s">
        <v>3</v>
      </c>
      <c r="B175" s="2">
        <v>3</v>
      </c>
      <c r="C175" s="2">
        <v>400</v>
      </c>
      <c r="D175" s="2">
        <v>0.59099999999999997</v>
      </c>
      <c r="E175" s="2">
        <v>400</v>
      </c>
      <c r="F175" s="2">
        <v>200</v>
      </c>
    </row>
    <row r="176" spans="1:6" x14ac:dyDescent="0.25">
      <c r="A176" s="1" t="s">
        <v>4</v>
      </c>
      <c r="B176" s="2">
        <v>3</v>
      </c>
      <c r="C176" s="2">
        <v>400</v>
      </c>
      <c r="D176" s="2">
        <v>0.52900000000000003</v>
      </c>
      <c r="E176" s="2">
        <v>796</v>
      </c>
      <c r="F176" s="2">
        <v>200</v>
      </c>
    </row>
    <row r="177" spans="1:6" hidden="1" x14ac:dyDescent="0.25">
      <c r="A177" s="1" t="s">
        <v>1</v>
      </c>
      <c r="B177" s="2">
        <v>4</v>
      </c>
      <c r="C177" s="2">
        <v>400</v>
      </c>
      <c r="D177" s="2">
        <v>8.5999999999999993E-2</v>
      </c>
      <c r="E177" s="2">
        <v>538</v>
      </c>
      <c r="F177" s="2">
        <v>18</v>
      </c>
    </row>
    <row r="178" spans="1:6" hidden="1" x14ac:dyDescent="0.25">
      <c r="A178" s="1" t="s">
        <v>2</v>
      </c>
      <c r="B178" s="2">
        <v>4</v>
      </c>
      <c r="C178" s="2">
        <v>400</v>
      </c>
      <c r="D178" s="2">
        <v>2.1924999999999999</v>
      </c>
      <c r="E178" s="2">
        <v>798</v>
      </c>
      <c r="F178" s="2">
        <v>399</v>
      </c>
    </row>
    <row r="179" spans="1:6" hidden="1" x14ac:dyDescent="0.25">
      <c r="A179" s="1" t="s">
        <v>3</v>
      </c>
      <c r="B179" s="2">
        <v>4</v>
      </c>
      <c r="C179" s="2">
        <v>400</v>
      </c>
      <c r="D179" s="2">
        <v>1.0865</v>
      </c>
      <c r="E179" s="2">
        <v>400</v>
      </c>
      <c r="F179" s="2">
        <v>200</v>
      </c>
    </row>
    <row r="180" spans="1:6" x14ac:dyDescent="0.25">
      <c r="A180" s="1" t="s">
        <v>4</v>
      </c>
      <c r="B180" s="2">
        <v>4</v>
      </c>
      <c r="C180" s="2">
        <v>400</v>
      </c>
      <c r="D180" s="2">
        <v>0.7429</v>
      </c>
      <c r="E180" s="2">
        <v>796</v>
      </c>
      <c r="F180" s="2">
        <v>200</v>
      </c>
    </row>
    <row r="181" spans="1:6" hidden="1" x14ac:dyDescent="0.25">
      <c r="A181" s="1" t="s">
        <v>1</v>
      </c>
      <c r="B181" s="2">
        <v>5</v>
      </c>
      <c r="C181" s="2">
        <v>400</v>
      </c>
      <c r="D181" s="2">
        <v>8.3400000000000002E-2</v>
      </c>
      <c r="E181" s="2">
        <v>534</v>
      </c>
      <c r="F181" s="2">
        <v>15</v>
      </c>
    </row>
    <row r="182" spans="1:6" hidden="1" x14ac:dyDescent="0.25">
      <c r="A182" s="1" t="s">
        <v>2</v>
      </c>
      <c r="B182" s="2">
        <v>5</v>
      </c>
      <c r="C182" s="2">
        <v>400</v>
      </c>
      <c r="D182" s="2">
        <v>1.8328</v>
      </c>
      <c r="E182" s="2">
        <v>798</v>
      </c>
      <c r="F182" s="2">
        <v>399</v>
      </c>
    </row>
    <row r="183" spans="1:6" hidden="1" x14ac:dyDescent="0.25">
      <c r="A183" s="1" t="s">
        <v>3</v>
      </c>
      <c r="B183" s="2">
        <v>5</v>
      </c>
      <c r="C183" s="2">
        <v>400</v>
      </c>
      <c r="D183" s="2">
        <v>0.60389999999999999</v>
      </c>
      <c r="E183" s="2">
        <v>400</v>
      </c>
      <c r="F183" s="2">
        <v>200</v>
      </c>
    </row>
    <row r="184" spans="1:6" x14ac:dyDescent="0.25">
      <c r="A184" s="1" t="s">
        <v>4</v>
      </c>
      <c r="B184" s="2">
        <v>5</v>
      </c>
      <c r="C184" s="2">
        <v>400</v>
      </c>
      <c r="D184" s="2">
        <v>0.41799999999999998</v>
      </c>
      <c r="E184" s="2">
        <v>796</v>
      </c>
      <c r="F184" s="2">
        <v>200</v>
      </c>
    </row>
    <row r="185" spans="1:6" hidden="1" x14ac:dyDescent="0.25">
      <c r="A185" s="1" t="s">
        <v>1</v>
      </c>
      <c r="B185" s="2">
        <v>6</v>
      </c>
      <c r="C185" s="2">
        <v>400</v>
      </c>
      <c r="D185" s="2">
        <v>5.8000000000000003E-2</v>
      </c>
      <c r="E185" s="2">
        <v>536</v>
      </c>
      <c r="F185" s="2">
        <v>18</v>
      </c>
    </row>
    <row r="186" spans="1:6" hidden="1" x14ac:dyDescent="0.25">
      <c r="A186" s="1" t="s">
        <v>2</v>
      </c>
      <c r="B186" s="2">
        <v>6</v>
      </c>
      <c r="C186" s="2">
        <v>400</v>
      </c>
      <c r="D186" s="2">
        <v>1.173</v>
      </c>
      <c r="E186" s="2">
        <v>798</v>
      </c>
      <c r="F186" s="2">
        <v>399</v>
      </c>
    </row>
    <row r="187" spans="1:6" hidden="1" x14ac:dyDescent="0.25">
      <c r="A187" s="1" t="s">
        <v>3</v>
      </c>
      <c r="B187" s="2">
        <v>6</v>
      </c>
      <c r="C187" s="2">
        <v>400</v>
      </c>
      <c r="D187" s="2">
        <v>0.58950000000000002</v>
      </c>
      <c r="E187" s="2">
        <v>400</v>
      </c>
      <c r="F187" s="2">
        <v>200</v>
      </c>
    </row>
    <row r="188" spans="1:6" x14ac:dyDescent="0.25">
      <c r="A188" s="1" t="s">
        <v>4</v>
      </c>
      <c r="B188" s="2">
        <v>6</v>
      </c>
      <c r="C188" s="2">
        <v>400</v>
      </c>
      <c r="D188" s="2">
        <v>0.3962</v>
      </c>
      <c r="E188" s="2">
        <v>796</v>
      </c>
      <c r="F188" s="2">
        <v>200</v>
      </c>
    </row>
    <row r="189" spans="1:6" hidden="1" x14ac:dyDescent="0.25">
      <c r="A189" s="1" t="s">
        <v>1</v>
      </c>
      <c r="B189" s="2">
        <v>7</v>
      </c>
      <c r="C189" s="2">
        <v>400</v>
      </c>
      <c r="D189" s="2">
        <v>5.7500000000000002E-2</v>
      </c>
      <c r="E189" s="2">
        <v>538</v>
      </c>
      <c r="F189" s="2">
        <v>17</v>
      </c>
    </row>
    <row r="190" spans="1:6" hidden="1" x14ac:dyDescent="0.25">
      <c r="A190" s="1" t="s">
        <v>2</v>
      </c>
      <c r="B190" s="2">
        <v>7</v>
      </c>
      <c r="C190" s="2">
        <v>400</v>
      </c>
      <c r="D190" s="2">
        <v>1.1883999999999999</v>
      </c>
      <c r="E190" s="2">
        <v>798</v>
      </c>
      <c r="F190" s="2">
        <v>399</v>
      </c>
    </row>
    <row r="191" spans="1:6" hidden="1" x14ac:dyDescent="0.25">
      <c r="A191" s="1" t="s">
        <v>3</v>
      </c>
      <c r="B191" s="2">
        <v>7</v>
      </c>
      <c r="C191" s="2">
        <v>400</v>
      </c>
      <c r="D191" s="2">
        <v>0.63100000000000001</v>
      </c>
      <c r="E191" s="2">
        <v>400</v>
      </c>
      <c r="F191" s="2">
        <v>200</v>
      </c>
    </row>
    <row r="192" spans="1:6" x14ac:dyDescent="0.25">
      <c r="A192" s="1" t="s">
        <v>4</v>
      </c>
      <c r="B192" s="2">
        <v>7</v>
      </c>
      <c r="C192" s="2">
        <v>400</v>
      </c>
      <c r="D192" s="2">
        <v>0.40870000000000001</v>
      </c>
      <c r="E192" s="2">
        <v>796</v>
      </c>
      <c r="F192" s="2">
        <v>200</v>
      </c>
    </row>
    <row r="193" spans="1:6" hidden="1" x14ac:dyDescent="0.25">
      <c r="A193" s="1" t="s">
        <v>1</v>
      </c>
      <c r="B193" s="2">
        <v>8</v>
      </c>
      <c r="C193" s="2">
        <v>400</v>
      </c>
      <c r="D193" s="2">
        <v>7.3899999999999993E-2</v>
      </c>
      <c r="E193" s="2">
        <v>530</v>
      </c>
      <c r="F193" s="2">
        <v>16</v>
      </c>
    </row>
    <row r="194" spans="1:6" hidden="1" x14ac:dyDescent="0.25">
      <c r="A194" s="1" t="s">
        <v>2</v>
      </c>
      <c r="B194" s="2">
        <v>8</v>
      </c>
      <c r="C194" s="2">
        <v>400</v>
      </c>
      <c r="D194" s="2">
        <v>1.228</v>
      </c>
      <c r="E194" s="2">
        <v>798</v>
      </c>
      <c r="F194" s="2">
        <v>399</v>
      </c>
    </row>
    <row r="195" spans="1:6" hidden="1" x14ac:dyDescent="0.25">
      <c r="A195" s="1" t="s">
        <v>3</v>
      </c>
      <c r="B195" s="2">
        <v>8</v>
      </c>
      <c r="C195" s="2">
        <v>400</v>
      </c>
      <c r="D195" s="2">
        <v>0.59089999999999998</v>
      </c>
      <c r="E195" s="2">
        <v>400</v>
      </c>
      <c r="F195" s="2">
        <v>200</v>
      </c>
    </row>
    <row r="196" spans="1:6" x14ac:dyDescent="0.25">
      <c r="A196" s="1" t="s">
        <v>4</v>
      </c>
      <c r="B196" s="2">
        <v>8</v>
      </c>
      <c r="C196" s="2">
        <v>400</v>
      </c>
      <c r="D196" s="2">
        <v>0.42020000000000002</v>
      </c>
      <c r="E196" s="2">
        <v>796</v>
      </c>
      <c r="F196" s="2">
        <v>200</v>
      </c>
    </row>
    <row r="197" spans="1:6" hidden="1" x14ac:dyDescent="0.25">
      <c r="A197" s="1" t="s">
        <v>1</v>
      </c>
      <c r="B197" s="2">
        <v>9</v>
      </c>
      <c r="C197" s="2">
        <v>400</v>
      </c>
      <c r="D197" s="2">
        <v>5.5100000000000003E-2</v>
      </c>
      <c r="E197" s="2">
        <v>544</v>
      </c>
      <c r="F197" s="2">
        <v>17</v>
      </c>
    </row>
    <row r="198" spans="1:6" hidden="1" x14ac:dyDescent="0.25">
      <c r="A198" s="1" t="s">
        <v>2</v>
      </c>
      <c r="B198" s="2">
        <v>9</v>
      </c>
      <c r="C198" s="2">
        <v>400</v>
      </c>
      <c r="D198" s="2">
        <v>1.1884999999999999</v>
      </c>
      <c r="E198" s="2">
        <v>798</v>
      </c>
      <c r="F198" s="2">
        <v>399</v>
      </c>
    </row>
    <row r="199" spans="1:6" hidden="1" x14ac:dyDescent="0.25">
      <c r="A199" s="1" t="s">
        <v>3</v>
      </c>
      <c r="B199" s="2">
        <v>9</v>
      </c>
      <c r="C199" s="2">
        <v>400</v>
      </c>
      <c r="D199" s="2">
        <v>0.59819999999999995</v>
      </c>
      <c r="E199" s="2">
        <v>400</v>
      </c>
      <c r="F199" s="2">
        <v>200</v>
      </c>
    </row>
    <row r="200" spans="1:6" x14ac:dyDescent="0.25">
      <c r="A200" s="1" t="s">
        <v>4</v>
      </c>
      <c r="B200" s="2">
        <v>9</v>
      </c>
      <c r="C200" s="2">
        <v>400</v>
      </c>
      <c r="D200" s="2">
        <v>0.41649999999999998</v>
      </c>
      <c r="E200" s="2">
        <v>796</v>
      </c>
      <c r="F200" s="2">
        <v>200</v>
      </c>
    </row>
    <row r="201" spans="1:6" hidden="1" x14ac:dyDescent="0.25">
      <c r="A201" s="1" t="s">
        <v>1</v>
      </c>
      <c r="B201" s="2">
        <v>10</v>
      </c>
      <c r="C201" s="2">
        <v>400</v>
      </c>
      <c r="D201" s="2">
        <v>5.4300000000000001E-2</v>
      </c>
      <c r="E201" s="2">
        <v>526</v>
      </c>
      <c r="F201" s="2">
        <v>15</v>
      </c>
    </row>
    <row r="202" spans="1:6" hidden="1" x14ac:dyDescent="0.25">
      <c r="A202" s="1" t="s">
        <v>2</v>
      </c>
      <c r="B202" s="2">
        <v>10</v>
      </c>
      <c r="C202" s="2">
        <v>400</v>
      </c>
      <c r="D202" s="2">
        <v>1.1987000000000001</v>
      </c>
      <c r="E202" s="2">
        <v>798</v>
      </c>
      <c r="F202" s="2">
        <v>399</v>
      </c>
    </row>
    <row r="203" spans="1:6" hidden="1" x14ac:dyDescent="0.25">
      <c r="A203" s="1" t="s">
        <v>3</v>
      </c>
      <c r="B203" s="2">
        <v>10</v>
      </c>
      <c r="C203" s="2">
        <v>400</v>
      </c>
      <c r="D203" s="2">
        <v>0.58650000000000002</v>
      </c>
      <c r="E203" s="2">
        <v>400</v>
      </c>
      <c r="F203" s="2">
        <v>200</v>
      </c>
    </row>
    <row r="204" spans="1:6" x14ac:dyDescent="0.25">
      <c r="A204" s="1" t="s">
        <v>4</v>
      </c>
      <c r="B204" s="2">
        <v>10</v>
      </c>
      <c r="C204" s="2">
        <v>400</v>
      </c>
      <c r="D204" s="2">
        <v>0.66559999999999997</v>
      </c>
      <c r="E204" s="2">
        <v>796</v>
      </c>
      <c r="F204" s="2">
        <v>200</v>
      </c>
    </row>
    <row r="205" spans="1:6" hidden="1" x14ac:dyDescent="0.25">
      <c r="A205" s="1" t="s">
        <v>1</v>
      </c>
      <c r="B205" s="2">
        <v>11</v>
      </c>
      <c r="C205" s="2">
        <v>400</v>
      </c>
      <c r="D205" s="2">
        <v>9.11E-2</v>
      </c>
      <c r="E205" s="2">
        <v>542</v>
      </c>
      <c r="F205" s="2">
        <v>19</v>
      </c>
    </row>
    <row r="206" spans="1:6" hidden="1" x14ac:dyDescent="0.25">
      <c r="A206" s="1" t="s">
        <v>2</v>
      </c>
      <c r="B206" s="2">
        <v>11</v>
      </c>
      <c r="C206" s="2">
        <v>400</v>
      </c>
      <c r="D206" s="2">
        <v>2.2757000000000001</v>
      </c>
      <c r="E206" s="2">
        <v>798</v>
      </c>
      <c r="F206" s="2">
        <v>399</v>
      </c>
    </row>
    <row r="207" spans="1:6" hidden="1" x14ac:dyDescent="0.25">
      <c r="A207" s="1" t="s">
        <v>3</v>
      </c>
      <c r="B207" s="2">
        <v>11</v>
      </c>
      <c r="C207" s="2">
        <v>400</v>
      </c>
      <c r="D207" s="2">
        <v>0.70089999999999997</v>
      </c>
      <c r="E207" s="2">
        <v>400</v>
      </c>
      <c r="F207" s="2">
        <v>200</v>
      </c>
    </row>
    <row r="208" spans="1:6" x14ac:dyDescent="0.25">
      <c r="A208" s="1" t="s">
        <v>4</v>
      </c>
      <c r="B208" s="2">
        <v>11</v>
      </c>
      <c r="C208" s="2">
        <v>400</v>
      </c>
      <c r="D208" s="2">
        <v>0.40500000000000003</v>
      </c>
      <c r="E208" s="2">
        <v>796</v>
      </c>
      <c r="F208" s="2">
        <v>200</v>
      </c>
    </row>
    <row r="209" spans="1:6" hidden="1" x14ac:dyDescent="0.25">
      <c r="A209" s="1" t="s">
        <v>1</v>
      </c>
      <c r="B209" s="2">
        <v>12</v>
      </c>
      <c r="C209" s="2">
        <v>400</v>
      </c>
      <c r="D209" s="2">
        <v>5.1999999999999998E-2</v>
      </c>
      <c r="E209" s="2">
        <v>530</v>
      </c>
      <c r="F209" s="2">
        <v>17</v>
      </c>
    </row>
    <row r="210" spans="1:6" hidden="1" x14ac:dyDescent="0.25">
      <c r="A210" s="1" t="s">
        <v>2</v>
      </c>
      <c r="B210" s="2">
        <v>12</v>
      </c>
      <c r="C210" s="2">
        <v>400</v>
      </c>
      <c r="D210" s="2">
        <v>1.4525999999999999</v>
      </c>
      <c r="E210" s="2">
        <v>798</v>
      </c>
      <c r="F210" s="2">
        <v>399</v>
      </c>
    </row>
    <row r="211" spans="1:6" hidden="1" x14ac:dyDescent="0.25">
      <c r="A211" s="1" t="s">
        <v>3</v>
      </c>
      <c r="B211" s="2">
        <v>12</v>
      </c>
      <c r="C211" s="2">
        <v>400</v>
      </c>
      <c r="D211" s="2">
        <v>0.75760000000000005</v>
      </c>
      <c r="E211" s="2">
        <v>400</v>
      </c>
      <c r="F211" s="2">
        <v>200</v>
      </c>
    </row>
    <row r="212" spans="1:6" x14ac:dyDescent="0.25">
      <c r="A212" s="1" t="s">
        <v>4</v>
      </c>
      <c r="B212" s="2">
        <v>12</v>
      </c>
      <c r="C212" s="2">
        <v>400</v>
      </c>
      <c r="D212" s="2">
        <v>0.499</v>
      </c>
      <c r="E212" s="2">
        <v>796</v>
      </c>
      <c r="F212" s="2">
        <v>200</v>
      </c>
    </row>
    <row r="213" spans="1:6" hidden="1" x14ac:dyDescent="0.25">
      <c r="A213" s="1" t="s">
        <v>1</v>
      </c>
      <c r="B213" s="2">
        <v>13</v>
      </c>
      <c r="C213" s="2">
        <v>400</v>
      </c>
      <c r="D213" s="2">
        <v>7.0999999999999994E-2</v>
      </c>
      <c r="E213" s="2">
        <v>526</v>
      </c>
      <c r="F213" s="2">
        <v>17</v>
      </c>
    </row>
    <row r="214" spans="1:6" hidden="1" x14ac:dyDescent="0.25">
      <c r="A214" s="1" t="s">
        <v>2</v>
      </c>
      <c r="B214" s="2">
        <v>13</v>
      </c>
      <c r="C214" s="2">
        <v>400</v>
      </c>
      <c r="D214" s="2">
        <v>1.417</v>
      </c>
      <c r="E214" s="2">
        <v>798</v>
      </c>
      <c r="F214" s="2">
        <v>399</v>
      </c>
    </row>
    <row r="215" spans="1:6" hidden="1" x14ac:dyDescent="0.25">
      <c r="A215" s="1" t="s">
        <v>3</v>
      </c>
      <c r="B215" s="2">
        <v>13</v>
      </c>
      <c r="C215" s="2">
        <v>400</v>
      </c>
      <c r="D215" s="2">
        <v>0.59030000000000005</v>
      </c>
      <c r="E215" s="2">
        <v>400</v>
      </c>
      <c r="F215" s="2">
        <v>200</v>
      </c>
    </row>
    <row r="216" spans="1:6" x14ac:dyDescent="0.25">
      <c r="A216" s="1" t="s">
        <v>4</v>
      </c>
      <c r="B216" s="2">
        <v>13</v>
      </c>
      <c r="C216" s="2">
        <v>400</v>
      </c>
      <c r="D216" s="2">
        <v>0.39839999999999998</v>
      </c>
      <c r="E216" s="2">
        <v>796</v>
      </c>
      <c r="F216" s="2">
        <v>200</v>
      </c>
    </row>
    <row r="217" spans="1:6" hidden="1" x14ac:dyDescent="0.25">
      <c r="A217" s="1" t="s">
        <v>1</v>
      </c>
      <c r="B217" s="2">
        <v>14</v>
      </c>
      <c r="C217" s="2">
        <v>400</v>
      </c>
      <c r="D217" s="2">
        <v>5.3999999999999999E-2</v>
      </c>
      <c r="E217" s="2">
        <v>542</v>
      </c>
      <c r="F217" s="2">
        <v>15</v>
      </c>
    </row>
    <row r="218" spans="1:6" hidden="1" x14ac:dyDescent="0.25">
      <c r="A218" s="1" t="s">
        <v>2</v>
      </c>
      <c r="B218" s="2">
        <v>14</v>
      </c>
      <c r="C218" s="2">
        <v>400</v>
      </c>
      <c r="D218" s="2">
        <v>1.232</v>
      </c>
      <c r="E218" s="2">
        <v>798</v>
      </c>
      <c r="F218" s="2">
        <v>399</v>
      </c>
    </row>
    <row r="219" spans="1:6" hidden="1" x14ac:dyDescent="0.25">
      <c r="A219" s="1" t="s">
        <v>3</v>
      </c>
      <c r="B219" s="2">
        <v>14</v>
      </c>
      <c r="C219" s="2">
        <v>400</v>
      </c>
      <c r="D219" s="2">
        <v>0.88239999999999996</v>
      </c>
      <c r="E219" s="2">
        <v>400</v>
      </c>
      <c r="F219" s="2">
        <v>200</v>
      </c>
    </row>
    <row r="220" spans="1:6" x14ac:dyDescent="0.25">
      <c r="A220" s="1" t="s">
        <v>4</v>
      </c>
      <c r="B220" s="2">
        <v>14</v>
      </c>
      <c r="C220" s="2">
        <v>400</v>
      </c>
      <c r="D220" s="2">
        <v>0.51970000000000005</v>
      </c>
      <c r="E220" s="2">
        <v>796</v>
      </c>
      <c r="F220" s="2">
        <v>200</v>
      </c>
    </row>
    <row r="221" spans="1:6" hidden="1" x14ac:dyDescent="0.25">
      <c r="A221" s="1" t="s">
        <v>1</v>
      </c>
      <c r="B221" s="2">
        <v>15</v>
      </c>
      <c r="C221" s="2">
        <v>400</v>
      </c>
      <c r="D221" s="2">
        <v>5.3900000000000003E-2</v>
      </c>
      <c r="E221" s="2">
        <v>542</v>
      </c>
      <c r="F221" s="2">
        <v>17</v>
      </c>
    </row>
    <row r="222" spans="1:6" hidden="1" x14ac:dyDescent="0.25">
      <c r="A222" s="1" t="s">
        <v>2</v>
      </c>
      <c r="B222" s="2">
        <v>15</v>
      </c>
      <c r="C222" s="2">
        <v>400</v>
      </c>
      <c r="D222" s="2">
        <v>1.1989000000000001</v>
      </c>
      <c r="E222" s="2">
        <v>798</v>
      </c>
      <c r="F222" s="2">
        <v>399</v>
      </c>
    </row>
    <row r="223" spans="1:6" hidden="1" x14ac:dyDescent="0.25">
      <c r="A223" s="1" t="s">
        <v>3</v>
      </c>
      <c r="B223" s="2">
        <v>15</v>
      </c>
      <c r="C223" s="2">
        <v>400</v>
      </c>
      <c r="D223" s="2">
        <v>0.60470000000000002</v>
      </c>
      <c r="E223" s="2">
        <v>400</v>
      </c>
      <c r="F223" s="2">
        <v>200</v>
      </c>
    </row>
    <row r="224" spans="1:6" x14ac:dyDescent="0.25">
      <c r="A224" s="1" t="s">
        <v>4</v>
      </c>
      <c r="B224" s="2">
        <v>15</v>
      </c>
      <c r="C224" s="2">
        <v>400</v>
      </c>
      <c r="D224" s="2">
        <v>0.40539999999999998</v>
      </c>
      <c r="E224" s="2">
        <v>796</v>
      </c>
      <c r="F224" s="2">
        <v>200</v>
      </c>
    </row>
    <row r="225" spans="1:6" hidden="1" x14ac:dyDescent="0.25">
      <c r="A225" s="1" t="s">
        <v>1</v>
      </c>
      <c r="B225" s="2">
        <v>16</v>
      </c>
      <c r="C225" s="2">
        <v>400</v>
      </c>
      <c r="D225" s="2">
        <v>5.3199999999999997E-2</v>
      </c>
      <c r="E225" s="2">
        <v>530</v>
      </c>
      <c r="F225" s="2">
        <v>17</v>
      </c>
    </row>
    <row r="226" spans="1:6" hidden="1" x14ac:dyDescent="0.25">
      <c r="A226" s="1" t="s">
        <v>2</v>
      </c>
      <c r="B226" s="2">
        <v>16</v>
      </c>
      <c r="C226" s="2">
        <v>400</v>
      </c>
      <c r="D226" s="2">
        <v>1.2014</v>
      </c>
      <c r="E226" s="2">
        <v>798</v>
      </c>
      <c r="F226" s="2">
        <v>399</v>
      </c>
    </row>
    <row r="227" spans="1:6" hidden="1" x14ac:dyDescent="0.25">
      <c r="A227" s="1" t="s">
        <v>3</v>
      </c>
      <c r="B227" s="2">
        <v>16</v>
      </c>
      <c r="C227" s="2">
        <v>400</v>
      </c>
      <c r="D227" s="2">
        <v>0.58879999999999999</v>
      </c>
      <c r="E227" s="2">
        <v>400</v>
      </c>
      <c r="F227" s="2">
        <v>200</v>
      </c>
    </row>
    <row r="228" spans="1:6" x14ac:dyDescent="0.25">
      <c r="A228" s="1" t="s">
        <v>4</v>
      </c>
      <c r="B228" s="2">
        <v>16</v>
      </c>
      <c r="C228" s="2">
        <v>400</v>
      </c>
      <c r="D228" s="2">
        <v>0.39629999999999999</v>
      </c>
      <c r="E228" s="2">
        <v>796</v>
      </c>
      <c r="F228" s="2">
        <v>200</v>
      </c>
    </row>
    <row r="229" spans="1:6" hidden="1" x14ac:dyDescent="0.25">
      <c r="A229" s="1" t="s">
        <v>1</v>
      </c>
      <c r="B229" s="2">
        <v>17</v>
      </c>
      <c r="C229" s="2">
        <v>400</v>
      </c>
      <c r="D229" s="2">
        <v>5.3699999999999998E-2</v>
      </c>
      <c r="E229" s="2">
        <v>522</v>
      </c>
      <c r="F229" s="2">
        <v>14</v>
      </c>
    </row>
    <row r="230" spans="1:6" hidden="1" x14ac:dyDescent="0.25">
      <c r="A230" s="1" t="s">
        <v>2</v>
      </c>
      <c r="B230" s="2">
        <v>17</v>
      </c>
      <c r="C230" s="2">
        <v>400</v>
      </c>
      <c r="D230" s="2">
        <v>1.1774</v>
      </c>
      <c r="E230" s="2">
        <v>798</v>
      </c>
      <c r="F230" s="2">
        <v>399</v>
      </c>
    </row>
    <row r="231" spans="1:6" hidden="1" x14ac:dyDescent="0.25">
      <c r="A231" s="1" t="s">
        <v>3</v>
      </c>
      <c r="B231" s="2">
        <v>17</v>
      </c>
      <c r="C231" s="2">
        <v>400</v>
      </c>
      <c r="D231" s="2">
        <v>0.60209999999999997</v>
      </c>
      <c r="E231" s="2">
        <v>400</v>
      </c>
      <c r="F231" s="2">
        <v>200</v>
      </c>
    </row>
    <row r="232" spans="1:6" x14ac:dyDescent="0.25">
      <c r="A232" s="1" t="s">
        <v>4</v>
      </c>
      <c r="B232" s="2">
        <v>17</v>
      </c>
      <c r="C232" s="2">
        <v>400</v>
      </c>
      <c r="D232" s="2">
        <v>0.39290000000000003</v>
      </c>
      <c r="E232" s="2">
        <v>796</v>
      </c>
      <c r="F232" s="2">
        <v>200</v>
      </c>
    </row>
    <row r="233" spans="1:6" hidden="1" x14ac:dyDescent="0.25">
      <c r="A233" s="1" t="s">
        <v>1</v>
      </c>
      <c r="B233" s="2">
        <v>18</v>
      </c>
      <c r="C233" s="2">
        <v>400</v>
      </c>
      <c r="D233" s="2">
        <v>6.2899999999999998E-2</v>
      </c>
      <c r="E233" s="2">
        <v>542</v>
      </c>
      <c r="F233" s="2">
        <v>20</v>
      </c>
    </row>
    <row r="234" spans="1:6" hidden="1" x14ac:dyDescent="0.25">
      <c r="A234" s="1" t="s">
        <v>2</v>
      </c>
      <c r="B234" s="2">
        <v>18</v>
      </c>
      <c r="C234" s="2">
        <v>400</v>
      </c>
      <c r="D234" s="2">
        <v>1.1998</v>
      </c>
      <c r="E234" s="2">
        <v>798</v>
      </c>
      <c r="F234" s="2">
        <v>399</v>
      </c>
    </row>
    <row r="235" spans="1:6" hidden="1" x14ac:dyDescent="0.25">
      <c r="A235" s="1" t="s">
        <v>3</v>
      </c>
      <c r="B235" s="2">
        <v>18</v>
      </c>
      <c r="C235" s="2">
        <v>400</v>
      </c>
      <c r="D235" s="2">
        <v>0.58940000000000003</v>
      </c>
      <c r="E235" s="2">
        <v>400</v>
      </c>
      <c r="F235" s="2">
        <v>200</v>
      </c>
    </row>
    <row r="236" spans="1:6" x14ac:dyDescent="0.25">
      <c r="A236" s="1" t="s">
        <v>4</v>
      </c>
      <c r="B236" s="2">
        <v>18</v>
      </c>
      <c r="C236" s="2">
        <v>400</v>
      </c>
      <c r="D236" s="2">
        <v>0.39989999999999998</v>
      </c>
      <c r="E236" s="2">
        <v>796</v>
      </c>
      <c r="F236" s="2">
        <v>200</v>
      </c>
    </row>
    <row r="237" spans="1:6" hidden="1" x14ac:dyDescent="0.25">
      <c r="A237" s="1" t="s">
        <v>1</v>
      </c>
      <c r="B237" s="2">
        <v>19</v>
      </c>
      <c r="C237" s="2">
        <v>400</v>
      </c>
      <c r="D237" s="2">
        <v>5.5899999999999998E-2</v>
      </c>
      <c r="E237" s="2">
        <v>546</v>
      </c>
      <c r="F237" s="2">
        <v>18</v>
      </c>
    </row>
    <row r="238" spans="1:6" hidden="1" x14ac:dyDescent="0.25">
      <c r="A238" s="1" t="s">
        <v>2</v>
      </c>
      <c r="B238" s="2">
        <v>19</v>
      </c>
      <c r="C238" s="2">
        <v>400</v>
      </c>
      <c r="D238" s="2">
        <v>1.4167000000000001</v>
      </c>
      <c r="E238" s="2">
        <v>798</v>
      </c>
      <c r="F238" s="2">
        <v>399</v>
      </c>
    </row>
    <row r="239" spans="1:6" hidden="1" x14ac:dyDescent="0.25">
      <c r="A239" s="1" t="s">
        <v>3</v>
      </c>
      <c r="B239" s="2">
        <v>19</v>
      </c>
      <c r="C239" s="2">
        <v>400</v>
      </c>
      <c r="D239" s="2">
        <v>0.59179999999999999</v>
      </c>
      <c r="E239" s="2">
        <v>400</v>
      </c>
      <c r="F239" s="2">
        <v>200</v>
      </c>
    </row>
    <row r="240" spans="1:6" x14ac:dyDescent="0.25">
      <c r="A240" s="1" t="s">
        <v>4</v>
      </c>
      <c r="B240" s="2">
        <v>19</v>
      </c>
      <c r="C240" s="2">
        <v>400</v>
      </c>
      <c r="D240" s="2">
        <v>0.40570000000000001</v>
      </c>
      <c r="E240" s="2">
        <v>796</v>
      </c>
      <c r="F240" s="2">
        <v>200</v>
      </c>
    </row>
    <row r="241" spans="1:6" hidden="1" x14ac:dyDescent="0.25">
      <c r="A241" s="1" t="s">
        <v>1</v>
      </c>
      <c r="B241" s="2">
        <v>20</v>
      </c>
      <c r="C241" s="2">
        <v>400</v>
      </c>
      <c r="D241" s="2">
        <v>5.9299999999999999E-2</v>
      </c>
      <c r="E241" s="2">
        <v>524</v>
      </c>
      <c r="F241" s="2">
        <v>18</v>
      </c>
    </row>
    <row r="242" spans="1:6" hidden="1" x14ac:dyDescent="0.25">
      <c r="A242" s="1" t="s">
        <v>2</v>
      </c>
      <c r="B242" s="2">
        <v>20</v>
      </c>
      <c r="C242" s="2">
        <v>400</v>
      </c>
      <c r="D242" s="2">
        <v>1.1758</v>
      </c>
      <c r="E242" s="2">
        <v>798</v>
      </c>
      <c r="F242" s="2">
        <v>399</v>
      </c>
    </row>
    <row r="243" spans="1:6" hidden="1" x14ac:dyDescent="0.25">
      <c r="A243" s="1" t="s">
        <v>3</v>
      </c>
      <c r="B243" s="2">
        <v>20</v>
      </c>
      <c r="C243" s="2">
        <v>400</v>
      </c>
      <c r="D243" s="2">
        <v>0.63500000000000001</v>
      </c>
      <c r="E243" s="2">
        <v>400</v>
      </c>
      <c r="F243" s="2">
        <v>200</v>
      </c>
    </row>
    <row r="244" spans="1:6" x14ac:dyDescent="0.25">
      <c r="A244" s="1" t="s">
        <v>4</v>
      </c>
      <c r="B244" s="2">
        <v>20</v>
      </c>
      <c r="C244" s="2">
        <v>400</v>
      </c>
      <c r="D244" s="2">
        <v>0.432</v>
      </c>
      <c r="E244" s="2">
        <v>796</v>
      </c>
      <c r="F244" s="2">
        <v>200</v>
      </c>
    </row>
    <row r="245" spans="1:6" hidden="1" x14ac:dyDescent="0.25">
      <c r="A245" s="1" t="s">
        <v>0</v>
      </c>
      <c r="B245" s="2">
        <v>1</v>
      </c>
      <c r="C245" s="2">
        <v>800</v>
      </c>
      <c r="D245" s="2">
        <v>4.7385000000000002</v>
      </c>
      <c r="E245" s="2">
        <v>1598</v>
      </c>
      <c r="F245" s="2">
        <v>799</v>
      </c>
    </row>
    <row r="246" spans="1:6" hidden="1" x14ac:dyDescent="0.25">
      <c r="A246" s="1" t="s">
        <v>1</v>
      </c>
      <c r="B246" s="2">
        <v>1</v>
      </c>
      <c r="C246" s="2">
        <v>800</v>
      </c>
      <c r="D246" s="2">
        <v>0.12670000000000001</v>
      </c>
      <c r="E246" s="2">
        <v>1082</v>
      </c>
      <c r="F246" s="2">
        <v>19</v>
      </c>
    </row>
    <row r="247" spans="1:6" hidden="1" x14ac:dyDescent="0.25">
      <c r="A247" s="1" t="s">
        <v>2</v>
      </c>
      <c r="B247" s="2">
        <v>1</v>
      </c>
      <c r="C247" s="2">
        <v>800</v>
      </c>
      <c r="D247" s="2">
        <v>4.7526999999999999</v>
      </c>
      <c r="E247" s="2">
        <v>1598</v>
      </c>
      <c r="F247" s="2">
        <v>799</v>
      </c>
    </row>
    <row r="248" spans="1:6" hidden="1" x14ac:dyDescent="0.25">
      <c r="A248" s="1" t="s">
        <v>3</v>
      </c>
      <c r="B248" s="2">
        <v>1</v>
      </c>
      <c r="C248" s="2">
        <v>800</v>
      </c>
      <c r="D248" s="2">
        <v>2.3942000000000001</v>
      </c>
      <c r="E248" s="2">
        <v>800</v>
      </c>
      <c r="F248" s="2">
        <v>400</v>
      </c>
    </row>
    <row r="249" spans="1:6" x14ac:dyDescent="0.25">
      <c r="A249" s="1" t="s">
        <v>4</v>
      </c>
      <c r="B249" s="2">
        <v>1</v>
      </c>
      <c r="C249" s="2">
        <v>800</v>
      </c>
      <c r="D249" s="2">
        <v>1.6021000000000001</v>
      </c>
      <c r="E249" s="2">
        <v>1596</v>
      </c>
      <c r="F249" s="2">
        <v>400</v>
      </c>
    </row>
    <row r="250" spans="1:6" hidden="1" x14ac:dyDescent="0.25">
      <c r="A250" s="1" t="s">
        <v>1</v>
      </c>
      <c r="B250" s="2">
        <v>2</v>
      </c>
      <c r="C250" s="2">
        <v>800</v>
      </c>
      <c r="D250" s="2">
        <v>0.1386</v>
      </c>
      <c r="E250" s="2">
        <v>1066</v>
      </c>
      <c r="F250" s="2">
        <v>21</v>
      </c>
    </row>
    <row r="251" spans="1:6" hidden="1" x14ac:dyDescent="0.25">
      <c r="A251" s="1" t="s">
        <v>2</v>
      </c>
      <c r="B251" s="2">
        <v>2</v>
      </c>
      <c r="C251" s="2">
        <v>800</v>
      </c>
      <c r="D251" s="2">
        <v>4.7428999999999997</v>
      </c>
      <c r="E251" s="2">
        <v>1598</v>
      </c>
      <c r="F251" s="2">
        <v>799</v>
      </c>
    </row>
    <row r="252" spans="1:6" hidden="1" x14ac:dyDescent="0.25">
      <c r="A252" s="1" t="s">
        <v>3</v>
      </c>
      <c r="B252" s="2">
        <v>2</v>
      </c>
      <c r="C252" s="2">
        <v>800</v>
      </c>
      <c r="D252" s="2">
        <v>2.5099</v>
      </c>
      <c r="E252" s="2">
        <v>800</v>
      </c>
      <c r="F252" s="2">
        <v>400</v>
      </c>
    </row>
    <row r="253" spans="1:6" x14ac:dyDescent="0.25">
      <c r="A253" s="1" t="s">
        <v>4</v>
      </c>
      <c r="B253" s="2">
        <v>2</v>
      </c>
      <c r="C253" s="2">
        <v>800</v>
      </c>
      <c r="D253" s="2">
        <v>2.1827000000000001</v>
      </c>
      <c r="E253" s="2">
        <v>1596</v>
      </c>
      <c r="F253" s="2">
        <v>400</v>
      </c>
    </row>
    <row r="254" spans="1:6" hidden="1" x14ac:dyDescent="0.25">
      <c r="A254" s="1" t="s">
        <v>1</v>
      </c>
      <c r="B254" s="2">
        <v>3</v>
      </c>
      <c r="C254" s="2">
        <v>800</v>
      </c>
      <c r="D254" s="2">
        <v>0.13830000000000001</v>
      </c>
      <c r="E254" s="2">
        <v>1062</v>
      </c>
      <c r="F254" s="2">
        <v>20</v>
      </c>
    </row>
    <row r="255" spans="1:6" hidden="1" x14ac:dyDescent="0.25">
      <c r="A255" s="1" t="s">
        <v>2</v>
      </c>
      <c r="B255" s="2">
        <v>3</v>
      </c>
      <c r="C255" s="2">
        <v>800</v>
      </c>
      <c r="D255" s="2">
        <v>4.7465999999999999</v>
      </c>
      <c r="E255" s="2">
        <v>1598</v>
      </c>
      <c r="F255" s="2">
        <v>799</v>
      </c>
    </row>
    <row r="256" spans="1:6" hidden="1" x14ac:dyDescent="0.25">
      <c r="A256" s="1" t="s">
        <v>3</v>
      </c>
      <c r="B256" s="2">
        <v>3</v>
      </c>
      <c r="C256" s="2">
        <v>800</v>
      </c>
      <c r="D256" s="2">
        <v>2.4121999999999999</v>
      </c>
      <c r="E256" s="2">
        <v>800</v>
      </c>
      <c r="F256" s="2">
        <v>400</v>
      </c>
    </row>
    <row r="257" spans="1:6" x14ac:dyDescent="0.25">
      <c r="A257" s="1" t="s">
        <v>4</v>
      </c>
      <c r="B257" s="2">
        <v>3</v>
      </c>
      <c r="C257" s="2">
        <v>800</v>
      </c>
      <c r="D257" s="2">
        <v>1.5726</v>
      </c>
      <c r="E257" s="2">
        <v>1596</v>
      </c>
      <c r="F257" s="2">
        <v>400</v>
      </c>
    </row>
    <row r="258" spans="1:6" hidden="1" x14ac:dyDescent="0.25">
      <c r="A258" s="1" t="s">
        <v>1</v>
      </c>
      <c r="B258" s="2">
        <v>4</v>
      </c>
      <c r="C258" s="2">
        <v>800</v>
      </c>
      <c r="D258" s="2">
        <v>0.1193</v>
      </c>
      <c r="E258" s="2">
        <v>1074</v>
      </c>
      <c r="F258" s="2">
        <v>21</v>
      </c>
    </row>
    <row r="259" spans="1:6" hidden="1" x14ac:dyDescent="0.25">
      <c r="A259" s="1" t="s">
        <v>2</v>
      </c>
      <c r="B259" s="2">
        <v>4</v>
      </c>
      <c r="C259" s="2">
        <v>800</v>
      </c>
      <c r="D259" s="2">
        <v>4.9863</v>
      </c>
      <c r="E259" s="2">
        <v>1598</v>
      </c>
      <c r="F259" s="2">
        <v>799</v>
      </c>
    </row>
    <row r="260" spans="1:6" hidden="1" x14ac:dyDescent="0.25">
      <c r="A260" s="1" t="s">
        <v>3</v>
      </c>
      <c r="B260" s="2">
        <v>4</v>
      </c>
      <c r="C260" s="2">
        <v>800</v>
      </c>
      <c r="D260" s="2">
        <v>2.9961000000000002</v>
      </c>
      <c r="E260" s="2">
        <v>800</v>
      </c>
      <c r="F260" s="2">
        <v>400</v>
      </c>
    </row>
    <row r="261" spans="1:6" x14ac:dyDescent="0.25">
      <c r="A261" s="1" t="s">
        <v>4</v>
      </c>
      <c r="B261" s="2">
        <v>4</v>
      </c>
      <c r="C261" s="2">
        <v>800</v>
      </c>
      <c r="D261" s="2">
        <v>1.5505</v>
      </c>
      <c r="E261" s="2">
        <v>1596</v>
      </c>
      <c r="F261" s="2">
        <v>400</v>
      </c>
    </row>
    <row r="262" spans="1:6" hidden="1" x14ac:dyDescent="0.25">
      <c r="A262" s="1" t="s">
        <v>1</v>
      </c>
      <c r="B262" s="2">
        <v>5</v>
      </c>
      <c r="C262" s="2">
        <v>800</v>
      </c>
      <c r="D262" s="2">
        <v>0.1288</v>
      </c>
      <c r="E262" s="2">
        <v>1082</v>
      </c>
      <c r="F262" s="2">
        <v>21</v>
      </c>
    </row>
    <row r="263" spans="1:6" hidden="1" x14ac:dyDescent="0.25">
      <c r="A263" s="1" t="s">
        <v>2</v>
      </c>
      <c r="B263" s="2">
        <v>5</v>
      </c>
      <c r="C263" s="2">
        <v>800</v>
      </c>
      <c r="D263" s="2">
        <v>4.7107999999999999</v>
      </c>
      <c r="E263" s="2">
        <v>1598</v>
      </c>
      <c r="F263" s="2">
        <v>799</v>
      </c>
    </row>
    <row r="264" spans="1:6" hidden="1" x14ac:dyDescent="0.25">
      <c r="A264" s="1" t="s">
        <v>3</v>
      </c>
      <c r="B264" s="2">
        <v>5</v>
      </c>
      <c r="C264" s="2">
        <v>800</v>
      </c>
      <c r="D264" s="2">
        <v>2.3456999999999999</v>
      </c>
      <c r="E264" s="2">
        <v>800</v>
      </c>
      <c r="F264" s="2">
        <v>400</v>
      </c>
    </row>
    <row r="265" spans="1:6" x14ac:dyDescent="0.25">
      <c r="A265" s="1" t="s">
        <v>4</v>
      </c>
      <c r="B265" s="2">
        <v>5</v>
      </c>
      <c r="C265" s="2">
        <v>800</v>
      </c>
      <c r="D265" s="2">
        <v>1.6436999999999999</v>
      </c>
      <c r="E265" s="2">
        <v>1596</v>
      </c>
      <c r="F265" s="2">
        <v>400</v>
      </c>
    </row>
    <row r="266" spans="1:6" hidden="1" x14ac:dyDescent="0.25">
      <c r="A266" s="1" t="s">
        <v>1</v>
      </c>
      <c r="B266" s="2">
        <v>6</v>
      </c>
      <c r="C266" s="2">
        <v>800</v>
      </c>
      <c r="D266" s="2">
        <v>0.1275</v>
      </c>
      <c r="E266" s="2">
        <v>1058</v>
      </c>
      <c r="F266" s="2">
        <v>20</v>
      </c>
    </row>
    <row r="267" spans="1:6" hidden="1" x14ac:dyDescent="0.25">
      <c r="A267" s="1" t="s">
        <v>2</v>
      </c>
      <c r="B267" s="2">
        <v>6</v>
      </c>
      <c r="C267" s="2">
        <v>800</v>
      </c>
      <c r="D267" s="2">
        <v>4.9748999999999999</v>
      </c>
      <c r="E267" s="2">
        <v>1598</v>
      </c>
      <c r="F267" s="2">
        <v>799</v>
      </c>
    </row>
    <row r="268" spans="1:6" hidden="1" x14ac:dyDescent="0.25">
      <c r="A268" s="1" t="s">
        <v>3</v>
      </c>
      <c r="B268" s="2">
        <v>6</v>
      </c>
      <c r="C268" s="2">
        <v>800</v>
      </c>
      <c r="D268" s="2">
        <v>2.4954999999999998</v>
      </c>
      <c r="E268" s="2">
        <v>800</v>
      </c>
      <c r="F268" s="2">
        <v>400</v>
      </c>
    </row>
    <row r="269" spans="1:6" x14ac:dyDescent="0.25">
      <c r="A269" s="1" t="s">
        <v>4</v>
      </c>
      <c r="B269" s="2">
        <v>6</v>
      </c>
      <c r="C269" s="2">
        <v>800</v>
      </c>
      <c r="D269" s="2">
        <v>1.585</v>
      </c>
      <c r="E269" s="2">
        <v>1596</v>
      </c>
      <c r="F269" s="2">
        <v>400</v>
      </c>
    </row>
    <row r="270" spans="1:6" hidden="1" x14ac:dyDescent="0.25">
      <c r="A270" s="1" t="s">
        <v>1</v>
      </c>
      <c r="B270" s="2">
        <v>7</v>
      </c>
      <c r="C270" s="2">
        <v>800</v>
      </c>
      <c r="D270" s="2">
        <v>0.1232</v>
      </c>
      <c r="E270" s="2">
        <v>1066</v>
      </c>
      <c r="F270" s="2">
        <v>19</v>
      </c>
    </row>
    <row r="271" spans="1:6" hidden="1" x14ac:dyDescent="0.25">
      <c r="A271" s="1" t="s">
        <v>2</v>
      </c>
      <c r="B271" s="2">
        <v>7</v>
      </c>
      <c r="C271" s="2">
        <v>800</v>
      </c>
      <c r="D271" s="2">
        <v>5.2057000000000002</v>
      </c>
      <c r="E271" s="2">
        <v>1598</v>
      </c>
      <c r="F271" s="2">
        <v>799</v>
      </c>
    </row>
    <row r="272" spans="1:6" hidden="1" x14ac:dyDescent="0.25">
      <c r="A272" s="1" t="s">
        <v>3</v>
      </c>
      <c r="B272" s="2">
        <v>7</v>
      </c>
      <c r="C272" s="2">
        <v>800</v>
      </c>
      <c r="D272" s="2">
        <v>2.8965000000000001</v>
      </c>
      <c r="E272" s="2">
        <v>800</v>
      </c>
      <c r="F272" s="2">
        <v>400</v>
      </c>
    </row>
    <row r="273" spans="1:6" x14ac:dyDescent="0.25">
      <c r="A273" s="1" t="s">
        <v>4</v>
      </c>
      <c r="B273" s="2">
        <v>7</v>
      </c>
      <c r="C273" s="2">
        <v>800</v>
      </c>
      <c r="D273" s="2">
        <v>1.7802</v>
      </c>
      <c r="E273" s="2">
        <v>1596</v>
      </c>
      <c r="F273" s="2">
        <v>400</v>
      </c>
    </row>
    <row r="274" spans="1:6" hidden="1" x14ac:dyDescent="0.25">
      <c r="A274" s="1" t="s">
        <v>1</v>
      </c>
      <c r="B274" s="2">
        <v>8</v>
      </c>
      <c r="C274" s="2">
        <v>800</v>
      </c>
      <c r="D274" s="2">
        <v>0.19900000000000001</v>
      </c>
      <c r="E274" s="2">
        <v>1080</v>
      </c>
      <c r="F274" s="2">
        <v>20</v>
      </c>
    </row>
    <row r="275" spans="1:6" hidden="1" x14ac:dyDescent="0.25">
      <c r="A275" s="1" t="s">
        <v>2</v>
      </c>
      <c r="B275" s="2">
        <v>8</v>
      </c>
      <c r="C275" s="2">
        <v>800</v>
      </c>
      <c r="D275" s="2">
        <v>4.9047999999999998</v>
      </c>
      <c r="E275" s="2">
        <v>1598</v>
      </c>
      <c r="F275" s="2">
        <v>799</v>
      </c>
    </row>
    <row r="276" spans="1:6" hidden="1" x14ac:dyDescent="0.25">
      <c r="A276" s="1" t="s">
        <v>3</v>
      </c>
      <c r="B276" s="2">
        <v>8</v>
      </c>
      <c r="C276" s="2">
        <v>800</v>
      </c>
      <c r="D276" s="2">
        <v>2.3645999999999998</v>
      </c>
      <c r="E276" s="2">
        <v>800</v>
      </c>
      <c r="F276" s="2">
        <v>400</v>
      </c>
    </row>
    <row r="277" spans="1:6" x14ac:dyDescent="0.25">
      <c r="A277" s="1" t="s">
        <v>4</v>
      </c>
      <c r="B277" s="2">
        <v>8</v>
      </c>
      <c r="C277" s="2">
        <v>800</v>
      </c>
      <c r="D277" s="2">
        <v>1.6031</v>
      </c>
      <c r="E277" s="2">
        <v>1596</v>
      </c>
      <c r="F277" s="2">
        <v>400</v>
      </c>
    </row>
    <row r="278" spans="1:6" hidden="1" x14ac:dyDescent="0.25">
      <c r="A278" s="1" t="s">
        <v>1</v>
      </c>
      <c r="B278" s="2">
        <v>9</v>
      </c>
      <c r="C278" s="2">
        <v>800</v>
      </c>
      <c r="D278" s="2">
        <v>0.1203</v>
      </c>
      <c r="E278" s="2">
        <v>1052</v>
      </c>
      <c r="F278" s="2">
        <v>19</v>
      </c>
    </row>
    <row r="279" spans="1:6" hidden="1" x14ac:dyDescent="0.25">
      <c r="A279" s="1" t="s">
        <v>2</v>
      </c>
      <c r="B279" s="2">
        <v>9</v>
      </c>
      <c r="C279" s="2">
        <v>800</v>
      </c>
      <c r="D279" s="2">
        <v>5.0505000000000004</v>
      </c>
      <c r="E279" s="2">
        <v>1598</v>
      </c>
      <c r="F279" s="2">
        <v>799</v>
      </c>
    </row>
    <row r="280" spans="1:6" hidden="1" x14ac:dyDescent="0.25">
      <c r="A280" s="1" t="s">
        <v>3</v>
      </c>
      <c r="B280" s="2">
        <v>9</v>
      </c>
      <c r="C280" s="2">
        <v>800</v>
      </c>
      <c r="D280" s="2">
        <v>13.726100000000001</v>
      </c>
      <c r="E280" s="2">
        <v>800</v>
      </c>
      <c r="F280" s="2">
        <v>400</v>
      </c>
    </row>
    <row r="281" spans="1:6" x14ac:dyDescent="0.25">
      <c r="A281" s="1" t="s">
        <v>4</v>
      </c>
      <c r="B281" s="2">
        <v>9</v>
      </c>
      <c r="C281" s="2">
        <v>800</v>
      </c>
      <c r="D281" s="2">
        <v>4.3339999999999996</v>
      </c>
      <c r="E281" s="2">
        <v>1596</v>
      </c>
      <c r="F281" s="2">
        <v>400</v>
      </c>
    </row>
    <row r="282" spans="1:6" hidden="1" x14ac:dyDescent="0.25">
      <c r="A282" s="1" t="s">
        <v>1</v>
      </c>
      <c r="B282" s="2">
        <v>10</v>
      </c>
      <c r="C282" s="2">
        <v>800</v>
      </c>
      <c r="D282" s="2">
        <v>0.21970000000000001</v>
      </c>
      <c r="E282" s="2">
        <v>1100</v>
      </c>
      <c r="F282" s="2">
        <v>19</v>
      </c>
    </row>
    <row r="283" spans="1:6" hidden="1" x14ac:dyDescent="0.25">
      <c r="A283" s="1" t="s">
        <v>2</v>
      </c>
      <c r="B283" s="2">
        <v>10</v>
      </c>
      <c r="C283" s="2">
        <v>800</v>
      </c>
      <c r="D283" s="2">
        <v>6.6287000000000003</v>
      </c>
      <c r="E283" s="2">
        <v>1598</v>
      </c>
      <c r="F283" s="2">
        <v>799</v>
      </c>
    </row>
    <row r="284" spans="1:6" hidden="1" x14ac:dyDescent="0.25">
      <c r="A284" s="1" t="s">
        <v>3</v>
      </c>
      <c r="B284" s="2">
        <v>10</v>
      </c>
      <c r="C284" s="2">
        <v>800</v>
      </c>
      <c r="D284" s="2">
        <v>2.8050999999999999</v>
      </c>
      <c r="E284" s="2">
        <v>800</v>
      </c>
      <c r="F284" s="2">
        <v>400</v>
      </c>
    </row>
    <row r="285" spans="1:6" x14ac:dyDescent="0.25">
      <c r="A285" s="1" t="s">
        <v>4</v>
      </c>
      <c r="B285" s="2">
        <v>10</v>
      </c>
      <c r="C285" s="2">
        <v>800</v>
      </c>
      <c r="D285" s="2">
        <v>2.4925000000000002</v>
      </c>
      <c r="E285" s="2">
        <v>1596</v>
      </c>
      <c r="F285" s="2">
        <v>400</v>
      </c>
    </row>
    <row r="286" spans="1:6" hidden="1" x14ac:dyDescent="0.25">
      <c r="A286" s="1" t="s">
        <v>1</v>
      </c>
      <c r="B286" s="2">
        <v>11</v>
      </c>
      <c r="C286" s="2">
        <v>800</v>
      </c>
      <c r="D286" s="2">
        <v>0.13159999999999999</v>
      </c>
      <c r="E286" s="2">
        <v>1086</v>
      </c>
      <c r="F286" s="2">
        <v>19</v>
      </c>
    </row>
    <row r="287" spans="1:6" hidden="1" x14ac:dyDescent="0.25">
      <c r="A287" s="1" t="s">
        <v>2</v>
      </c>
      <c r="B287" s="2">
        <v>11</v>
      </c>
      <c r="C287" s="2">
        <v>800</v>
      </c>
      <c r="D287" s="2">
        <v>4.9850000000000003</v>
      </c>
      <c r="E287" s="2">
        <v>1598</v>
      </c>
      <c r="F287" s="2">
        <v>799</v>
      </c>
    </row>
    <row r="288" spans="1:6" hidden="1" x14ac:dyDescent="0.25">
      <c r="A288" s="1" t="s">
        <v>3</v>
      </c>
      <c r="B288" s="2">
        <v>11</v>
      </c>
      <c r="C288" s="2">
        <v>800</v>
      </c>
      <c r="D288" s="2">
        <v>2.363</v>
      </c>
      <c r="E288" s="2">
        <v>800</v>
      </c>
      <c r="F288" s="2">
        <v>400</v>
      </c>
    </row>
    <row r="289" spans="1:6" x14ac:dyDescent="0.25">
      <c r="A289" s="1" t="s">
        <v>4</v>
      </c>
      <c r="B289" s="2">
        <v>11</v>
      </c>
      <c r="C289" s="2">
        <v>800</v>
      </c>
      <c r="D289" s="2">
        <v>1.5673999999999999</v>
      </c>
      <c r="E289" s="2">
        <v>1596</v>
      </c>
      <c r="F289" s="2">
        <v>400</v>
      </c>
    </row>
    <row r="290" spans="1:6" hidden="1" x14ac:dyDescent="0.25">
      <c r="A290" s="1" t="s">
        <v>1</v>
      </c>
      <c r="B290" s="2">
        <v>12</v>
      </c>
      <c r="C290" s="2">
        <v>800</v>
      </c>
      <c r="D290" s="2">
        <v>0.14030000000000001</v>
      </c>
      <c r="E290" s="2">
        <v>1062</v>
      </c>
      <c r="F290" s="2">
        <v>19</v>
      </c>
    </row>
    <row r="291" spans="1:6" hidden="1" x14ac:dyDescent="0.25">
      <c r="A291" s="1" t="s">
        <v>2</v>
      </c>
      <c r="B291" s="2">
        <v>12</v>
      </c>
      <c r="C291" s="2">
        <v>800</v>
      </c>
      <c r="D291" s="2">
        <v>4.7939999999999996</v>
      </c>
      <c r="E291" s="2">
        <v>1598</v>
      </c>
      <c r="F291" s="2">
        <v>799</v>
      </c>
    </row>
    <row r="292" spans="1:6" hidden="1" x14ac:dyDescent="0.25">
      <c r="A292" s="1" t="s">
        <v>3</v>
      </c>
      <c r="B292" s="2">
        <v>12</v>
      </c>
      <c r="C292" s="2">
        <v>800</v>
      </c>
      <c r="D292" s="2">
        <v>2.3738999999999999</v>
      </c>
      <c r="E292" s="2">
        <v>800</v>
      </c>
      <c r="F292" s="2">
        <v>400</v>
      </c>
    </row>
    <row r="293" spans="1:6" x14ac:dyDescent="0.25">
      <c r="A293" s="1" t="s">
        <v>4</v>
      </c>
      <c r="B293" s="2">
        <v>12</v>
      </c>
      <c r="C293" s="2">
        <v>800</v>
      </c>
      <c r="D293" s="2">
        <v>1.5647</v>
      </c>
      <c r="E293" s="2">
        <v>1596</v>
      </c>
      <c r="F293" s="2">
        <v>400</v>
      </c>
    </row>
    <row r="294" spans="1:6" hidden="1" x14ac:dyDescent="0.25">
      <c r="A294" s="1" t="s">
        <v>1</v>
      </c>
      <c r="B294" s="2">
        <v>13</v>
      </c>
      <c r="C294" s="2">
        <v>800</v>
      </c>
      <c r="D294" s="2">
        <v>0.1226</v>
      </c>
      <c r="E294" s="2">
        <v>1074</v>
      </c>
      <c r="F294" s="2">
        <v>19</v>
      </c>
    </row>
    <row r="295" spans="1:6" hidden="1" x14ac:dyDescent="0.25">
      <c r="A295" s="1" t="s">
        <v>2</v>
      </c>
      <c r="B295" s="2">
        <v>13</v>
      </c>
      <c r="C295" s="2">
        <v>800</v>
      </c>
      <c r="D295" s="2">
        <v>4.6791999999999998</v>
      </c>
      <c r="E295" s="2">
        <v>1598</v>
      </c>
      <c r="F295" s="2">
        <v>799</v>
      </c>
    </row>
    <row r="296" spans="1:6" hidden="1" x14ac:dyDescent="0.25">
      <c r="A296" s="1" t="s">
        <v>3</v>
      </c>
      <c r="B296" s="2">
        <v>13</v>
      </c>
      <c r="C296" s="2">
        <v>800</v>
      </c>
      <c r="D296" s="2">
        <v>2.3574000000000002</v>
      </c>
      <c r="E296" s="2">
        <v>800</v>
      </c>
      <c r="F296" s="2">
        <v>400</v>
      </c>
    </row>
    <row r="297" spans="1:6" x14ac:dyDescent="0.25">
      <c r="A297" s="1" t="s">
        <v>4</v>
      </c>
      <c r="B297" s="2">
        <v>13</v>
      </c>
      <c r="C297" s="2">
        <v>800</v>
      </c>
      <c r="D297" s="2">
        <v>1.5684</v>
      </c>
      <c r="E297" s="2">
        <v>1596</v>
      </c>
      <c r="F297" s="2">
        <v>400</v>
      </c>
    </row>
    <row r="298" spans="1:6" hidden="1" x14ac:dyDescent="0.25">
      <c r="A298" s="1" t="s">
        <v>1</v>
      </c>
      <c r="B298" s="2">
        <v>14</v>
      </c>
      <c r="C298" s="2">
        <v>800</v>
      </c>
      <c r="D298" s="2">
        <v>0.1192</v>
      </c>
      <c r="E298" s="2">
        <v>1078</v>
      </c>
      <c r="F298" s="2">
        <v>20</v>
      </c>
    </row>
    <row r="299" spans="1:6" hidden="1" x14ac:dyDescent="0.25">
      <c r="A299" s="1" t="s">
        <v>2</v>
      </c>
      <c r="B299" s="2">
        <v>14</v>
      </c>
      <c r="C299" s="2">
        <v>800</v>
      </c>
      <c r="D299" s="2">
        <v>4.9837999999999996</v>
      </c>
      <c r="E299" s="2">
        <v>1598</v>
      </c>
      <c r="F299" s="2">
        <v>799</v>
      </c>
    </row>
    <row r="300" spans="1:6" hidden="1" x14ac:dyDescent="0.25">
      <c r="A300" s="1" t="s">
        <v>3</v>
      </c>
      <c r="B300" s="2">
        <v>14</v>
      </c>
      <c r="C300" s="2">
        <v>800</v>
      </c>
      <c r="D300" s="2">
        <v>2.3496999999999999</v>
      </c>
      <c r="E300" s="2">
        <v>800</v>
      </c>
      <c r="F300" s="2">
        <v>400</v>
      </c>
    </row>
    <row r="301" spans="1:6" x14ac:dyDescent="0.25">
      <c r="A301" s="1" t="s">
        <v>4</v>
      </c>
      <c r="B301" s="2">
        <v>14</v>
      </c>
      <c r="C301" s="2">
        <v>800</v>
      </c>
      <c r="D301" s="2">
        <v>1.5647</v>
      </c>
      <c r="E301" s="2">
        <v>1596</v>
      </c>
      <c r="F301" s="2">
        <v>400</v>
      </c>
    </row>
    <row r="302" spans="1:6" hidden="1" x14ac:dyDescent="0.25">
      <c r="A302" s="1" t="s">
        <v>1</v>
      </c>
      <c r="B302" s="2">
        <v>15</v>
      </c>
      <c r="C302" s="2">
        <v>800</v>
      </c>
      <c r="D302" s="2">
        <v>0.12709999999999999</v>
      </c>
      <c r="E302" s="2">
        <v>1066</v>
      </c>
      <c r="F302" s="2">
        <v>20</v>
      </c>
    </row>
    <row r="303" spans="1:6" hidden="1" x14ac:dyDescent="0.25">
      <c r="A303" s="1" t="s">
        <v>2</v>
      </c>
      <c r="B303" s="2">
        <v>15</v>
      </c>
      <c r="C303" s="2">
        <v>800</v>
      </c>
      <c r="D303" s="2">
        <v>4.8540000000000001</v>
      </c>
      <c r="E303" s="2">
        <v>1598</v>
      </c>
      <c r="F303" s="2">
        <v>799</v>
      </c>
    </row>
    <row r="304" spans="1:6" hidden="1" x14ac:dyDescent="0.25">
      <c r="A304" s="1" t="s">
        <v>3</v>
      </c>
      <c r="B304" s="2">
        <v>15</v>
      </c>
      <c r="C304" s="2">
        <v>800</v>
      </c>
      <c r="D304" s="2">
        <v>2.3570000000000002</v>
      </c>
      <c r="E304" s="2">
        <v>800</v>
      </c>
      <c r="F304" s="2">
        <v>400</v>
      </c>
    </row>
    <row r="305" spans="1:6" x14ac:dyDescent="0.25">
      <c r="A305" s="1" t="s">
        <v>4</v>
      </c>
      <c r="B305" s="2">
        <v>15</v>
      </c>
      <c r="C305" s="2">
        <v>800</v>
      </c>
      <c r="D305" s="2">
        <v>2.6442000000000001</v>
      </c>
      <c r="E305" s="2">
        <v>1596</v>
      </c>
      <c r="F305" s="2">
        <v>400</v>
      </c>
    </row>
    <row r="306" spans="1:6" hidden="1" x14ac:dyDescent="0.25">
      <c r="A306" s="1" t="s">
        <v>1</v>
      </c>
      <c r="B306" s="2">
        <v>16</v>
      </c>
      <c r="C306" s="2">
        <v>800</v>
      </c>
      <c r="D306" s="2">
        <v>0.21920000000000001</v>
      </c>
      <c r="E306" s="2">
        <v>1046</v>
      </c>
      <c r="F306" s="2">
        <v>19</v>
      </c>
    </row>
    <row r="307" spans="1:6" hidden="1" x14ac:dyDescent="0.25">
      <c r="A307" s="1" t="s">
        <v>2</v>
      </c>
      <c r="B307" s="2">
        <v>16</v>
      </c>
      <c r="C307" s="2">
        <v>800</v>
      </c>
      <c r="D307" s="2">
        <v>9.6633999999999993</v>
      </c>
      <c r="E307" s="2">
        <v>1598</v>
      </c>
      <c r="F307" s="2">
        <v>799</v>
      </c>
    </row>
    <row r="308" spans="1:6" hidden="1" x14ac:dyDescent="0.25">
      <c r="A308" s="1" t="s">
        <v>3</v>
      </c>
      <c r="B308" s="2">
        <v>16</v>
      </c>
      <c r="C308" s="2">
        <v>800</v>
      </c>
      <c r="D308" s="2">
        <v>3.1705999999999999</v>
      </c>
      <c r="E308" s="2">
        <v>800</v>
      </c>
      <c r="F308" s="2">
        <v>400</v>
      </c>
    </row>
    <row r="309" spans="1:6" x14ac:dyDescent="0.25">
      <c r="A309" s="1" t="s">
        <v>4</v>
      </c>
      <c r="B309" s="2">
        <v>16</v>
      </c>
      <c r="C309" s="2">
        <v>800</v>
      </c>
      <c r="D309" s="2">
        <v>1.5670999999999999</v>
      </c>
      <c r="E309" s="2">
        <v>1596</v>
      </c>
      <c r="F309" s="2">
        <v>400</v>
      </c>
    </row>
    <row r="310" spans="1:6" hidden="1" x14ac:dyDescent="0.25">
      <c r="A310" s="1" t="s">
        <v>1</v>
      </c>
      <c r="B310" s="2">
        <v>17</v>
      </c>
      <c r="C310" s="2">
        <v>800</v>
      </c>
      <c r="D310" s="2">
        <v>0.13730000000000001</v>
      </c>
      <c r="E310" s="2">
        <v>1062</v>
      </c>
      <c r="F310" s="2">
        <v>20</v>
      </c>
    </row>
    <row r="311" spans="1:6" hidden="1" x14ac:dyDescent="0.25">
      <c r="A311" s="1" t="s">
        <v>2</v>
      </c>
      <c r="B311" s="2">
        <v>17</v>
      </c>
      <c r="C311" s="2">
        <v>800</v>
      </c>
      <c r="D311" s="2">
        <v>4.9279000000000002</v>
      </c>
      <c r="E311" s="2">
        <v>1598</v>
      </c>
      <c r="F311" s="2">
        <v>799</v>
      </c>
    </row>
    <row r="312" spans="1:6" hidden="1" x14ac:dyDescent="0.25">
      <c r="A312" s="1" t="s">
        <v>3</v>
      </c>
      <c r="B312" s="2">
        <v>17</v>
      </c>
      <c r="C312" s="2">
        <v>800</v>
      </c>
      <c r="D312" s="2">
        <v>2.5051000000000001</v>
      </c>
      <c r="E312" s="2">
        <v>800</v>
      </c>
      <c r="F312" s="2">
        <v>400</v>
      </c>
    </row>
    <row r="313" spans="1:6" x14ac:dyDescent="0.25">
      <c r="A313" s="1" t="s">
        <v>4</v>
      </c>
      <c r="B313" s="2">
        <v>17</v>
      </c>
      <c r="C313" s="2">
        <v>800</v>
      </c>
      <c r="D313" s="2">
        <v>1.5893999999999999</v>
      </c>
      <c r="E313" s="2">
        <v>1596</v>
      </c>
      <c r="F313" s="2">
        <v>400</v>
      </c>
    </row>
    <row r="314" spans="1:6" hidden="1" x14ac:dyDescent="0.25">
      <c r="A314" s="1" t="s">
        <v>1</v>
      </c>
      <c r="B314" s="2">
        <v>18</v>
      </c>
      <c r="C314" s="2">
        <v>800</v>
      </c>
      <c r="D314" s="2">
        <v>0.12989999999999999</v>
      </c>
      <c r="E314" s="2">
        <v>1070</v>
      </c>
      <c r="F314" s="2">
        <v>20</v>
      </c>
    </row>
    <row r="315" spans="1:6" hidden="1" x14ac:dyDescent="0.25">
      <c r="A315" s="1" t="s">
        <v>2</v>
      </c>
      <c r="B315" s="2">
        <v>18</v>
      </c>
      <c r="C315" s="2">
        <v>800</v>
      </c>
      <c r="D315" s="2">
        <v>4.7077999999999998</v>
      </c>
      <c r="E315" s="2">
        <v>1598</v>
      </c>
      <c r="F315" s="2">
        <v>799</v>
      </c>
    </row>
    <row r="316" spans="1:6" hidden="1" x14ac:dyDescent="0.25">
      <c r="A316" s="1" t="s">
        <v>3</v>
      </c>
      <c r="B316" s="2">
        <v>18</v>
      </c>
      <c r="C316" s="2">
        <v>800</v>
      </c>
      <c r="D316" s="2">
        <v>2.3734999999999999</v>
      </c>
      <c r="E316" s="2">
        <v>800</v>
      </c>
      <c r="F316" s="2">
        <v>400</v>
      </c>
    </row>
    <row r="317" spans="1:6" x14ac:dyDescent="0.25">
      <c r="A317" s="1" t="s">
        <v>4</v>
      </c>
      <c r="B317" s="2">
        <v>18</v>
      </c>
      <c r="C317" s="2">
        <v>800</v>
      </c>
      <c r="D317" s="2">
        <v>1.5847</v>
      </c>
      <c r="E317" s="2">
        <v>1596</v>
      </c>
      <c r="F317" s="2">
        <v>400</v>
      </c>
    </row>
    <row r="318" spans="1:6" hidden="1" x14ac:dyDescent="0.25">
      <c r="A318" s="1" t="s">
        <v>1</v>
      </c>
      <c r="B318" s="2">
        <v>19</v>
      </c>
      <c r="C318" s="2">
        <v>800</v>
      </c>
      <c r="D318" s="2">
        <v>0.13020000000000001</v>
      </c>
      <c r="E318" s="2">
        <v>1068</v>
      </c>
      <c r="F318" s="2">
        <v>20</v>
      </c>
    </row>
    <row r="319" spans="1:6" hidden="1" x14ac:dyDescent="0.25">
      <c r="A319" s="1" t="s">
        <v>2</v>
      </c>
      <c r="B319" s="2">
        <v>19</v>
      </c>
      <c r="C319" s="2">
        <v>800</v>
      </c>
      <c r="D319" s="2">
        <v>4.7874999999999996</v>
      </c>
      <c r="E319" s="2">
        <v>1598</v>
      </c>
      <c r="F319" s="2">
        <v>799</v>
      </c>
    </row>
    <row r="320" spans="1:6" hidden="1" x14ac:dyDescent="0.25">
      <c r="A320" s="1" t="s">
        <v>3</v>
      </c>
      <c r="B320" s="2">
        <v>19</v>
      </c>
      <c r="C320" s="2">
        <v>800</v>
      </c>
      <c r="D320" s="2">
        <v>2.3723999999999998</v>
      </c>
      <c r="E320" s="2">
        <v>800</v>
      </c>
      <c r="F320" s="2">
        <v>400</v>
      </c>
    </row>
    <row r="321" spans="1:6" x14ac:dyDescent="0.25">
      <c r="A321" s="1" t="s">
        <v>4</v>
      </c>
      <c r="B321" s="2">
        <v>19</v>
      </c>
      <c r="C321" s="2">
        <v>800</v>
      </c>
      <c r="D321" s="2">
        <v>1.5790999999999999</v>
      </c>
      <c r="E321" s="2">
        <v>1596</v>
      </c>
      <c r="F321" s="2">
        <v>400</v>
      </c>
    </row>
    <row r="322" spans="1:6" hidden="1" x14ac:dyDescent="0.25">
      <c r="A322" s="1" t="s">
        <v>1</v>
      </c>
      <c r="B322" s="2">
        <v>20</v>
      </c>
      <c r="C322" s="2">
        <v>800</v>
      </c>
      <c r="D322" s="2">
        <v>0.16520000000000001</v>
      </c>
      <c r="E322" s="2">
        <v>1076</v>
      </c>
      <c r="F322" s="2">
        <v>21</v>
      </c>
    </row>
    <row r="323" spans="1:6" hidden="1" x14ac:dyDescent="0.25">
      <c r="A323" s="1" t="s">
        <v>2</v>
      </c>
      <c r="B323" s="2">
        <v>20</v>
      </c>
      <c r="C323" s="2">
        <v>800</v>
      </c>
      <c r="D323" s="2">
        <v>4.8112000000000004</v>
      </c>
      <c r="E323" s="2">
        <v>1598</v>
      </c>
      <c r="F323" s="2">
        <v>799</v>
      </c>
    </row>
    <row r="324" spans="1:6" hidden="1" x14ac:dyDescent="0.25">
      <c r="A324" s="1" t="s">
        <v>3</v>
      </c>
      <c r="B324" s="2">
        <v>20</v>
      </c>
      <c r="C324" s="2">
        <v>800</v>
      </c>
      <c r="D324" s="2">
        <v>2.5487000000000002</v>
      </c>
      <c r="E324" s="2">
        <v>800</v>
      </c>
      <c r="F324" s="2">
        <v>400</v>
      </c>
    </row>
    <row r="325" spans="1:6" x14ac:dyDescent="0.25">
      <c r="A325" s="1" t="s">
        <v>4</v>
      </c>
      <c r="B325" s="2">
        <v>20</v>
      </c>
      <c r="C325" s="2">
        <v>800</v>
      </c>
      <c r="D325" s="2">
        <v>3.35</v>
      </c>
      <c r="E325" s="2">
        <v>1596</v>
      </c>
      <c r="F325" s="2">
        <v>400</v>
      </c>
    </row>
    <row r="326" spans="1:6" hidden="1" x14ac:dyDescent="0.25">
      <c r="A326" s="1" t="s">
        <v>0</v>
      </c>
      <c r="B326" s="2">
        <v>1</v>
      </c>
      <c r="C326" s="2">
        <v>1600</v>
      </c>
      <c r="D326" s="2">
        <v>25.128499999999999</v>
      </c>
      <c r="E326" s="2">
        <v>3198</v>
      </c>
      <c r="F326" s="2">
        <v>1599</v>
      </c>
    </row>
    <row r="327" spans="1:6" hidden="1" x14ac:dyDescent="0.25">
      <c r="A327" s="1" t="s">
        <v>1</v>
      </c>
      <c r="B327" s="2">
        <v>1</v>
      </c>
      <c r="C327" s="2">
        <v>1600</v>
      </c>
      <c r="D327" s="2">
        <v>0.2772</v>
      </c>
      <c r="E327" s="2">
        <v>2158</v>
      </c>
      <c r="F327" s="2">
        <v>24</v>
      </c>
    </row>
    <row r="328" spans="1:6" hidden="1" x14ac:dyDescent="0.25">
      <c r="A328" s="1" t="s">
        <v>2</v>
      </c>
      <c r="B328" s="2">
        <v>1</v>
      </c>
      <c r="C328" s="2">
        <v>1600</v>
      </c>
      <c r="D328" s="2">
        <v>18.820399999999999</v>
      </c>
      <c r="E328" s="2">
        <v>3198</v>
      </c>
      <c r="F328" s="2">
        <v>1599</v>
      </c>
    </row>
    <row r="329" spans="1:6" hidden="1" x14ac:dyDescent="0.25">
      <c r="A329" s="1" t="s">
        <v>3</v>
      </c>
      <c r="B329" s="2">
        <v>1</v>
      </c>
      <c r="C329" s="2">
        <v>1600</v>
      </c>
      <c r="D329" s="2">
        <v>9.4426000000000005</v>
      </c>
      <c r="E329" s="2">
        <v>1600</v>
      </c>
      <c r="F329" s="2">
        <v>800</v>
      </c>
    </row>
    <row r="330" spans="1:6" x14ac:dyDescent="0.25">
      <c r="A330" s="1" t="s">
        <v>4</v>
      </c>
      <c r="B330" s="2">
        <v>1</v>
      </c>
      <c r="C330" s="2">
        <v>1600</v>
      </c>
      <c r="D330" s="2">
        <v>6.3821000000000003</v>
      </c>
      <c r="E330" s="2">
        <v>3196</v>
      </c>
      <c r="F330" s="2">
        <v>800</v>
      </c>
    </row>
    <row r="331" spans="1:6" hidden="1" x14ac:dyDescent="0.25">
      <c r="A331" s="1" t="s">
        <v>1</v>
      </c>
      <c r="B331" s="2">
        <v>2</v>
      </c>
      <c r="C331" s="2">
        <v>1600</v>
      </c>
      <c r="D331" s="2">
        <v>0.25950000000000001</v>
      </c>
      <c r="E331" s="2">
        <v>2148</v>
      </c>
      <c r="F331" s="2">
        <v>21</v>
      </c>
    </row>
    <row r="332" spans="1:6" hidden="1" x14ac:dyDescent="0.25">
      <c r="A332" s="1" t="s">
        <v>2</v>
      </c>
      <c r="B332" s="2">
        <v>2</v>
      </c>
      <c r="C332" s="2">
        <v>1600</v>
      </c>
      <c r="D332" s="2">
        <v>23.6145</v>
      </c>
      <c r="E332" s="2">
        <v>3198</v>
      </c>
      <c r="F332" s="2">
        <v>1599</v>
      </c>
    </row>
    <row r="333" spans="1:6" hidden="1" x14ac:dyDescent="0.25">
      <c r="A333" s="1" t="s">
        <v>3</v>
      </c>
      <c r="B333" s="2">
        <v>2</v>
      </c>
      <c r="C333" s="2">
        <v>1600</v>
      </c>
      <c r="D333" s="2">
        <v>11.043699999999999</v>
      </c>
      <c r="E333" s="2">
        <v>1600</v>
      </c>
      <c r="F333" s="2">
        <v>800</v>
      </c>
    </row>
    <row r="334" spans="1:6" x14ac:dyDescent="0.25">
      <c r="A334" s="1" t="s">
        <v>4</v>
      </c>
      <c r="B334" s="2">
        <v>2</v>
      </c>
      <c r="C334" s="2">
        <v>1600</v>
      </c>
      <c r="D334" s="2">
        <v>8.3170000000000002</v>
      </c>
      <c r="E334" s="2">
        <v>3196</v>
      </c>
      <c r="F334" s="2">
        <v>800</v>
      </c>
    </row>
    <row r="335" spans="1:6" hidden="1" x14ac:dyDescent="0.25">
      <c r="A335" s="1" t="s">
        <v>1</v>
      </c>
      <c r="B335" s="2">
        <v>3</v>
      </c>
      <c r="C335" s="2">
        <v>1600</v>
      </c>
      <c r="D335" s="2">
        <v>0.33629999999999999</v>
      </c>
      <c r="E335" s="2">
        <v>2128</v>
      </c>
      <c r="F335" s="2">
        <v>22</v>
      </c>
    </row>
    <row r="336" spans="1:6" hidden="1" x14ac:dyDescent="0.25">
      <c r="A336" s="1" t="s">
        <v>2</v>
      </c>
      <c r="B336" s="2">
        <v>3</v>
      </c>
      <c r="C336" s="2">
        <v>1600</v>
      </c>
      <c r="D336" s="2">
        <v>23.889700000000001</v>
      </c>
      <c r="E336" s="2">
        <v>3198</v>
      </c>
      <c r="F336" s="2">
        <v>1599</v>
      </c>
    </row>
    <row r="337" spans="1:6" hidden="1" x14ac:dyDescent="0.25">
      <c r="A337" s="1" t="s">
        <v>3</v>
      </c>
      <c r="B337" s="2">
        <v>3</v>
      </c>
      <c r="C337" s="2">
        <v>1600</v>
      </c>
      <c r="D337" s="2">
        <v>9.4558999999999997</v>
      </c>
      <c r="E337" s="2">
        <v>1600</v>
      </c>
      <c r="F337" s="2">
        <v>800</v>
      </c>
    </row>
    <row r="338" spans="1:6" x14ac:dyDescent="0.25">
      <c r="A338" s="1" t="s">
        <v>4</v>
      </c>
      <c r="B338" s="2">
        <v>3</v>
      </c>
      <c r="C338" s="2">
        <v>1600</v>
      </c>
      <c r="D338" s="2">
        <v>11.5496</v>
      </c>
      <c r="E338" s="2">
        <v>3196</v>
      </c>
      <c r="F338" s="2">
        <v>800</v>
      </c>
    </row>
    <row r="339" spans="1:6" hidden="1" x14ac:dyDescent="0.25">
      <c r="A339" s="1" t="s">
        <v>1</v>
      </c>
      <c r="B339" s="2">
        <v>4</v>
      </c>
      <c r="C339" s="2">
        <v>1600</v>
      </c>
      <c r="D339" s="2">
        <v>0.46429999999999999</v>
      </c>
      <c r="E339" s="2">
        <v>2132</v>
      </c>
      <c r="F339" s="2">
        <v>24</v>
      </c>
    </row>
    <row r="340" spans="1:6" hidden="1" x14ac:dyDescent="0.25">
      <c r="A340" s="1" t="s">
        <v>2</v>
      </c>
      <c r="B340" s="2">
        <v>4</v>
      </c>
      <c r="C340" s="2">
        <v>1600</v>
      </c>
      <c r="D340" s="2">
        <v>23.188199999999998</v>
      </c>
      <c r="E340" s="2">
        <v>3198</v>
      </c>
      <c r="F340" s="2">
        <v>1599</v>
      </c>
    </row>
    <row r="341" spans="1:6" hidden="1" x14ac:dyDescent="0.25">
      <c r="A341" s="1" t="s">
        <v>3</v>
      </c>
      <c r="B341" s="2">
        <v>4</v>
      </c>
      <c r="C341" s="2">
        <v>1600</v>
      </c>
      <c r="D341" s="2">
        <v>17.178100000000001</v>
      </c>
      <c r="E341" s="2">
        <v>1600</v>
      </c>
      <c r="F341" s="2">
        <v>800</v>
      </c>
    </row>
    <row r="342" spans="1:6" x14ac:dyDescent="0.25">
      <c r="A342" s="1" t="s">
        <v>4</v>
      </c>
      <c r="B342" s="2">
        <v>4</v>
      </c>
      <c r="C342" s="2">
        <v>1600</v>
      </c>
      <c r="D342" s="2">
        <v>6.8484999999999996</v>
      </c>
      <c r="E342" s="2">
        <v>3196</v>
      </c>
      <c r="F342" s="2">
        <v>800</v>
      </c>
    </row>
    <row r="343" spans="1:6" hidden="1" x14ac:dyDescent="0.25">
      <c r="A343" s="1" t="s">
        <v>1</v>
      </c>
      <c r="B343" s="2">
        <v>5</v>
      </c>
      <c r="C343" s="2">
        <v>1600</v>
      </c>
      <c r="D343" s="2">
        <v>0.28449999999999998</v>
      </c>
      <c r="E343" s="2">
        <v>2124</v>
      </c>
      <c r="F343" s="2">
        <v>22</v>
      </c>
    </row>
    <row r="344" spans="1:6" hidden="1" x14ac:dyDescent="0.25">
      <c r="A344" s="1" t="s">
        <v>2</v>
      </c>
      <c r="B344" s="2">
        <v>5</v>
      </c>
      <c r="C344" s="2">
        <v>1600</v>
      </c>
      <c r="D344" s="2">
        <v>28.891200000000001</v>
      </c>
      <c r="E344" s="2">
        <v>3198</v>
      </c>
      <c r="F344" s="2">
        <v>1599</v>
      </c>
    </row>
    <row r="345" spans="1:6" hidden="1" x14ac:dyDescent="0.25">
      <c r="A345" s="1" t="s">
        <v>3</v>
      </c>
      <c r="B345" s="2">
        <v>5</v>
      </c>
      <c r="C345" s="2">
        <v>1600</v>
      </c>
      <c r="D345" s="2">
        <v>10.356199999999999</v>
      </c>
      <c r="E345" s="2">
        <v>1600</v>
      </c>
      <c r="F345" s="2">
        <v>800</v>
      </c>
    </row>
    <row r="346" spans="1:6" x14ac:dyDescent="0.25">
      <c r="A346" s="1" t="s">
        <v>4</v>
      </c>
      <c r="B346" s="2">
        <v>5</v>
      </c>
      <c r="C346" s="2">
        <v>1600</v>
      </c>
      <c r="D346" s="2">
        <v>6.9230999999999998</v>
      </c>
      <c r="E346" s="2">
        <v>3196</v>
      </c>
      <c r="F346" s="2">
        <v>800</v>
      </c>
    </row>
    <row r="347" spans="1:6" hidden="1" x14ac:dyDescent="0.25">
      <c r="A347" s="1" t="s">
        <v>1</v>
      </c>
      <c r="B347" s="2">
        <v>6</v>
      </c>
      <c r="C347" s="2">
        <v>1600</v>
      </c>
      <c r="D347" s="2">
        <v>0.26669999999999999</v>
      </c>
      <c r="E347" s="2">
        <v>2106</v>
      </c>
      <c r="F347" s="2">
        <v>20</v>
      </c>
    </row>
    <row r="348" spans="1:6" hidden="1" x14ac:dyDescent="0.25">
      <c r="A348" s="1" t="s">
        <v>2</v>
      </c>
      <c r="B348" s="2">
        <v>6</v>
      </c>
      <c r="C348" s="2">
        <v>1600</v>
      </c>
      <c r="D348" s="2">
        <v>20.737300000000001</v>
      </c>
      <c r="E348" s="2">
        <v>3198</v>
      </c>
      <c r="F348" s="2">
        <v>1599</v>
      </c>
    </row>
    <row r="349" spans="1:6" hidden="1" x14ac:dyDescent="0.25">
      <c r="A349" s="1" t="s">
        <v>3</v>
      </c>
      <c r="B349" s="2">
        <v>6</v>
      </c>
      <c r="C349" s="2">
        <v>1600</v>
      </c>
      <c r="D349" s="2">
        <v>10.324999999999999</v>
      </c>
      <c r="E349" s="2">
        <v>1600</v>
      </c>
      <c r="F349" s="2">
        <v>800</v>
      </c>
    </row>
    <row r="350" spans="1:6" x14ac:dyDescent="0.25">
      <c r="A350" s="1" t="s">
        <v>4</v>
      </c>
      <c r="B350" s="2">
        <v>6</v>
      </c>
      <c r="C350" s="2">
        <v>1600</v>
      </c>
      <c r="D350" s="2">
        <v>6.4261999999999997</v>
      </c>
      <c r="E350" s="2">
        <v>3196</v>
      </c>
      <c r="F350" s="2">
        <v>800</v>
      </c>
    </row>
    <row r="351" spans="1:6" hidden="1" x14ac:dyDescent="0.25">
      <c r="A351" s="1" t="s">
        <v>1</v>
      </c>
      <c r="B351" s="2">
        <v>7</v>
      </c>
      <c r="C351" s="2">
        <v>1600</v>
      </c>
      <c r="D351" s="2">
        <v>0.29409999999999997</v>
      </c>
      <c r="E351" s="2">
        <v>2142</v>
      </c>
      <c r="F351" s="2">
        <v>24</v>
      </c>
    </row>
    <row r="352" spans="1:6" hidden="1" x14ac:dyDescent="0.25">
      <c r="A352" s="1" t="s">
        <v>2</v>
      </c>
      <c r="B352" s="2">
        <v>7</v>
      </c>
      <c r="C352" s="2">
        <v>1600</v>
      </c>
      <c r="D352" s="2">
        <v>19.415800000000001</v>
      </c>
      <c r="E352" s="2">
        <v>3198</v>
      </c>
      <c r="F352" s="2">
        <v>1599</v>
      </c>
    </row>
    <row r="353" spans="1:6" hidden="1" x14ac:dyDescent="0.25">
      <c r="A353" s="1" t="s">
        <v>3</v>
      </c>
      <c r="B353" s="2">
        <v>7</v>
      </c>
      <c r="C353" s="2">
        <v>1600</v>
      </c>
      <c r="D353" s="2">
        <v>9.9458000000000002</v>
      </c>
      <c r="E353" s="2">
        <v>1600</v>
      </c>
      <c r="F353" s="2">
        <v>800</v>
      </c>
    </row>
    <row r="354" spans="1:6" x14ac:dyDescent="0.25">
      <c r="A354" s="1" t="s">
        <v>4</v>
      </c>
      <c r="B354" s="2">
        <v>7</v>
      </c>
      <c r="C354" s="2">
        <v>1600</v>
      </c>
      <c r="D354" s="2">
        <v>6.4329000000000001</v>
      </c>
      <c r="E354" s="2">
        <v>3196</v>
      </c>
      <c r="F354" s="2">
        <v>800</v>
      </c>
    </row>
    <row r="355" spans="1:6" hidden="1" x14ac:dyDescent="0.25">
      <c r="A355" s="1" t="s">
        <v>1</v>
      </c>
      <c r="B355" s="2">
        <v>8</v>
      </c>
      <c r="C355" s="2">
        <v>1600</v>
      </c>
      <c r="D355" s="2">
        <v>0.2767</v>
      </c>
      <c r="E355" s="2">
        <v>2148</v>
      </c>
      <c r="F355" s="2">
        <v>24</v>
      </c>
    </row>
    <row r="356" spans="1:6" hidden="1" x14ac:dyDescent="0.25">
      <c r="A356" s="1" t="s">
        <v>2</v>
      </c>
      <c r="B356" s="2">
        <v>8</v>
      </c>
      <c r="C356" s="2">
        <v>1600</v>
      </c>
      <c r="D356" s="2">
        <v>19.6767</v>
      </c>
      <c r="E356" s="2">
        <v>3198</v>
      </c>
      <c r="F356" s="2">
        <v>1599</v>
      </c>
    </row>
    <row r="357" spans="1:6" hidden="1" x14ac:dyDescent="0.25">
      <c r="A357" s="1" t="s">
        <v>3</v>
      </c>
      <c r="B357" s="2">
        <v>8</v>
      </c>
      <c r="C357" s="2">
        <v>1600</v>
      </c>
      <c r="D357" s="2">
        <v>10.215400000000001</v>
      </c>
      <c r="E357" s="2">
        <v>1600</v>
      </c>
      <c r="F357" s="2">
        <v>800</v>
      </c>
    </row>
    <row r="358" spans="1:6" x14ac:dyDescent="0.25">
      <c r="A358" s="1" t="s">
        <v>4</v>
      </c>
      <c r="B358" s="2">
        <v>8</v>
      </c>
      <c r="C358" s="2">
        <v>1600</v>
      </c>
      <c r="D358" s="2">
        <v>9.5123999999999995</v>
      </c>
      <c r="E358" s="2">
        <v>3196</v>
      </c>
      <c r="F358" s="2">
        <v>800</v>
      </c>
    </row>
    <row r="359" spans="1:6" hidden="1" x14ac:dyDescent="0.25">
      <c r="A359" s="1" t="s">
        <v>1</v>
      </c>
      <c r="B359" s="2">
        <v>9</v>
      </c>
      <c r="C359" s="2">
        <v>1600</v>
      </c>
      <c r="D359" s="2">
        <v>0.30630000000000002</v>
      </c>
      <c r="E359" s="2">
        <v>2140</v>
      </c>
      <c r="F359" s="2">
        <v>23</v>
      </c>
    </row>
    <row r="360" spans="1:6" hidden="1" x14ac:dyDescent="0.25">
      <c r="A360" s="1" t="s">
        <v>2</v>
      </c>
      <c r="B360" s="2">
        <v>9</v>
      </c>
      <c r="C360" s="2">
        <v>1600</v>
      </c>
      <c r="D360" s="2">
        <v>25.057500000000001</v>
      </c>
      <c r="E360" s="2">
        <v>3198</v>
      </c>
      <c r="F360" s="2">
        <v>1599</v>
      </c>
    </row>
    <row r="361" spans="1:6" hidden="1" x14ac:dyDescent="0.25">
      <c r="A361" s="1" t="s">
        <v>3</v>
      </c>
      <c r="B361" s="2">
        <v>9</v>
      </c>
      <c r="C361" s="2">
        <v>1600</v>
      </c>
      <c r="D361" s="2">
        <v>12.0137</v>
      </c>
      <c r="E361" s="2">
        <v>1600</v>
      </c>
      <c r="F361" s="2">
        <v>800</v>
      </c>
    </row>
    <row r="362" spans="1:6" x14ac:dyDescent="0.25">
      <c r="A362" s="1" t="s">
        <v>4</v>
      </c>
      <c r="B362" s="2">
        <v>9</v>
      </c>
      <c r="C362" s="2">
        <v>1600</v>
      </c>
      <c r="D362" s="2">
        <v>6.5342000000000002</v>
      </c>
      <c r="E362" s="2">
        <v>3196</v>
      </c>
      <c r="F362" s="2">
        <v>800</v>
      </c>
    </row>
    <row r="363" spans="1:6" hidden="1" x14ac:dyDescent="0.25">
      <c r="A363" s="1" t="s">
        <v>1</v>
      </c>
      <c r="B363" s="2">
        <v>10</v>
      </c>
      <c r="C363" s="2">
        <v>1600</v>
      </c>
      <c r="D363" s="2">
        <v>0.28639999999999999</v>
      </c>
      <c r="E363" s="2">
        <v>2130</v>
      </c>
      <c r="F363" s="2">
        <v>24</v>
      </c>
    </row>
    <row r="364" spans="1:6" hidden="1" x14ac:dyDescent="0.25">
      <c r="A364" s="1" t="s">
        <v>2</v>
      </c>
      <c r="B364" s="2">
        <v>10</v>
      </c>
      <c r="C364" s="2">
        <v>1600</v>
      </c>
      <c r="D364" s="2">
        <v>20.2182</v>
      </c>
      <c r="E364" s="2">
        <v>3198</v>
      </c>
      <c r="F364" s="2">
        <v>1599</v>
      </c>
    </row>
    <row r="365" spans="1:6" hidden="1" x14ac:dyDescent="0.25">
      <c r="A365" s="1" t="s">
        <v>3</v>
      </c>
      <c r="B365" s="2">
        <v>10</v>
      </c>
      <c r="C365" s="2">
        <v>1600</v>
      </c>
      <c r="D365" s="2">
        <v>9.5251000000000001</v>
      </c>
      <c r="E365" s="2">
        <v>1600</v>
      </c>
      <c r="F365" s="2">
        <v>800</v>
      </c>
    </row>
    <row r="366" spans="1:6" x14ac:dyDescent="0.25">
      <c r="A366" s="1" t="s">
        <v>4</v>
      </c>
      <c r="B366" s="2">
        <v>10</v>
      </c>
      <c r="C366" s="2">
        <v>1600</v>
      </c>
      <c r="D366" s="2">
        <v>6.3917000000000002</v>
      </c>
      <c r="E366" s="2">
        <v>3196</v>
      </c>
      <c r="F366" s="2">
        <v>800</v>
      </c>
    </row>
    <row r="367" spans="1:6" hidden="1" x14ac:dyDescent="0.25">
      <c r="A367" s="1" t="s">
        <v>1</v>
      </c>
      <c r="B367" s="2">
        <v>11</v>
      </c>
      <c r="C367" s="2">
        <v>1600</v>
      </c>
      <c r="D367" s="2">
        <v>0.29649999999999999</v>
      </c>
      <c r="E367" s="2">
        <v>2114</v>
      </c>
      <c r="F367" s="2">
        <v>23</v>
      </c>
    </row>
    <row r="368" spans="1:6" hidden="1" x14ac:dyDescent="0.25">
      <c r="A368" s="1" t="s">
        <v>2</v>
      </c>
      <c r="B368" s="2">
        <v>11</v>
      </c>
      <c r="C368" s="2">
        <v>1600</v>
      </c>
      <c r="D368" s="2">
        <v>18.7866</v>
      </c>
      <c r="E368" s="2">
        <v>3198</v>
      </c>
      <c r="F368" s="2">
        <v>1599</v>
      </c>
    </row>
    <row r="369" spans="1:6" hidden="1" x14ac:dyDescent="0.25">
      <c r="A369" s="1" t="s">
        <v>3</v>
      </c>
      <c r="B369" s="2">
        <v>11</v>
      </c>
      <c r="C369" s="2">
        <v>1600</v>
      </c>
      <c r="D369" s="2">
        <v>9.6755999999999993</v>
      </c>
      <c r="E369" s="2">
        <v>1600</v>
      </c>
      <c r="F369" s="2">
        <v>800</v>
      </c>
    </row>
    <row r="370" spans="1:6" x14ac:dyDescent="0.25">
      <c r="A370" s="1" t="s">
        <v>4</v>
      </c>
      <c r="B370" s="2">
        <v>11</v>
      </c>
      <c r="C370" s="2">
        <v>1600</v>
      </c>
      <c r="D370" s="2">
        <v>6.3418000000000001</v>
      </c>
      <c r="E370" s="2">
        <v>3196</v>
      </c>
      <c r="F370" s="2">
        <v>800</v>
      </c>
    </row>
    <row r="371" spans="1:6" hidden="1" x14ac:dyDescent="0.25">
      <c r="A371" s="1" t="s">
        <v>1</v>
      </c>
      <c r="B371" s="2">
        <v>12</v>
      </c>
      <c r="C371" s="2">
        <v>1600</v>
      </c>
      <c r="D371" s="2">
        <v>0.27529999999999999</v>
      </c>
      <c r="E371" s="2">
        <v>2148</v>
      </c>
      <c r="F371" s="2">
        <v>23</v>
      </c>
    </row>
    <row r="372" spans="1:6" hidden="1" x14ac:dyDescent="0.25">
      <c r="A372" s="1" t="s">
        <v>2</v>
      </c>
      <c r="B372" s="2">
        <v>12</v>
      </c>
      <c r="C372" s="2">
        <v>1600</v>
      </c>
      <c r="D372" s="2">
        <v>21.113700000000001</v>
      </c>
      <c r="E372" s="2">
        <v>3198</v>
      </c>
      <c r="F372" s="2">
        <v>1599</v>
      </c>
    </row>
    <row r="373" spans="1:6" hidden="1" x14ac:dyDescent="0.25">
      <c r="A373" s="1" t="s">
        <v>3</v>
      </c>
      <c r="B373" s="2">
        <v>12</v>
      </c>
      <c r="C373" s="2">
        <v>1600</v>
      </c>
      <c r="D373" s="2">
        <v>12.004799999999999</v>
      </c>
      <c r="E373" s="2">
        <v>1600</v>
      </c>
      <c r="F373" s="2">
        <v>800</v>
      </c>
    </row>
    <row r="374" spans="1:6" x14ac:dyDescent="0.25">
      <c r="A374" s="1" t="s">
        <v>4</v>
      </c>
      <c r="B374" s="2">
        <v>12</v>
      </c>
      <c r="C374" s="2">
        <v>1600</v>
      </c>
      <c r="D374" s="2">
        <v>6.601</v>
      </c>
      <c r="E374" s="2">
        <v>3196</v>
      </c>
      <c r="F374" s="2">
        <v>800</v>
      </c>
    </row>
    <row r="375" spans="1:6" hidden="1" x14ac:dyDescent="0.25">
      <c r="A375" s="1" t="s">
        <v>1</v>
      </c>
      <c r="B375" s="2">
        <v>13</v>
      </c>
      <c r="C375" s="2">
        <v>1600</v>
      </c>
      <c r="D375" s="2">
        <v>0.26889999999999997</v>
      </c>
      <c r="E375" s="2">
        <v>2144</v>
      </c>
      <c r="F375" s="2">
        <v>22</v>
      </c>
    </row>
    <row r="376" spans="1:6" hidden="1" x14ac:dyDescent="0.25">
      <c r="A376" s="1" t="s">
        <v>2</v>
      </c>
      <c r="B376" s="2">
        <v>13</v>
      </c>
      <c r="C376" s="2">
        <v>1600</v>
      </c>
      <c r="D376" s="2">
        <v>25.3245</v>
      </c>
      <c r="E376" s="2">
        <v>3198</v>
      </c>
      <c r="F376" s="2">
        <v>1599</v>
      </c>
    </row>
    <row r="377" spans="1:6" hidden="1" x14ac:dyDescent="0.25">
      <c r="A377" s="1" t="s">
        <v>3</v>
      </c>
      <c r="B377" s="2">
        <v>13</v>
      </c>
      <c r="C377" s="2">
        <v>1600</v>
      </c>
      <c r="D377" s="2">
        <v>16.709900000000001</v>
      </c>
      <c r="E377" s="2">
        <v>1600</v>
      </c>
      <c r="F377" s="2">
        <v>800</v>
      </c>
    </row>
    <row r="378" spans="1:6" x14ac:dyDescent="0.25">
      <c r="A378" s="1" t="s">
        <v>4</v>
      </c>
      <c r="B378" s="2">
        <v>13</v>
      </c>
      <c r="C378" s="2">
        <v>1600</v>
      </c>
      <c r="D378" s="2">
        <v>6.5433000000000003</v>
      </c>
      <c r="E378" s="2">
        <v>3196</v>
      </c>
      <c r="F378" s="2">
        <v>800</v>
      </c>
    </row>
    <row r="379" spans="1:6" hidden="1" x14ac:dyDescent="0.25">
      <c r="A379" s="1" t="s">
        <v>1</v>
      </c>
      <c r="B379" s="2">
        <v>14</v>
      </c>
      <c r="C379" s="2">
        <v>1600</v>
      </c>
      <c r="D379" s="2">
        <v>0.2777</v>
      </c>
      <c r="E379" s="2">
        <v>2122</v>
      </c>
      <c r="F379" s="2">
        <v>25</v>
      </c>
    </row>
    <row r="380" spans="1:6" hidden="1" x14ac:dyDescent="0.25">
      <c r="A380" s="1" t="s">
        <v>2</v>
      </c>
      <c r="B380" s="2">
        <v>14</v>
      </c>
      <c r="C380" s="2">
        <v>1600</v>
      </c>
      <c r="D380" s="2">
        <v>19.433499999999999</v>
      </c>
      <c r="E380" s="2">
        <v>3198</v>
      </c>
      <c r="F380" s="2">
        <v>1599</v>
      </c>
    </row>
    <row r="381" spans="1:6" hidden="1" x14ac:dyDescent="0.25">
      <c r="A381" s="1" t="s">
        <v>3</v>
      </c>
      <c r="B381" s="2">
        <v>14</v>
      </c>
      <c r="C381" s="2">
        <v>1600</v>
      </c>
      <c r="D381" s="2">
        <v>13.8653</v>
      </c>
      <c r="E381" s="2">
        <v>1600</v>
      </c>
      <c r="F381" s="2">
        <v>800</v>
      </c>
    </row>
    <row r="382" spans="1:6" x14ac:dyDescent="0.25">
      <c r="A382" s="1" t="s">
        <v>4</v>
      </c>
      <c r="B382" s="2">
        <v>14</v>
      </c>
      <c r="C382" s="2">
        <v>1600</v>
      </c>
      <c r="D382" s="2">
        <v>7.8106999999999998</v>
      </c>
      <c r="E382" s="2">
        <v>3196</v>
      </c>
      <c r="F382" s="2">
        <v>800</v>
      </c>
    </row>
    <row r="383" spans="1:6" hidden="1" x14ac:dyDescent="0.25">
      <c r="A383" s="1" t="s">
        <v>1</v>
      </c>
      <c r="B383" s="2">
        <v>15</v>
      </c>
      <c r="C383" s="2">
        <v>1600</v>
      </c>
      <c r="D383" s="2">
        <v>0.26519999999999999</v>
      </c>
      <c r="E383" s="2">
        <v>2136</v>
      </c>
      <c r="F383" s="2">
        <v>25</v>
      </c>
    </row>
    <row r="384" spans="1:6" hidden="1" x14ac:dyDescent="0.25">
      <c r="A384" s="1" t="s">
        <v>2</v>
      </c>
      <c r="B384" s="2">
        <v>15</v>
      </c>
      <c r="C384" s="2">
        <v>1600</v>
      </c>
      <c r="D384" s="2">
        <v>23.779299999999999</v>
      </c>
      <c r="E384" s="2">
        <v>3198</v>
      </c>
      <c r="F384" s="2">
        <v>1599</v>
      </c>
    </row>
    <row r="385" spans="1:6" hidden="1" x14ac:dyDescent="0.25">
      <c r="A385" s="1" t="s">
        <v>3</v>
      </c>
      <c r="B385" s="2">
        <v>15</v>
      </c>
      <c r="C385" s="2">
        <v>1600</v>
      </c>
      <c r="D385" s="2">
        <v>14.9628</v>
      </c>
      <c r="E385" s="2">
        <v>1600</v>
      </c>
      <c r="F385" s="2">
        <v>800</v>
      </c>
    </row>
    <row r="386" spans="1:6" x14ac:dyDescent="0.25">
      <c r="A386" s="1" t="s">
        <v>4</v>
      </c>
      <c r="B386" s="2">
        <v>15</v>
      </c>
      <c r="C386" s="2">
        <v>1600</v>
      </c>
      <c r="D386" s="2">
        <v>10.5602</v>
      </c>
      <c r="E386" s="2">
        <v>3196</v>
      </c>
      <c r="F386" s="2">
        <v>800</v>
      </c>
    </row>
    <row r="387" spans="1:6" hidden="1" x14ac:dyDescent="0.25">
      <c r="A387" s="1" t="s">
        <v>1</v>
      </c>
      <c r="B387" s="2">
        <v>16</v>
      </c>
      <c r="C387" s="2">
        <v>1600</v>
      </c>
      <c r="D387" s="2">
        <v>0.27889999999999998</v>
      </c>
      <c r="E387" s="2">
        <v>2148</v>
      </c>
      <c r="F387" s="2">
        <v>24</v>
      </c>
    </row>
    <row r="388" spans="1:6" hidden="1" x14ac:dyDescent="0.25">
      <c r="A388" s="1" t="s">
        <v>2</v>
      </c>
      <c r="B388" s="2">
        <v>16</v>
      </c>
      <c r="C388" s="2">
        <v>1600</v>
      </c>
      <c r="D388" s="2">
        <v>22.307200000000002</v>
      </c>
      <c r="E388" s="2">
        <v>3198</v>
      </c>
      <c r="F388" s="2">
        <v>1599</v>
      </c>
    </row>
    <row r="389" spans="1:6" hidden="1" x14ac:dyDescent="0.25">
      <c r="A389" s="1" t="s">
        <v>3</v>
      </c>
      <c r="B389" s="2">
        <v>16</v>
      </c>
      <c r="C389" s="2">
        <v>1600</v>
      </c>
      <c r="D389" s="2">
        <v>11.3428</v>
      </c>
      <c r="E389" s="2">
        <v>1600</v>
      </c>
      <c r="F389" s="2">
        <v>800</v>
      </c>
    </row>
    <row r="390" spans="1:6" x14ac:dyDescent="0.25">
      <c r="A390" s="1" t="s">
        <v>4</v>
      </c>
      <c r="B390" s="2">
        <v>16</v>
      </c>
      <c r="C390" s="2">
        <v>1600</v>
      </c>
      <c r="D390" s="2">
        <v>6.4302999999999999</v>
      </c>
      <c r="E390" s="2">
        <v>3196</v>
      </c>
      <c r="F390" s="2">
        <v>800</v>
      </c>
    </row>
    <row r="391" spans="1:6" hidden="1" x14ac:dyDescent="0.25">
      <c r="A391" s="1" t="s">
        <v>1</v>
      </c>
      <c r="B391" s="2">
        <v>17</v>
      </c>
      <c r="C391" s="2">
        <v>1600</v>
      </c>
      <c r="D391" s="2">
        <v>0.27750000000000002</v>
      </c>
      <c r="E391" s="2">
        <v>2122</v>
      </c>
      <c r="F391" s="2">
        <v>21</v>
      </c>
    </row>
    <row r="392" spans="1:6" hidden="1" x14ac:dyDescent="0.25">
      <c r="A392" s="1" t="s">
        <v>2</v>
      </c>
      <c r="B392" s="2">
        <v>17</v>
      </c>
      <c r="C392" s="2">
        <v>1600</v>
      </c>
      <c r="D392" s="2">
        <v>33.841299999999997</v>
      </c>
      <c r="E392" s="2">
        <v>3198</v>
      </c>
      <c r="F392" s="2">
        <v>1599</v>
      </c>
    </row>
    <row r="393" spans="1:6" hidden="1" x14ac:dyDescent="0.25">
      <c r="A393" s="1" t="s">
        <v>3</v>
      </c>
      <c r="B393" s="2">
        <v>17</v>
      </c>
      <c r="C393" s="2">
        <v>1600</v>
      </c>
      <c r="D393" s="2">
        <v>10.6785</v>
      </c>
      <c r="E393" s="2">
        <v>1600</v>
      </c>
      <c r="F393" s="2">
        <v>800</v>
      </c>
    </row>
    <row r="394" spans="1:6" x14ac:dyDescent="0.25">
      <c r="A394" s="1" t="s">
        <v>4</v>
      </c>
      <c r="B394" s="2">
        <v>17</v>
      </c>
      <c r="C394" s="2">
        <v>1600</v>
      </c>
      <c r="D394" s="2">
        <v>6.4379999999999997</v>
      </c>
      <c r="E394" s="2">
        <v>3196</v>
      </c>
      <c r="F394" s="2">
        <v>800</v>
      </c>
    </row>
    <row r="395" spans="1:6" hidden="1" x14ac:dyDescent="0.25">
      <c r="A395" s="1" t="s">
        <v>1</v>
      </c>
      <c r="B395" s="2">
        <v>18</v>
      </c>
      <c r="C395" s="2">
        <v>1600</v>
      </c>
      <c r="D395" s="2">
        <v>0.27160000000000001</v>
      </c>
      <c r="E395" s="2">
        <v>2130</v>
      </c>
      <c r="F395" s="2">
        <v>23</v>
      </c>
    </row>
    <row r="396" spans="1:6" hidden="1" x14ac:dyDescent="0.25">
      <c r="A396" s="1" t="s">
        <v>2</v>
      </c>
      <c r="B396" s="2">
        <v>18</v>
      </c>
      <c r="C396" s="2">
        <v>1600</v>
      </c>
      <c r="D396" s="2">
        <v>19.375800000000002</v>
      </c>
      <c r="E396" s="2">
        <v>3198</v>
      </c>
      <c r="F396" s="2">
        <v>1599</v>
      </c>
    </row>
    <row r="397" spans="1:6" hidden="1" x14ac:dyDescent="0.25">
      <c r="A397" s="1" t="s">
        <v>3</v>
      </c>
      <c r="B397" s="2">
        <v>18</v>
      </c>
      <c r="C397" s="2">
        <v>1600</v>
      </c>
      <c r="D397" s="2">
        <v>9.8734999999999999</v>
      </c>
      <c r="E397" s="2">
        <v>1600</v>
      </c>
      <c r="F397" s="2">
        <v>800</v>
      </c>
    </row>
    <row r="398" spans="1:6" x14ac:dyDescent="0.25">
      <c r="A398" s="1" t="s">
        <v>4</v>
      </c>
      <c r="B398" s="2">
        <v>18</v>
      </c>
      <c r="C398" s="2">
        <v>1600</v>
      </c>
      <c r="D398" s="2">
        <v>6.2347999999999999</v>
      </c>
      <c r="E398" s="2">
        <v>3196</v>
      </c>
      <c r="F398" s="2">
        <v>800</v>
      </c>
    </row>
    <row r="399" spans="1:6" hidden="1" x14ac:dyDescent="0.25">
      <c r="A399" s="1" t="s">
        <v>1</v>
      </c>
      <c r="B399" s="2">
        <v>19</v>
      </c>
      <c r="C399" s="2">
        <v>1600</v>
      </c>
      <c r="D399" s="2">
        <v>0.28039999999999998</v>
      </c>
      <c r="E399" s="2">
        <v>2134</v>
      </c>
      <c r="F399" s="2">
        <v>21</v>
      </c>
    </row>
    <row r="400" spans="1:6" hidden="1" x14ac:dyDescent="0.25">
      <c r="A400" s="1" t="s">
        <v>2</v>
      </c>
      <c r="B400" s="2">
        <v>19</v>
      </c>
      <c r="C400" s="2">
        <v>1600</v>
      </c>
      <c r="D400" s="2">
        <v>18.985700000000001</v>
      </c>
      <c r="E400" s="2">
        <v>3198</v>
      </c>
      <c r="F400" s="2">
        <v>1599</v>
      </c>
    </row>
    <row r="401" spans="1:6" hidden="1" x14ac:dyDescent="0.25">
      <c r="A401" s="1" t="s">
        <v>3</v>
      </c>
      <c r="B401" s="2">
        <v>19</v>
      </c>
      <c r="C401" s="2">
        <v>1600</v>
      </c>
      <c r="D401" s="2">
        <v>9.4356000000000009</v>
      </c>
      <c r="E401" s="2">
        <v>1600</v>
      </c>
      <c r="F401" s="2">
        <v>800</v>
      </c>
    </row>
    <row r="402" spans="1:6" x14ac:dyDescent="0.25">
      <c r="A402" s="1" t="s">
        <v>4</v>
      </c>
      <c r="B402" s="2">
        <v>19</v>
      </c>
      <c r="C402" s="2">
        <v>1600</v>
      </c>
      <c r="D402" s="2">
        <v>6.2401</v>
      </c>
      <c r="E402" s="2">
        <v>3196</v>
      </c>
      <c r="F402" s="2">
        <v>800</v>
      </c>
    </row>
    <row r="403" spans="1:6" hidden="1" x14ac:dyDescent="0.25">
      <c r="A403" s="1" t="s">
        <v>1</v>
      </c>
      <c r="B403" s="2">
        <v>20</v>
      </c>
      <c r="C403" s="2">
        <v>1600</v>
      </c>
      <c r="D403" s="2">
        <v>0.28149999999999997</v>
      </c>
      <c r="E403" s="2">
        <v>2126</v>
      </c>
      <c r="F403" s="2">
        <v>25</v>
      </c>
    </row>
    <row r="404" spans="1:6" hidden="1" x14ac:dyDescent="0.25">
      <c r="A404" s="1" t="s">
        <v>2</v>
      </c>
      <c r="B404" s="2">
        <v>20</v>
      </c>
      <c r="C404" s="2">
        <v>1600</v>
      </c>
      <c r="D404" s="2">
        <v>19.043099999999999</v>
      </c>
      <c r="E404" s="2">
        <v>3198</v>
      </c>
      <c r="F404" s="2">
        <v>1599</v>
      </c>
    </row>
    <row r="405" spans="1:6" hidden="1" x14ac:dyDescent="0.25">
      <c r="A405" s="1" t="s">
        <v>3</v>
      </c>
      <c r="B405" s="2">
        <v>20</v>
      </c>
      <c r="C405" s="2">
        <v>1600</v>
      </c>
      <c r="D405" s="2">
        <v>9.3998000000000008</v>
      </c>
      <c r="E405" s="2">
        <v>1600</v>
      </c>
      <c r="F405" s="2">
        <v>800</v>
      </c>
    </row>
    <row r="406" spans="1:6" x14ac:dyDescent="0.25">
      <c r="A406" s="1" t="s">
        <v>4</v>
      </c>
      <c r="B406" s="2">
        <v>20</v>
      </c>
      <c r="C406" s="2">
        <v>1600</v>
      </c>
      <c r="D406" s="2">
        <v>6.4410999999999996</v>
      </c>
      <c r="E406" s="2">
        <v>3196</v>
      </c>
      <c r="F406" s="2">
        <v>800</v>
      </c>
    </row>
    <row r="407" spans="1:6" hidden="1" x14ac:dyDescent="0.25">
      <c r="A407" s="1" t="s">
        <v>0</v>
      </c>
      <c r="B407" s="2">
        <v>1</v>
      </c>
      <c r="C407" s="2">
        <v>3200</v>
      </c>
      <c r="D407" s="2">
        <v>76.150300000000001</v>
      </c>
      <c r="E407" s="2">
        <v>6398</v>
      </c>
      <c r="F407" s="2">
        <v>3199</v>
      </c>
    </row>
    <row r="408" spans="1:6" hidden="1" x14ac:dyDescent="0.25">
      <c r="A408" s="1" t="s">
        <v>1</v>
      </c>
      <c r="B408" s="2">
        <v>1</v>
      </c>
      <c r="C408" s="2">
        <v>3200</v>
      </c>
      <c r="D408" s="2">
        <v>0.64549999999999996</v>
      </c>
      <c r="E408" s="2">
        <v>4266</v>
      </c>
      <c r="F408" s="2">
        <v>25</v>
      </c>
    </row>
    <row r="409" spans="1:6" hidden="1" x14ac:dyDescent="0.25">
      <c r="A409" s="1" t="s">
        <v>2</v>
      </c>
      <c r="B409" s="2">
        <v>1</v>
      </c>
      <c r="C409" s="2">
        <v>3200</v>
      </c>
      <c r="D409" s="2">
        <v>76.478300000000004</v>
      </c>
      <c r="E409" s="2">
        <v>6398</v>
      </c>
      <c r="F409" s="2">
        <v>3199</v>
      </c>
    </row>
    <row r="410" spans="1:6" hidden="1" x14ac:dyDescent="0.25">
      <c r="A410" s="1" t="s">
        <v>3</v>
      </c>
      <c r="B410" s="2">
        <v>1</v>
      </c>
      <c r="C410" s="2">
        <v>3200</v>
      </c>
      <c r="D410" s="2">
        <v>47.757899999999999</v>
      </c>
      <c r="E410" s="2">
        <v>3200</v>
      </c>
      <c r="F410" s="2">
        <v>1600</v>
      </c>
    </row>
    <row r="411" spans="1:6" x14ac:dyDescent="0.25">
      <c r="A411" s="1" t="s">
        <v>4</v>
      </c>
      <c r="B411" s="2">
        <v>1</v>
      </c>
      <c r="C411" s="2">
        <v>3200</v>
      </c>
      <c r="D411" s="2">
        <v>25.5806</v>
      </c>
      <c r="E411" s="2">
        <v>6396</v>
      </c>
      <c r="F411" s="2">
        <v>1600</v>
      </c>
    </row>
    <row r="412" spans="1:6" hidden="1" x14ac:dyDescent="0.25">
      <c r="A412" s="1" t="s">
        <v>1</v>
      </c>
      <c r="B412" s="2">
        <v>2</v>
      </c>
      <c r="C412" s="2">
        <v>3200</v>
      </c>
      <c r="D412" s="2">
        <v>0.5917</v>
      </c>
      <c r="E412" s="2">
        <v>4250</v>
      </c>
      <c r="F412" s="2">
        <v>25</v>
      </c>
    </row>
    <row r="413" spans="1:6" hidden="1" x14ac:dyDescent="0.25">
      <c r="A413" s="1" t="s">
        <v>2</v>
      </c>
      <c r="B413" s="2">
        <v>2</v>
      </c>
      <c r="C413" s="2">
        <v>3200</v>
      </c>
      <c r="D413" s="2">
        <v>75.647300000000001</v>
      </c>
      <c r="E413" s="2">
        <v>6398</v>
      </c>
      <c r="F413" s="2">
        <v>3199</v>
      </c>
    </row>
    <row r="414" spans="1:6" hidden="1" x14ac:dyDescent="0.25">
      <c r="A414" s="1" t="s">
        <v>3</v>
      </c>
      <c r="B414" s="2">
        <v>2</v>
      </c>
      <c r="C414" s="2">
        <v>3200</v>
      </c>
      <c r="D414" s="2">
        <v>37.523899999999998</v>
      </c>
      <c r="E414" s="2">
        <v>3200</v>
      </c>
      <c r="F414" s="2">
        <v>1600</v>
      </c>
    </row>
    <row r="415" spans="1:6" x14ac:dyDescent="0.25">
      <c r="A415" s="1" t="s">
        <v>4</v>
      </c>
      <c r="B415" s="2">
        <v>2</v>
      </c>
      <c r="C415" s="2">
        <v>3200</v>
      </c>
      <c r="D415" s="2">
        <v>24.823699999999999</v>
      </c>
      <c r="E415" s="2">
        <v>6396</v>
      </c>
      <c r="F415" s="2">
        <v>1600</v>
      </c>
    </row>
    <row r="416" spans="1:6" hidden="1" x14ac:dyDescent="0.25">
      <c r="A416" s="1" t="s">
        <v>1</v>
      </c>
      <c r="B416" s="2">
        <v>3</v>
      </c>
      <c r="C416" s="2">
        <v>3200</v>
      </c>
      <c r="D416" s="2">
        <v>0.64190000000000003</v>
      </c>
      <c r="E416" s="2">
        <v>4260</v>
      </c>
      <c r="F416" s="2">
        <v>27</v>
      </c>
    </row>
    <row r="417" spans="1:6" hidden="1" x14ac:dyDescent="0.25">
      <c r="A417" s="1" t="s">
        <v>2</v>
      </c>
      <c r="B417" s="2">
        <v>3</v>
      </c>
      <c r="C417" s="2">
        <v>3200</v>
      </c>
      <c r="D417" s="2">
        <v>85.244399999999999</v>
      </c>
      <c r="E417" s="2">
        <v>6398</v>
      </c>
      <c r="F417" s="2">
        <v>3199</v>
      </c>
    </row>
    <row r="418" spans="1:6" hidden="1" x14ac:dyDescent="0.25">
      <c r="A418" s="1" t="s">
        <v>3</v>
      </c>
      <c r="B418" s="2">
        <v>3</v>
      </c>
      <c r="C418" s="2">
        <v>3200</v>
      </c>
      <c r="D418" s="2">
        <v>37.431100000000001</v>
      </c>
      <c r="E418" s="2">
        <v>3200</v>
      </c>
      <c r="F418" s="2">
        <v>1600</v>
      </c>
    </row>
    <row r="419" spans="1:6" x14ac:dyDescent="0.25">
      <c r="A419" s="1" t="s">
        <v>4</v>
      </c>
      <c r="B419" s="2">
        <v>3</v>
      </c>
      <c r="C419" s="2">
        <v>3200</v>
      </c>
      <c r="D419" s="2">
        <v>25.921600000000002</v>
      </c>
      <c r="E419" s="2">
        <v>6396</v>
      </c>
      <c r="F419" s="2">
        <v>1600</v>
      </c>
    </row>
    <row r="420" spans="1:6" hidden="1" x14ac:dyDescent="0.25">
      <c r="A420" s="1" t="s">
        <v>1</v>
      </c>
      <c r="B420" s="2">
        <v>4</v>
      </c>
      <c r="C420" s="2">
        <v>3200</v>
      </c>
      <c r="D420" s="2">
        <v>0.62790000000000001</v>
      </c>
      <c r="E420" s="2">
        <v>4290</v>
      </c>
      <c r="F420" s="2">
        <v>27</v>
      </c>
    </row>
    <row r="421" spans="1:6" hidden="1" x14ac:dyDescent="0.25">
      <c r="A421" s="1" t="s">
        <v>2</v>
      </c>
      <c r="B421" s="2">
        <v>4</v>
      </c>
      <c r="C421" s="2">
        <v>3200</v>
      </c>
      <c r="D421" s="2">
        <v>75.538499999999999</v>
      </c>
      <c r="E421" s="2">
        <v>6398</v>
      </c>
      <c r="F421" s="2">
        <v>3199</v>
      </c>
    </row>
    <row r="422" spans="1:6" hidden="1" x14ac:dyDescent="0.25">
      <c r="A422" s="1" t="s">
        <v>3</v>
      </c>
      <c r="B422" s="2">
        <v>4</v>
      </c>
      <c r="C422" s="2">
        <v>3200</v>
      </c>
      <c r="D422" s="2">
        <v>38.337400000000002</v>
      </c>
      <c r="E422" s="2">
        <v>3200</v>
      </c>
      <c r="F422" s="2">
        <v>1600</v>
      </c>
    </row>
    <row r="423" spans="1:6" x14ac:dyDescent="0.25">
      <c r="A423" s="1" t="s">
        <v>4</v>
      </c>
      <c r="B423" s="2">
        <v>4</v>
      </c>
      <c r="C423" s="2">
        <v>3200</v>
      </c>
      <c r="D423" s="2">
        <v>25.6906</v>
      </c>
      <c r="E423" s="2">
        <v>6396</v>
      </c>
      <c r="F423" s="2">
        <v>1600</v>
      </c>
    </row>
    <row r="424" spans="1:6" hidden="1" x14ac:dyDescent="0.25">
      <c r="A424" s="1" t="s">
        <v>1</v>
      </c>
      <c r="B424" s="2">
        <v>5</v>
      </c>
      <c r="C424" s="2">
        <v>3200</v>
      </c>
      <c r="D424" s="2">
        <v>0.58609999999999995</v>
      </c>
      <c r="E424" s="2">
        <v>4264</v>
      </c>
      <c r="F424" s="2">
        <v>26</v>
      </c>
    </row>
    <row r="425" spans="1:6" hidden="1" x14ac:dyDescent="0.25">
      <c r="A425" s="1" t="s">
        <v>2</v>
      </c>
      <c r="B425" s="2">
        <v>5</v>
      </c>
      <c r="C425" s="2">
        <v>3200</v>
      </c>
      <c r="D425" s="2">
        <v>80.5822</v>
      </c>
      <c r="E425" s="2">
        <v>6398</v>
      </c>
      <c r="F425" s="2">
        <v>3199</v>
      </c>
    </row>
    <row r="426" spans="1:6" hidden="1" x14ac:dyDescent="0.25">
      <c r="A426" s="1" t="s">
        <v>3</v>
      </c>
      <c r="B426" s="2">
        <v>5</v>
      </c>
      <c r="C426" s="2">
        <v>3200</v>
      </c>
      <c r="D426" s="2">
        <v>37.4709</v>
      </c>
      <c r="E426" s="2">
        <v>3200</v>
      </c>
      <c r="F426" s="2">
        <v>1600</v>
      </c>
    </row>
    <row r="427" spans="1:6" x14ac:dyDescent="0.25">
      <c r="A427" s="1" t="s">
        <v>4</v>
      </c>
      <c r="B427" s="2">
        <v>5</v>
      </c>
      <c r="C427" s="2">
        <v>3200</v>
      </c>
      <c r="D427" s="2">
        <v>24.796299999999999</v>
      </c>
      <c r="E427" s="2">
        <v>6396</v>
      </c>
      <c r="F427" s="2">
        <v>1600</v>
      </c>
    </row>
    <row r="428" spans="1:6" hidden="1" x14ac:dyDescent="0.25">
      <c r="A428" s="1" t="s">
        <v>1</v>
      </c>
      <c r="B428" s="2">
        <v>6</v>
      </c>
      <c r="C428" s="2">
        <v>3200</v>
      </c>
      <c r="D428" s="2">
        <v>0.63300000000000001</v>
      </c>
      <c r="E428" s="2">
        <v>4246</v>
      </c>
      <c r="F428" s="2">
        <v>25</v>
      </c>
    </row>
    <row r="429" spans="1:6" hidden="1" x14ac:dyDescent="0.25">
      <c r="A429" s="1" t="s">
        <v>2</v>
      </c>
      <c r="B429" s="2">
        <v>6</v>
      </c>
      <c r="C429" s="2">
        <v>3200</v>
      </c>
      <c r="D429" s="2">
        <v>75.286600000000007</v>
      </c>
      <c r="E429" s="2">
        <v>6398</v>
      </c>
      <c r="F429" s="2">
        <v>3199</v>
      </c>
    </row>
    <row r="430" spans="1:6" hidden="1" x14ac:dyDescent="0.25">
      <c r="A430" s="1" t="s">
        <v>3</v>
      </c>
      <c r="B430" s="2">
        <v>6</v>
      </c>
      <c r="C430" s="2">
        <v>3200</v>
      </c>
      <c r="D430" s="2">
        <v>37.529600000000002</v>
      </c>
      <c r="E430" s="2">
        <v>3200</v>
      </c>
      <c r="F430" s="2">
        <v>1600</v>
      </c>
    </row>
    <row r="431" spans="1:6" x14ac:dyDescent="0.25">
      <c r="A431" s="1" t="s">
        <v>4</v>
      </c>
      <c r="B431" s="2">
        <v>6</v>
      </c>
      <c r="C431" s="2">
        <v>3200</v>
      </c>
      <c r="D431" s="2">
        <v>25.026199999999999</v>
      </c>
      <c r="E431" s="2">
        <v>6396</v>
      </c>
      <c r="F431" s="2">
        <v>1600</v>
      </c>
    </row>
    <row r="432" spans="1:6" hidden="1" x14ac:dyDescent="0.25">
      <c r="A432" s="1" t="s">
        <v>1</v>
      </c>
      <c r="B432" s="2">
        <v>7</v>
      </c>
      <c r="C432" s="2">
        <v>3200</v>
      </c>
      <c r="D432" s="2">
        <v>0.62329999999999997</v>
      </c>
      <c r="E432" s="2">
        <v>4266</v>
      </c>
      <c r="F432" s="2">
        <v>24</v>
      </c>
    </row>
    <row r="433" spans="1:6" hidden="1" x14ac:dyDescent="0.25">
      <c r="A433" s="1" t="s">
        <v>2</v>
      </c>
      <c r="B433" s="2">
        <v>7</v>
      </c>
      <c r="C433" s="2">
        <v>3200</v>
      </c>
      <c r="D433" s="2">
        <v>75.5745</v>
      </c>
      <c r="E433" s="2">
        <v>6398</v>
      </c>
      <c r="F433" s="2">
        <v>3199</v>
      </c>
    </row>
    <row r="434" spans="1:6" hidden="1" x14ac:dyDescent="0.25">
      <c r="A434" s="1" t="s">
        <v>3</v>
      </c>
      <c r="B434" s="2">
        <v>7</v>
      </c>
      <c r="C434" s="2">
        <v>3200</v>
      </c>
      <c r="D434" s="2">
        <v>46.466999999999999</v>
      </c>
      <c r="E434" s="2">
        <v>3200</v>
      </c>
      <c r="F434" s="2">
        <v>1600</v>
      </c>
    </row>
    <row r="435" spans="1:6" x14ac:dyDescent="0.25">
      <c r="A435" s="1" t="s">
        <v>4</v>
      </c>
      <c r="B435" s="2">
        <v>7</v>
      </c>
      <c r="C435" s="2">
        <v>3200</v>
      </c>
      <c r="D435" s="2">
        <v>34.314599999999999</v>
      </c>
      <c r="E435" s="2">
        <v>6396</v>
      </c>
      <c r="F435" s="2">
        <v>1600</v>
      </c>
    </row>
    <row r="436" spans="1:6" hidden="1" x14ac:dyDescent="0.25">
      <c r="A436" s="1" t="s">
        <v>1</v>
      </c>
      <c r="B436" s="2">
        <v>8</v>
      </c>
      <c r="C436" s="2">
        <v>3200</v>
      </c>
      <c r="D436" s="2">
        <v>0.61560000000000004</v>
      </c>
      <c r="E436" s="2">
        <v>4282</v>
      </c>
      <c r="F436" s="2">
        <v>23</v>
      </c>
    </row>
    <row r="437" spans="1:6" hidden="1" x14ac:dyDescent="0.25">
      <c r="A437" s="1" t="s">
        <v>2</v>
      </c>
      <c r="B437" s="2">
        <v>8</v>
      </c>
      <c r="C437" s="2">
        <v>3200</v>
      </c>
      <c r="D437" s="2">
        <v>84.916499999999999</v>
      </c>
      <c r="E437" s="2">
        <v>6398</v>
      </c>
      <c r="F437" s="2">
        <v>3199</v>
      </c>
    </row>
    <row r="438" spans="1:6" hidden="1" x14ac:dyDescent="0.25">
      <c r="A438" s="1" t="s">
        <v>3</v>
      </c>
      <c r="B438" s="2">
        <v>8</v>
      </c>
      <c r="C438" s="2">
        <v>3200</v>
      </c>
      <c r="D438" s="2">
        <v>45.662500000000001</v>
      </c>
      <c r="E438" s="2">
        <v>3200</v>
      </c>
      <c r="F438" s="2">
        <v>1600</v>
      </c>
    </row>
    <row r="439" spans="1:6" x14ac:dyDescent="0.25">
      <c r="A439" s="1" t="s">
        <v>4</v>
      </c>
      <c r="B439" s="2">
        <v>8</v>
      </c>
      <c r="C439" s="2">
        <v>3200</v>
      </c>
      <c r="D439" s="2">
        <v>25.392099999999999</v>
      </c>
      <c r="E439" s="2">
        <v>6396</v>
      </c>
      <c r="F439" s="2">
        <v>1600</v>
      </c>
    </row>
    <row r="440" spans="1:6" hidden="1" x14ac:dyDescent="0.25">
      <c r="A440" s="1" t="s">
        <v>1</v>
      </c>
      <c r="B440" s="2">
        <v>9</v>
      </c>
      <c r="C440" s="2">
        <v>3200</v>
      </c>
      <c r="D440" s="2">
        <v>0.59670000000000001</v>
      </c>
      <c r="E440" s="2">
        <v>4264</v>
      </c>
      <c r="F440" s="2">
        <v>24</v>
      </c>
    </row>
    <row r="441" spans="1:6" hidden="1" x14ac:dyDescent="0.25">
      <c r="A441" s="1" t="s">
        <v>2</v>
      </c>
      <c r="B441" s="2">
        <v>9</v>
      </c>
      <c r="C441" s="2">
        <v>3200</v>
      </c>
      <c r="D441" s="2">
        <v>75.007900000000006</v>
      </c>
      <c r="E441" s="2">
        <v>6398</v>
      </c>
      <c r="F441" s="2">
        <v>3199</v>
      </c>
    </row>
    <row r="442" spans="1:6" hidden="1" x14ac:dyDescent="0.25">
      <c r="A442" s="1" t="s">
        <v>3</v>
      </c>
      <c r="B442" s="2">
        <v>9</v>
      </c>
      <c r="C442" s="2">
        <v>3200</v>
      </c>
      <c r="D442" s="2">
        <v>37.3658</v>
      </c>
      <c r="E442" s="2">
        <v>3200</v>
      </c>
      <c r="F442" s="2">
        <v>1600</v>
      </c>
    </row>
    <row r="443" spans="1:6" x14ac:dyDescent="0.25">
      <c r="A443" s="1" t="s">
        <v>4</v>
      </c>
      <c r="B443" s="2">
        <v>9</v>
      </c>
      <c r="C443" s="2">
        <v>3200</v>
      </c>
      <c r="D443" s="2">
        <v>24.860800000000001</v>
      </c>
      <c r="E443" s="2">
        <v>6396</v>
      </c>
      <c r="F443" s="2">
        <v>1600</v>
      </c>
    </row>
    <row r="444" spans="1:6" hidden="1" x14ac:dyDescent="0.25">
      <c r="A444" s="1" t="s">
        <v>1</v>
      </c>
      <c r="B444" s="2">
        <v>10</v>
      </c>
      <c r="C444" s="2">
        <v>3200</v>
      </c>
      <c r="D444" s="2">
        <v>0.60780000000000001</v>
      </c>
      <c r="E444" s="2">
        <v>4270</v>
      </c>
      <c r="F444" s="2">
        <v>24</v>
      </c>
    </row>
    <row r="445" spans="1:6" hidden="1" x14ac:dyDescent="0.25">
      <c r="A445" s="1" t="s">
        <v>2</v>
      </c>
      <c r="B445" s="2">
        <v>10</v>
      </c>
      <c r="C445" s="2">
        <v>3200</v>
      </c>
      <c r="D445" s="2">
        <v>77.981099999999998</v>
      </c>
      <c r="E445" s="2">
        <v>6398</v>
      </c>
      <c r="F445" s="2">
        <v>3199</v>
      </c>
    </row>
    <row r="446" spans="1:6" hidden="1" x14ac:dyDescent="0.25">
      <c r="A446" s="1" t="s">
        <v>3</v>
      </c>
      <c r="B446" s="2">
        <v>10</v>
      </c>
      <c r="C446" s="2">
        <v>3200</v>
      </c>
      <c r="D446" s="2">
        <v>37.546799999999998</v>
      </c>
      <c r="E446" s="2">
        <v>3200</v>
      </c>
      <c r="F446" s="2">
        <v>1600</v>
      </c>
    </row>
    <row r="447" spans="1:6" x14ac:dyDescent="0.25">
      <c r="A447" s="1" t="s">
        <v>4</v>
      </c>
      <c r="B447" s="2">
        <v>10</v>
      </c>
      <c r="C447" s="2">
        <v>3200</v>
      </c>
      <c r="D447" s="2">
        <v>24.908000000000001</v>
      </c>
      <c r="E447" s="2">
        <v>6396</v>
      </c>
      <c r="F447" s="2">
        <v>1600</v>
      </c>
    </row>
    <row r="448" spans="1:6" hidden="1" x14ac:dyDescent="0.25">
      <c r="A448" s="1" t="s">
        <v>1</v>
      </c>
      <c r="B448" s="2">
        <v>11</v>
      </c>
      <c r="C448" s="2">
        <v>3200</v>
      </c>
      <c r="D448" s="2">
        <v>0.58950000000000002</v>
      </c>
      <c r="E448" s="2">
        <v>4250</v>
      </c>
      <c r="F448" s="2">
        <v>23</v>
      </c>
    </row>
    <row r="449" spans="1:6" hidden="1" x14ac:dyDescent="0.25">
      <c r="A449" s="1" t="s">
        <v>2</v>
      </c>
      <c r="B449" s="2">
        <v>11</v>
      </c>
      <c r="C449" s="2">
        <v>3200</v>
      </c>
      <c r="D449" s="2">
        <v>75.026499999999999</v>
      </c>
      <c r="E449" s="2">
        <v>6398</v>
      </c>
      <c r="F449" s="2">
        <v>3199</v>
      </c>
    </row>
    <row r="450" spans="1:6" hidden="1" x14ac:dyDescent="0.25">
      <c r="A450" s="1" t="s">
        <v>3</v>
      </c>
      <c r="B450" s="2">
        <v>11</v>
      </c>
      <c r="C450" s="2">
        <v>3200</v>
      </c>
      <c r="D450" s="2">
        <v>37.584400000000002</v>
      </c>
      <c r="E450" s="2">
        <v>3200</v>
      </c>
      <c r="F450" s="2">
        <v>1600</v>
      </c>
    </row>
    <row r="451" spans="1:6" x14ac:dyDescent="0.25">
      <c r="A451" s="1" t="s">
        <v>4</v>
      </c>
      <c r="B451" s="2">
        <v>11</v>
      </c>
      <c r="C451" s="2">
        <v>3200</v>
      </c>
      <c r="D451" s="2">
        <v>25.1785</v>
      </c>
      <c r="E451" s="2">
        <v>6396</v>
      </c>
      <c r="F451" s="2">
        <v>1600</v>
      </c>
    </row>
    <row r="452" spans="1:6" hidden="1" x14ac:dyDescent="0.25">
      <c r="A452" s="1" t="s">
        <v>1</v>
      </c>
      <c r="B452" s="2">
        <v>12</v>
      </c>
      <c r="C452" s="2">
        <v>3200</v>
      </c>
      <c r="D452" s="2">
        <v>0.57979999999999998</v>
      </c>
      <c r="E452" s="2">
        <v>4278</v>
      </c>
      <c r="F452" s="2">
        <v>25</v>
      </c>
    </row>
    <row r="453" spans="1:6" hidden="1" x14ac:dyDescent="0.25">
      <c r="A453" s="1" t="s">
        <v>2</v>
      </c>
      <c r="B453" s="2">
        <v>12</v>
      </c>
      <c r="C453" s="2">
        <v>3200</v>
      </c>
      <c r="D453" s="2">
        <v>74.816199999999995</v>
      </c>
      <c r="E453" s="2">
        <v>6398</v>
      </c>
      <c r="F453" s="2">
        <v>3199</v>
      </c>
    </row>
    <row r="454" spans="1:6" hidden="1" x14ac:dyDescent="0.25">
      <c r="A454" s="1" t="s">
        <v>3</v>
      </c>
      <c r="B454" s="2">
        <v>12</v>
      </c>
      <c r="C454" s="2">
        <v>3200</v>
      </c>
      <c r="D454" s="2">
        <v>37.456000000000003</v>
      </c>
      <c r="E454" s="2">
        <v>3200</v>
      </c>
      <c r="F454" s="2">
        <v>1600</v>
      </c>
    </row>
    <row r="455" spans="1:6" x14ac:dyDescent="0.25">
      <c r="A455" s="1" t="s">
        <v>4</v>
      </c>
      <c r="B455" s="2">
        <v>12</v>
      </c>
      <c r="C455" s="2">
        <v>3200</v>
      </c>
      <c r="D455" s="2">
        <v>26.250699999999998</v>
      </c>
      <c r="E455" s="2">
        <v>6396</v>
      </c>
      <c r="F455" s="2">
        <v>1600</v>
      </c>
    </row>
    <row r="456" spans="1:6" hidden="1" x14ac:dyDescent="0.25">
      <c r="A456" s="1" t="s">
        <v>1</v>
      </c>
      <c r="B456" s="2">
        <v>13</v>
      </c>
      <c r="C456" s="2">
        <v>3200</v>
      </c>
      <c r="D456" s="2">
        <v>0.60389999999999999</v>
      </c>
      <c r="E456" s="2">
        <v>4256</v>
      </c>
      <c r="F456" s="2">
        <v>27</v>
      </c>
    </row>
    <row r="457" spans="1:6" hidden="1" x14ac:dyDescent="0.25">
      <c r="A457" s="1" t="s">
        <v>2</v>
      </c>
      <c r="B457" s="2">
        <v>13</v>
      </c>
      <c r="C457" s="2">
        <v>3200</v>
      </c>
      <c r="D457" s="2">
        <v>83.1126</v>
      </c>
      <c r="E457" s="2">
        <v>6398</v>
      </c>
      <c r="F457" s="2">
        <v>3199</v>
      </c>
    </row>
    <row r="458" spans="1:6" hidden="1" x14ac:dyDescent="0.25">
      <c r="A458" s="1" t="s">
        <v>3</v>
      </c>
      <c r="B458" s="2">
        <v>13</v>
      </c>
      <c r="C458" s="2">
        <v>3200</v>
      </c>
      <c r="D458" s="2">
        <v>37.444299999999998</v>
      </c>
      <c r="E458" s="2">
        <v>3200</v>
      </c>
      <c r="F458" s="2">
        <v>1600</v>
      </c>
    </row>
    <row r="459" spans="1:6" x14ac:dyDescent="0.25">
      <c r="A459" s="1" t="s">
        <v>4</v>
      </c>
      <c r="B459" s="2">
        <v>13</v>
      </c>
      <c r="C459" s="2">
        <v>3200</v>
      </c>
      <c r="D459" s="2">
        <v>24.855399999999999</v>
      </c>
      <c r="E459" s="2">
        <v>6396</v>
      </c>
      <c r="F459" s="2">
        <v>1600</v>
      </c>
    </row>
    <row r="460" spans="1:6" hidden="1" x14ac:dyDescent="0.25">
      <c r="A460" s="1" t="s">
        <v>1</v>
      </c>
      <c r="B460" s="2">
        <v>14</v>
      </c>
      <c r="C460" s="2">
        <v>3200</v>
      </c>
      <c r="D460" s="2">
        <v>0.6129</v>
      </c>
      <c r="E460" s="2">
        <v>4290</v>
      </c>
      <c r="F460" s="2">
        <v>23</v>
      </c>
    </row>
    <row r="461" spans="1:6" hidden="1" x14ac:dyDescent="0.25">
      <c r="A461" s="1" t="s">
        <v>2</v>
      </c>
      <c r="B461" s="2">
        <v>14</v>
      </c>
      <c r="C461" s="2">
        <v>3200</v>
      </c>
      <c r="D461" s="2">
        <v>74.869399999999999</v>
      </c>
      <c r="E461" s="2">
        <v>6398</v>
      </c>
      <c r="F461" s="2">
        <v>3199</v>
      </c>
    </row>
    <row r="462" spans="1:6" hidden="1" x14ac:dyDescent="0.25">
      <c r="A462" s="1" t="s">
        <v>3</v>
      </c>
      <c r="B462" s="2">
        <v>14</v>
      </c>
      <c r="C462" s="2">
        <v>3200</v>
      </c>
      <c r="D462" s="2">
        <v>37.601100000000002</v>
      </c>
      <c r="E462" s="2">
        <v>3200</v>
      </c>
      <c r="F462" s="2">
        <v>1600</v>
      </c>
    </row>
    <row r="463" spans="1:6" x14ac:dyDescent="0.25">
      <c r="A463" s="1" t="s">
        <v>4</v>
      </c>
      <c r="B463" s="2">
        <v>14</v>
      </c>
      <c r="C463" s="2">
        <v>3200</v>
      </c>
      <c r="D463" s="2">
        <v>24.847200000000001</v>
      </c>
      <c r="E463" s="2">
        <v>6396</v>
      </c>
      <c r="F463" s="2">
        <v>1600</v>
      </c>
    </row>
    <row r="464" spans="1:6" hidden="1" x14ac:dyDescent="0.25">
      <c r="A464" s="1" t="s">
        <v>1</v>
      </c>
      <c r="B464" s="2">
        <v>15</v>
      </c>
      <c r="C464" s="2">
        <v>3200</v>
      </c>
      <c r="D464" s="2">
        <v>0.67169999999999996</v>
      </c>
      <c r="E464" s="2">
        <v>4266</v>
      </c>
      <c r="F464" s="2">
        <v>24</v>
      </c>
    </row>
    <row r="465" spans="1:6" hidden="1" x14ac:dyDescent="0.25">
      <c r="A465" s="1" t="s">
        <v>2</v>
      </c>
      <c r="B465" s="2">
        <v>15</v>
      </c>
      <c r="C465" s="2">
        <v>3200</v>
      </c>
      <c r="D465" s="2">
        <v>75.058000000000007</v>
      </c>
      <c r="E465" s="2">
        <v>6398</v>
      </c>
      <c r="F465" s="2">
        <v>3199</v>
      </c>
    </row>
    <row r="466" spans="1:6" hidden="1" x14ac:dyDescent="0.25">
      <c r="A466" s="1" t="s">
        <v>3</v>
      </c>
      <c r="B466" s="2">
        <v>15</v>
      </c>
      <c r="C466" s="2">
        <v>3200</v>
      </c>
      <c r="D466" s="2">
        <v>37.540599999999998</v>
      </c>
      <c r="E466" s="2">
        <v>3200</v>
      </c>
      <c r="F466" s="2">
        <v>1600</v>
      </c>
    </row>
    <row r="467" spans="1:6" x14ac:dyDescent="0.25">
      <c r="A467" s="1" t="s">
        <v>4</v>
      </c>
      <c r="B467" s="2">
        <v>15</v>
      </c>
      <c r="C467" s="2">
        <v>3200</v>
      </c>
      <c r="D467" s="2">
        <v>24.8687</v>
      </c>
      <c r="E467" s="2">
        <v>6396</v>
      </c>
      <c r="F467" s="2">
        <v>1600</v>
      </c>
    </row>
    <row r="468" spans="1:6" hidden="1" x14ac:dyDescent="0.25">
      <c r="A468" s="1" t="s">
        <v>1</v>
      </c>
      <c r="B468" s="2">
        <v>16</v>
      </c>
      <c r="C468" s="2">
        <v>3200</v>
      </c>
      <c r="D468" s="2">
        <v>0.63360000000000005</v>
      </c>
      <c r="E468" s="2">
        <v>4278</v>
      </c>
      <c r="F468" s="2">
        <v>25</v>
      </c>
    </row>
    <row r="469" spans="1:6" hidden="1" x14ac:dyDescent="0.25">
      <c r="A469" s="1" t="s">
        <v>2</v>
      </c>
      <c r="B469" s="2">
        <v>16</v>
      </c>
      <c r="C469" s="2">
        <v>3200</v>
      </c>
      <c r="D469" s="2">
        <v>75.147000000000006</v>
      </c>
      <c r="E469" s="2">
        <v>6398</v>
      </c>
      <c r="F469" s="2">
        <v>3199</v>
      </c>
    </row>
    <row r="470" spans="1:6" hidden="1" x14ac:dyDescent="0.25">
      <c r="A470" s="1" t="s">
        <v>3</v>
      </c>
      <c r="B470" s="2">
        <v>16</v>
      </c>
      <c r="C470" s="2">
        <v>3200</v>
      </c>
      <c r="D470" s="2">
        <v>37.547199999999997</v>
      </c>
      <c r="E470" s="2">
        <v>3200</v>
      </c>
      <c r="F470" s="2">
        <v>1600</v>
      </c>
    </row>
    <row r="471" spans="1:6" x14ac:dyDescent="0.25">
      <c r="A471" s="1" t="s">
        <v>4</v>
      </c>
      <c r="B471" s="2">
        <v>16</v>
      </c>
      <c r="C471" s="2">
        <v>3200</v>
      </c>
      <c r="D471" s="2">
        <v>25.574200000000001</v>
      </c>
      <c r="E471" s="2">
        <v>6396</v>
      </c>
      <c r="F471" s="2">
        <v>1600</v>
      </c>
    </row>
    <row r="472" spans="1:6" hidden="1" x14ac:dyDescent="0.25">
      <c r="A472" s="1" t="s">
        <v>1</v>
      </c>
      <c r="B472" s="2">
        <v>17</v>
      </c>
      <c r="C472" s="2">
        <v>3200</v>
      </c>
      <c r="D472" s="2">
        <v>0.59340000000000004</v>
      </c>
      <c r="E472" s="2">
        <v>4276</v>
      </c>
      <c r="F472" s="2">
        <v>24</v>
      </c>
    </row>
    <row r="473" spans="1:6" hidden="1" x14ac:dyDescent="0.25">
      <c r="A473" s="1" t="s">
        <v>2</v>
      </c>
      <c r="B473" s="2">
        <v>17</v>
      </c>
      <c r="C473" s="2">
        <v>3200</v>
      </c>
      <c r="D473" s="2">
        <v>75.116200000000006</v>
      </c>
      <c r="E473" s="2">
        <v>6398</v>
      </c>
      <c r="F473" s="2">
        <v>3199</v>
      </c>
    </row>
    <row r="474" spans="1:6" hidden="1" x14ac:dyDescent="0.25">
      <c r="A474" s="1" t="s">
        <v>3</v>
      </c>
      <c r="B474" s="2">
        <v>17</v>
      </c>
      <c r="C474" s="2">
        <v>3200</v>
      </c>
      <c r="D474" s="2">
        <v>37.683399999999999</v>
      </c>
      <c r="E474" s="2">
        <v>3200</v>
      </c>
      <c r="F474" s="2">
        <v>1600</v>
      </c>
    </row>
    <row r="475" spans="1:6" x14ac:dyDescent="0.25">
      <c r="A475" s="1" t="s">
        <v>4</v>
      </c>
      <c r="B475" s="2">
        <v>17</v>
      </c>
      <c r="C475" s="2">
        <v>3200</v>
      </c>
      <c r="D475" s="2">
        <v>24.856999999999999</v>
      </c>
      <c r="E475" s="2">
        <v>6396</v>
      </c>
      <c r="F475" s="2">
        <v>1600</v>
      </c>
    </row>
    <row r="476" spans="1:6" hidden="1" x14ac:dyDescent="0.25">
      <c r="A476" s="1" t="s">
        <v>1</v>
      </c>
      <c r="B476" s="2">
        <v>18</v>
      </c>
      <c r="C476" s="2">
        <v>3200</v>
      </c>
      <c r="D476" s="2">
        <v>0.5796</v>
      </c>
      <c r="E476" s="2">
        <v>4256</v>
      </c>
      <c r="F476" s="2">
        <v>23</v>
      </c>
    </row>
    <row r="477" spans="1:6" hidden="1" x14ac:dyDescent="0.25">
      <c r="A477" s="1" t="s">
        <v>2</v>
      </c>
      <c r="B477" s="2">
        <v>18</v>
      </c>
      <c r="C477" s="2">
        <v>3200</v>
      </c>
      <c r="D477" s="2">
        <v>75.103700000000003</v>
      </c>
      <c r="E477" s="2">
        <v>6398</v>
      </c>
      <c r="F477" s="2">
        <v>3199</v>
      </c>
    </row>
    <row r="478" spans="1:6" hidden="1" x14ac:dyDescent="0.25">
      <c r="A478" s="1" t="s">
        <v>3</v>
      </c>
      <c r="B478" s="2">
        <v>18</v>
      </c>
      <c r="C478" s="2">
        <v>3200</v>
      </c>
      <c r="D478" s="2">
        <v>37.415300000000002</v>
      </c>
      <c r="E478" s="2">
        <v>3200</v>
      </c>
      <c r="F478" s="2">
        <v>1600</v>
      </c>
    </row>
    <row r="479" spans="1:6" x14ac:dyDescent="0.25">
      <c r="A479" s="1" t="s">
        <v>4</v>
      </c>
      <c r="B479" s="2">
        <v>18</v>
      </c>
      <c r="C479" s="2">
        <v>3200</v>
      </c>
      <c r="D479" s="2">
        <v>24.880299999999998</v>
      </c>
      <c r="E479" s="2">
        <v>6396</v>
      </c>
      <c r="F479" s="2">
        <v>1600</v>
      </c>
    </row>
    <row r="480" spans="1:6" hidden="1" x14ac:dyDescent="0.25">
      <c r="A480" s="1" t="s">
        <v>1</v>
      </c>
      <c r="B480" s="2">
        <v>19</v>
      </c>
      <c r="C480" s="2">
        <v>3200</v>
      </c>
      <c r="D480" s="2">
        <v>0.64119999999999999</v>
      </c>
      <c r="E480" s="2">
        <v>4254</v>
      </c>
      <c r="F480" s="2">
        <v>30</v>
      </c>
    </row>
    <row r="481" spans="1:6" hidden="1" x14ac:dyDescent="0.25">
      <c r="A481" s="1" t="s">
        <v>2</v>
      </c>
      <c r="B481" s="2">
        <v>19</v>
      </c>
      <c r="C481" s="2">
        <v>3200</v>
      </c>
      <c r="D481" s="2">
        <v>75.958299999999994</v>
      </c>
      <c r="E481" s="2">
        <v>6398</v>
      </c>
      <c r="F481" s="2">
        <v>3199</v>
      </c>
    </row>
    <row r="482" spans="1:6" hidden="1" x14ac:dyDescent="0.25">
      <c r="A482" s="1" t="s">
        <v>3</v>
      </c>
      <c r="B482" s="2">
        <v>19</v>
      </c>
      <c r="C482" s="2">
        <v>3200</v>
      </c>
      <c r="D482" s="2">
        <v>37.826700000000002</v>
      </c>
      <c r="E482" s="2">
        <v>3200</v>
      </c>
      <c r="F482" s="2">
        <v>1600</v>
      </c>
    </row>
    <row r="483" spans="1:6" x14ac:dyDescent="0.25">
      <c r="A483" s="1" t="s">
        <v>4</v>
      </c>
      <c r="B483" s="2">
        <v>19</v>
      </c>
      <c r="C483" s="2">
        <v>3200</v>
      </c>
      <c r="D483" s="2">
        <v>33.073999999999998</v>
      </c>
      <c r="E483" s="2">
        <v>6396</v>
      </c>
      <c r="F483" s="2">
        <v>1600</v>
      </c>
    </row>
    <row r="484" spans="1:6" hidden="1" x14ac:dyDescent="0.25">
      <c r="A484" s="1" t="s">
        <v>1</v>
      </c>
      <c r="B484" s="2">
        <v>20</v>
      </c>
      <c r="C484" s="2">
        <v>3200</v>
      </c>
      <c r="D484" s="2">
        <v>0.61419999999999997</v>
      </c>
      <c r="E484" s="2">
        <v>4270</v>
      </c>
      <c r="F484" s="2">
        <v>24</v>
      </c>
    </row>
    <row r="485" spans="1:6" hidden="1" x14ac:dyDescent="0.25">
      <c r="A485" s="1" t="s">
        <v>2</v>
      </c>
      <c r="B485" s="2">
        <v>20</v>
      </c>
      <c r="C485" s="2">
        <v>3200</v>
      </c>
      <c r="D485" s="2">
        <v>75.900899999999993</v>
      </c>
      <c r="E485" s="2">
        <v>6398</v>
      </c>
      <c r="F485" s="2">
        <v>3199</v>
      </c>
    </row>
    <row r="486" spans="1:6" hidden="1" x14ac:dyDescent="0.25">
      <c r="A486" s="1" t="s">
        <v>3</v>
      </c>
      <c r="B486" s="2">
        <v>20</v>
      </c>
      <c r="C486" s="2">
        <v>3200</v>
      </c>
      <c r="D486" s="2">
        <v>37.522399999999998</v>
      </c>
      <c r="E486" s="2">
        <v>3200</v>
      </c>
      <c r="F486" s="2">
        <v>1600</v>
      </c>
    </row>
    <row r="487" spans="1:6" x14ac:dyDescent="0.25">
      <c r="A487" s="1" t="s">
        <v>4</v>
      </c>
      <c r="B487" s="2">
        <v>20</v>
      </c>
      <c r="C487" s="2">
        <v>3200</v>
      </c>
      <c r="D487" s="2">
        <v>28.359000000000002</v>
      </c>
      <c r="E487" s="2">
        <v>6396</v>
      </c>
      <c r="F487" s="2">
        <v>1600</v>
      </c>
    </row>
  </sheetData>
  <autoFilter ref="A1:F487" xr:uid="{8C40A447-F5E7-4BAC-981B-2FC024FDED1D}">
    <filterColumn colId="0">
      <filters>
        <filter val="макс Б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132C-63AA-44A1-BC60-486DFF5C5A55}">
  <dimension ref="B1:H28"/>
  <sheetViews>
    <sheetView workbookViewId="0">
      <selection activeCell="T16" sqref="T16"/>
    </sheetView>
  </sheetViews>
  <sheetFormatPr defaultRowHeight="15" x14ac:dyDescent="0.25"/>
  <sheetData>
    <row r="1" spans="2:8" x14ac:dyDescent="0.25">
      <c r="B1" s="4" t="s">
        <v>8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2.7699999999999999E-2</v>
      </c>
      <c r="D3" s="2">
        <v>0.1525</v>
      </c>
      <c r="E3" s="2">
        <v>0.39660000000000001</v>
      </c>
      <c r="F3" s="2">
        <v>1.6021000000000001</v>
      </c>
      <c r="G3" s="2">
        <v>6.3821000000000003</v>
      </c>
      <c r="H3" s="2">
        <v>25.5806</v>
      </c>
    </row>
    <row r="4" spans="2:8" x14ac:dyDescent="0.25">
      <c r="B4">
        <v>2</v>
      </c>
      <c r="C4" s="2">
        <v>2.75E-2</v>
      </c>
      <c r="D4" s="2">
        <v>0.10199999999999999</v>
      </c>
      <c r="E4" s="2">
        <v>0.76819999999999999</v>
      </c>
      <c r="F4" s="2">
        <v>2.1827000000000001</v>
      </c>
      <c r="G4" s="2">
        <v>8.3170000000000002</v>
      </c>
      <c r="H4" s="2">
        <v>24.823699999999999</v>
      </c>
    </row>
    <row r="5" spans="2:8" x14ac:dyDescent="0.25">
      <c r="B5">
        <v>3</v>
      </c>
      <c r="C5" s="2">
        <v>2.76E-2</v>
      </c>
      <c r="D5" s="2">
        <v>0.1027</v>
      </c>
      <c r="E5" s="2">
        <v>0.52900000000000003</v>
      </c>
      <c r="F5" s="2">
        <v>1.5726</v>
      </c>
      <c r="G5" s="2">
        <v>11.5496</v>
      </c>
      <c r="H5" s="2">
        <v>25.921600000000002</v>
      </c>
    </row>
    <row r="6" spans="2:8" x14ac:dyDescent="0.25">
      <c r="B6">
        <v>4</v>
      </c>
      <c r="C6" s="2">
        <v>2.75E-2</v>
      </c>
      <c r="D6" s="2">
        <v>0.1024</v>
      </c>
      <c r="E6" s="2">
        <v>0.7429</v>
      </c>
      <c r="F6" s="2">
        <v>1.5505</v>
      </c>
      <c r="G6" s="2">
        <v>6.8484999999999996</v>
      </c>
      <c r="H6" s="2">
        <v>25.6906</v>
      </c>
    </row>
    <row r="7" spans="2:8" x14ac:dyDescent="0.25">
      <c r="B7">
        <v>5</v>
      </c>
      <c r="C7" s="2">
        <v>2.75E-2</v>
      </c>
      <c r="D7" s="2">
        <v>0.16009999999999999</v>
      </c>
      <c r="E7" s="2">
        <v>0.41799999999999998</v>
      </c>
      <c r="F7" s="2">
        <v>1.6436999999999999</v>
      </c>
      <c r="G7" s="2">
        <v>6.9230999999999998</v>
      </c>
      <c r="H7" s="2">
        <v>24.796299999999999</v>
      </c>
    </row>
    <row r="8" spans="2:8" x14ac:dyDescent="0.25">
      <c r="B8">
        <v>6</v>
      </c>
      <c r="C8" s="2">
        <v>2.7300000000000001E-2</v>
      </c>
      <c r="D8" s="2">
        <v>0.1018</v>
      </c>
      <c r="E8" s="2">
        <v>0.3962</v>
      </c>
      <c r="F8" s="2">
        <v>1.585</v>
      </c>
      <c r="G8" s="2">
        <v>6.4261999999999997</v>
      </c>
      <c r="H8" s="2">
        <v>25.026199999999999</v>
      </c>
    </row>
    <row r="9" spans="2:8" x14ac:dyDescent="0.25">
      <c r="B9">
        <v>7</v>
      </c>
      <c r="C9" s="2">
        <v>2.7699999999999999E-2</v>
      </c>
      <c r="D9" s="2">
        <v>0.10249999999999999</v>
      </c>
      <c r="E9" s="2">
        <v>0.40870000000000001</v>
      </c>
      <c r="F9" s="2">
        <v>1.7802</v>
      </c>
      <c r="G9" s="2">
        <v>6.4329000000000001</v>
      </c>
      <c r="H9" s="2">
        <v>34.314599999999999</v>
      </c>
    </row>
    <row r="10" spans="2:8" x14ac:dyDescent="0.25">
      <c r="B10">
        <v>8</v>
      </c>
      <c r="C10" s="2">
        <v>2.7400000000000001E-2</v>
      </c>
      <c r="D10" s="2">
        <v>0.1028</v>
      </c>
      <c r="E10" s="2">
        <v>0.42020000000000002</v>
      </c>
      <c r="F10" s="2">
        <v>1.6031</v>
      </c>
      <c r="G10" s="2">
        <v>9.5123999999999995</v>
      </c>
      <c r="H10" s="2">
        <v>25.392099999999999</v>
      </c>
    </row>
    <row r="11" spans="2:8" x14ac:dyDescent="0.25">
      <c r="B11">
        <v>9</v>
      </c>
      <c r="C11" s="2">
        <v>3.3000000000000002E-2</v>
      </c>
      <c r="D11" s="2">
        <v>0.1031</v>
      </c>
      <c r="E11" s="2">
        <v>0.41649999999999998</v>
      </c>
      <c r="F11" s="2">
        <v>4.3339999999999996</v>
      </c>
      <c r="G11" s="2">
        <v>6.5342000000000002</v>
      </c>
      <c r="H11" s="2">
        <v>24.860800000000001</v>
      </c>
    </row>
    <row r="12" spans="2:8" x14ac:dyDescent="0.25">
      <c r="B12">
        <v>10</v>
      </c>
      <c r="C12" s="2">
        <v>2.76E-2</v>
      </c>
      <c r="D12" s="2">
        <v>0.10340000000000001</v>
      </c>
      <c r="E12" s="2">
        <v>0.66559999999999997</v>
      </c>
      <c r="F12" s="2">
        <v>2.4925000000000002</v>
      </c>
      <c r="G12" s="2">
        <v>6.3917000000000002</v>
      </c>
      <c r="H12" s="2">
        <v>24.908000000000001</v>
      </c>
    </row>
    <row r="13" spans="2:8" x14ac:dyDescent="0.25">
      <c r="B13">
        <v>11</v>
      </c>
      <c r="C13" s="2">
        <v>2.7699999999999999E-2</v>
      </c>
      <c r="D13" s="2">
        <v>0.1024</v>
      </c>
      <c r="E13" s="2">
        <v>0.40500000000000003</v>
      </c>
      <c r="F13" s="2">
        <v>1.5673999999999999</v>
      </c>
      <c r="G13" s="2">
        <v>6.3418000000000001</v>
      </c>
      <c r="H13" s="2">
        <v>25.1785</v>
      </c>
    </row>
    <row r="14" spans="2:8" x14ac:dyDescent="0.25">
      <c r="B14">
        <v>12</v>
      </c>
      <c r="C14" s="2">
        <v>2.7300000000000001E-2</v>
      </c>
      <c r="D14" s="2">
        <v>0.1033</v>
      </c>
      <c r="E14" s="2">
        <v>0.499</v>
      </c>
      <c r="F14" s="2">
        <v>1.5647</v>
      </c>
      <c r="G14" s="2">
        <v>6.601</v>
      </c>
      <c r="H14" s="2">
        <v>26.250699999999998</v>
      </c>
    </row>
    <row r="15" spans="2:8" x14ac:dyDescent="0.25">
      <c r="B15">
        <v>13</v>
      </c>
      <c r="C15" s="2">
        <v>2.75E-2</v>
      </c>
      <c r="D15" s="2">
        <v>0.10349999999999999</v>
      </c>
      <c r="E15" s="2">
        <v>0.39839999999999998</v>
      </c>
      <c r="F15" s="2">
        <v>1.5684</v>
      </c>
      <c r="G15" s="2">
        <v>6.5433000000000003</v>
      </c>
      <c r="H15" s="2">
        <v>24.855399999999999</v>
      </c>
    </row>
    <row r="16" spans="2:8" x14ac:dyDescent="0.25">
      <c r="B16">
        <v>14</v>
      </c>
      <c r="C16" s="2">
        <v>2.75E-2</v>
      </c>
      <c r="D16" s="2">
        <v>0.10340000000000001</v>
      </c>
      <c r="E16" s="2">
        <v>0.51970000000000005</v>
      </c>
      <c r="F16" s="2">
        <v>1.5647</v>
      </c>
      <c r="G16" s="2">
        <v>7.8106999999999998</v>
      </c>
      <c r="H16" s="2">
        <v>24.847200000000001</v>
      </c>
    </row>
    <row r="17" spans="2:8" x14ac:dyDescent="0.25">
      <c r="B17">
        <v>15</v>
      </c>
      <c r="C17" s="2">
        <v>2.75E-2</v>
      </c>
      <c r="D17" s="2">
        <v>0.1028</v>
      </c>
      <c r="E17" s="2">
        <v>0.40539999999999998</v>
      </c>
      <c r="F17" s="2">
        <v>2.6442000000000001</v>
      </c>
      <c r="G17" s="2">
        <v>10.5602</v>
      </c>
      <c r="H17" s="2">
        <v>24.8687</v>
      </c>
    </row>
    <row r="18" spans="2:8" x14ac:dyDescent="0.25">
      <c r="B18">
        <v>16</v>
      </c>
      <c r="C18" s="2">
        <v>2.75E-2</v>
      </c>
      <c r="D18" s="2">
        <v>0.10249999999999999</v>
      </c>
      <c r="E18" s="2">
        <v>0.39629999999999999</v>
      </c>
      <c r="F18" s="2">
        <v>1.5670999999999999</v>
      </c>
      <c r="G18" s="2">
        <v>6.4302999999999999</v>
      </c>
      <c r="H18" s="2">
        <v>25.574200000000001</v>
      </c>
    </row>
    <row r="19" spans="2:8" x14ac:dyDescent="0.25">
      <c r="B19">
        <v>17</v>
      </c>
      <c r="C19" s="2">
        <v>3.5700000000000003E-2</v>
      </c>
      <c r="D19" s="2">
        <v>0.1026</v>
      </c>
      <c r="E19" s="2">
        <v>0.39290000000000003</v>
      </c>
      <c r="F19" s="2">
        <v>1.5893999999999999</v>
      </c>
      <c r="G19" s="2">
        <v>6.4379999999999997</v>
      </c>
      <c r="H19" s="2">
        <v>24.856999999999999</v>
      </c>
    </row>
    <row r="20" spans="2:8" x14ac:dyDescent="0.25">
      <c r="B20">
        <v>18</v>
      </c>
      <c r="C20" s="2">
        <v>2.76E-2</v>
      </c>
      <c r="D20" s="2">
        <v>0.10290000000000001</v>
      </c>
      <c r="E20" s="2">
        <v>0.39989999999999998</v>
      </c>
      <c r="F20" s="2">
        <v>1.5847</v>
      </c>
      <c r="G20" s="2">
        <v>6.2347999999999999</v>
      </c>
      <c r="H20" s="2">
        <v>24.880299999999998</v>
      </c>
    </row>
    <row r="21" spans="2:8" x14ac:dyDescent="0.25">
      <c r="B21">
        <v>19</v>
      </c>
      <c r="C21" s="2">
        <v>2.7400000000000001E-2</v>
      </c>
      <c r="D21" s="2">
        <v>0.11070000000000001</v>
      </c>
      <c r="E21" s="2">
        <v>0.40570000000000001</v>
      </c>
      <c r="F21" s="2">
        <v>1.5790999999999999</v>
      </c>
      <c r="G21" s="2">
        <v>6.2401</v>
      </c>
      <c r="H21" s="2">
        <v>33.073999999999998</v>
      </c>
    </row>
    <row r="22" spans="2:8" x14ac:dyDescent="0.25">
      <c r="B22">
        <v>20</v>
      </c>
      <c r="C22" s="2">
        <v>2.7699999999999999E-2</v>
      </c>
      <c r="D22" s="2">
        <v>0.1106</v>
      </c>
      <c r="E22" s="2">
        <v>0.432</v>
      </c>
      <c r="F22" s="2">
        <v>3.35</v>
      </c>
      <c r="G22" s="2">
        <v>6.4410999999999996</v>
      </c>
      <c r="H22" s="2">
        <v>28.359000000000002</v>
      </c>
    </row>
    <row r="23" spans="2:8" x14ac:dyDescent="0.25">
      <c r="B23" t="s">
        <v>12</v>
      </c>
      <c r="C23" s="2">
        <f>MAX(C3:C22)</f>
        <v>3.5700000000000003E-2</v>
      </c>
      <c r="D23" s="2">
        <f>MAX(D3:D22)</f>
        <v>0.16009999999999999</v>
      </c>
      <c r="E23" s="2">
        <f>MAX(E3:E22)</f>
        <v>0.76819999999999999</v>
      </c>
      <c r="F23" s="2">
        <f t="shared" ref="F23:G23" si="1">MAX(F3:F22)</f>
        <v>4.3339999999999996</v>
      </c>
      <c r="G23" s="2">
        <f t="shared" si="1"/>
        <v>11.5496</v>
      </c>
      <c r="H23" s="2">
        <f>MAX(H3:H22)</f>
        <v>34.314599999999999</v>
      </c>
    </row>
    <row r="24" spans="2:8" x14ac:dyDescent="0.25">
      <c r="B24" t="s">
        <v>13</v>
      </c>
      <c r="C24" s="2">
        <f>AVERAGE(C3:C22)</f>
        <v>2.8210000000000002E-2</v>
      </c>
      <c r="D24" s="2">
        <f t="shared" ref="D24:H24" si="2">AVERAGE(D3:D22)</f>
        <v>0.10889999999999997</v>
      </c>
      <c r="E24" s="2">
        <f t="shared" si="2"/>
        <v>0.47081000000000006</v>
      </c>
      <c r="F24" s="2">
        <f t="shared" si="2"/>
        <v>1.946305</v>
      </c>
      <c r="G24" s="2">
        <f t="shared" si="2"/>
        <v>7.2479500000000012</v>
      </c>
      <c r="H24" s="2">
        <f t="shared" si="2"/>
        <v>26.202974999999999</v>
      </c>
    </row>
    <row r="25" spans="2:8" x14ac:dyDescent="0.25">
      <c r="B25" t="s">
        <v>14</v>
      </c>
      <c r="C25" s="2">
        <f>MIN(C3:C22)</f>
        <v>2.7300000000000001E-2</v>
      </c>
      <c r="D25" s="2">
        <f t="shared" ref="D25:H25" si="3">MIN(D3:D22)</f>
        <v>0.1018</v>
      </c>
      <c r="E25" s="2">
        <f t="shared" si="3"/>
        <v>0.39290000000000003</v>
      </c>
      <c r="F25" s="2">
        <f t="shared" si="3"/>
        <v>1.5505</v>
      </c>
      <c r="G25" s="2">
        <f t="shared" si="3"/>
        <v>6.2347999999999999</v>
      </c>
      <c r="H25" s="2">
        <f t="shared" si="3"/>
        <v>24.796299999999999</v>
      </c>
    </row>
    <row r="26" spans="2:8" x14ac:dyDescent="0.25">
      <c r="B26" t="s">
        <v>15</v>
      </c>
      <c r="C26" s="2">
        <f>$B$27*C2*LOG(C2)</f>
        <v>0.62</v>
      </c>
      <c r="D26" s="2">
        <f>$B$27*D2*LOG(D2)</f>
        <v>1.4266385973116684</v>
      </c>
      <c r="E26" s="2">
        <f>$B$27*E2*LOG(E2)</f>
        <v>3.2265543892466737</v>
      </c>
      <c r="F26" s="2">
        <f t="shared" ref="D26:H26" si="4">$B$27*F2*LOG(F2)</f>
        <v>7.1996631677400202</v>
      </c>
      <c r="G26" s="2">
        <f t="shared" si="4"/>
        <v>15.892435113973386</v>
      </c>
      <c r="H26" s="2">
        <f t="shared" si="4"/>
        <v>34.771087784933464</v>
      </c>
    </row>
    <row r="27" spans="2:8" x14ac:dyDescent="0.25">
      <c r="B27">
        <v>3.0999999999999999E-3</v>
      </c>
      <c r="C27" s="2"/>
    </row>
    <row r="28" spans="2:8" x14ac:dyDescent="0.25">
      <c r="B28">
        <f>H23/H2/LOG(H2)</f>
        <v>3.0593020459398191E-3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7622-18A2-4DF4-BDFF-AC9942DF990D}">
  <dimension ref="B1:H28"/>
  <sheetViews>
    <sheetView workbookViewId="0">
      <selection activeCell="R27" sqref="R27"/>
    </sheetView>
  </sheetViews>
  <sheetFormatPr defaultRowHeight="15" x14ac:dyDescent="0.25"/>
  <sheetData>
    <row r="1" spans="2:8" x14ac:dyDescent="0.25">
      <c r="B1" s="4" t="s">
        <v>11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196</v>
      </c>
      <c r="D3" s="2">
        <v>396</v>
      </c>
      <c r="E3" s="2">
        <v>796</v>
      </c>
      <c r="F3" s="2">
        <v>1596</v>
      </c>
      <c r="G3" s="2">
        <v>3196</v>
      </c>
      <c r="H3" s="2">
        <v>6396</v>
      </c>
    </row>
    <row r="4" spans="2:8" x14ac:dyDescent="0.25">
      <c r="B4">
        <v>2</v>
      </c>
      <c r="C4" s="2">
        <v>196</v>
      </c>
      <c r="D4" s="2">
        <v>396</v>
      </c>
      <c r="E4" s="2">
        <v>796</v>
      </c>
      <c r="F4" s="2">
        <v>1596</v>
      </c>
      <c r="G4" s="2">
        <v>3196</v>
      </c>
      <c r="H4" s="2">
        <v>6396</v>
      </c>
    </row>
    <row r="5" spans="2:8" x14ac:dyDescent="0.25">
      <c r="B5">
        <v>3</v>
      </c>
      <c r="C5" s="2">
        <v>196</v>
      </c>
      <c r="D5" s="2">
        <v>396</v>
      </c>
      <c r="E5" s="2">
        <v>796</v>
      </c>
      <c r="F5" s="2">
        <v>1596</v>
      </c>
      <c r="G5" s="2">
        <v>3196</v>
      </c>
      <c r="H5" s="2">
        <v>6396</v>
      </c>
    </row>
    <row r="6" spans="2:8" x14ac:dyDescent="0.25">
      <c r="B6">
        <v>4</v>
      </c>
      <c r="C6" s="2">
        <v>196</v>
      </c>
      <c r="D6" s="2">
        <v>396</v>
      </c>
      <c r="E6" s="2">
        <v>796</v>
      </c>
      <c r="F6" s="2">
        <v>1596</v>
      </c>
      <c r="G6" s="2">
        <v>3196</v>
      </c>
      <c r="H6" s="2">
        <v>6396</v>
      </c>
    </row>
    <row r="7" spans="2:8" x14ac:dyDescent="0.25">
      <c r="B7">
        <v>5</v>
      </c>
      <c r="C7" s="2">
        <v>196</v>
      </c>
      <c r="D7" s="2">
        <v>396</v>
      </c>
      <c r="E7" s="2">
        <v>796</v>
      </c>
      <c r="F7" s="2">
        <v>1596</v>
      </c>
      <c r="G7" s="2">
        <v>3196</v>
      </c>
      <c r="H7" s="2">
        <v>6396</v>
      </c>
    </row>
    <row r="8" spans="2:8" x14ac:dyDescent="0.25">
      <c r="B8">
        <v>6</v>
      </c>
      <c r="C8" s="2">
        <v>196</v>
      </c>
      <c r="D8" s="2">
        <v>396</v>
      </c>
      <c r="E8" s="2">
        <v>796</v>
      </c>
      <c r="F8" s="2">
        <v>1596</v>
      </c>
      <c r="G8" s="2">
        <v>3196</v>
      </c>
      <c r="H8" s="2">
        <v>6396</v>
      </c>
    </row>
    <row r="9" spans="2:8" x14ac:dyDescent="0.25">
      <c r="B9">
        <v>7</v>
      </c>
      <c r="C9" s="2">
        <v>196</v>
      </c>
      <c r="D9" s="2">
        <v>396</v>
      </c>
      <c r="E9" s="2">
        <v>796</v>
      </c>
      <c r="F9" s="2">
        <v>1596</v>
      </c>
      <c r="G9" s="2">
        <v>3196</v>
      </c>
      <c r="H9" s="2">
        <v>6396</v>
      </c>
    </row>
    <row r="10" spans="2:8" x14ac:dyDescent="0.25">
      <c r="B10">
        <v>8</v>
      </c>
      <c r="C10" s="2">
        <v>196</v>
      </c>
      <c r="D10" s="2">
        <v>396</v>
      </c>
      <c r="E10" s="2">
        <v>796</v>
      </c>
      <c r="F10" s="2">
        <v>1596</v>
      </c>
      <c r="G10" s="2">
        <v>3196</v>
      </c>
      <c r="H10" s="2">
        <v>6396</v>
      </c>
    </row>
    <row r="11" spans="2:8" x14ac:dyDescent="0.25">
      <c r="B11">
        <v>9</v>
      </c>
      <c r="C11" s="2">
        <v>196</v>
      </c>
      <c r="D11" s="2">
        <v>396</v>
      </c>
      <c r="E11" s="2">
        <v>796</v>
      </c>
      <c r="F11" s="2">
        <v>1596</v>
      </c>
      <c r="G11" s="2">
        <v>3196</v>
      </c>
      <c r="H11" s="2">
        <v>6396</v>
      </c>
    </row>
    <row r="12" spans="2:8" x14ac:dyDescent="0.25">
      <c r="B12">
        <v>10</v>
      </c>
      <c r="C12" s="2">
        <v>196</v>
      </c>
      <c r="D12" s="2">
        <v>396</v>
      </c>
      <c r="E12" s="2">
        <v>796</v>
      </c>
      <c r="F12" s="2">
        <v>1596</v>
      </c>
      <c r="G12" s="2">
        <v>3196</v>
      </c>
      <c r="H12" s="2">
        <v>6396</v>
      </c>
    </row>
    <row r="13" spans="2:8" x14ac:dyDescent="0.25">
      <c r="B13">
        <v>11</v>
      </c>
      <c r="C13" s="2">
        <v>196</v>
      </c>
      <c r="D13" s="2">
        <v>396</v>
      </c>
      <c r="E13" s="2">
        <v>796</v>
      </c>
      <c r="F13" s="2">
        <v>1596</v>
      </c>
      <c r="G13" s="2">
        <v>3196</v>
      </c>
      <c r="H13" s="2">
        <v>6396</v>
      </c>
    </row>
    <row r="14" spans="2:8" x14ac:dyDescent="0.25">
      <c r="B14">
        <v>12</v>
      </c>
      <c r="C14" s="2">
        <v>196</v>
      </c>
      <c r="D14" s="2">
        <v>396</v>
      </c>
      <c r="E14" s="2">
        <v>796</v>
      </c>
      <c r="F14" s="2">
        <v>1596</v>
      </c>
      <c r="G14" s="2">
        <v>3196</v>
      </c>
      <c r="H14" s="2">
        <v>6396</v>
      </c>
    </row>
    <row r="15" spans="2:8" x14ac:dyDescent="0.25">
      <c r="B15">
        <v>13</v>
      </c>
      <c r="C15" s="2">
        <v>196</v>
      </c>
      <c r="D15" s="2">
        <v>396</v>
      </c>
      <c r="E15" s="2">
        <v>796</v>
      </c>
      <c r="F15" s="2">
        <v>1596</v>
      </c>
      <c r="G15" s="2">
        <v>3196</v>
      </c>
      <c r="H15" s="2">
        <v>6396</v>
      </c>
    </row>
    <row r="16" spans="2:8" x14ac:dyDescent="0.25">
      <c r="B16">
        <v>14</v>
      </c>
      <c r="C16" s="2">
        <v>196</v>
      </c>
      <c r="D16" s="2">
        <v>396</v>
      </c>
      <c r="E16" s="2">
        <v>796</v>
      </c>
      <c r="F16" s="2">
        <v>1596</v>
      </c>
      <c r="G16" s="2">
        <v>3196</v>
      </c>
      <c r="H16" s="2">
        <v>6396</v>
      </c>
    </row>
    <row r="17" spans="2:8" x14ac:dyDescent="0.25">
      <c r="B17">
        <v>15</v>
      </c>
      <c r="C17" s="2">
        <v>196</v>
      </c>
      <c r="D17" s="2">
        <v>396</v>
      </c>
      <c r="E17" s="2">
        <v>796</v>
      </c>
      <c r="F17" s="2">
        <v>1596</v>
      </c>
      <c r="G17" s="2">
        <v>3196</v>
      </c>
      <c r="H17" s="2">
        <v>6396</v>
      </c>
    </row>
    <row r="18" spans="2:8" x14ac:dyDescent="0.25">
      <c r="B18">
        <v>16</v>
      </c>
      <c r="C18" s="2">
        <v>196</v>
      </c>
      <c r="D18" s="2">
        <v>396</v>
      </c>
      <c r="E18" s="2">
        <v>796</v>
      </c>
      <c r="F18" s="2">
        <v>1596</v>
      </c>
      <c r="G18" s="2">
        <v>3196</v>
      </c>
      <c r="H18" s="2">
        <v>6396</v>
      </c>
    </row>
    <row r="19" spans="2:8" x14ac:dyDescent="0.25">
      <c r="B19">
        <v>17</v>
      </c>
      <c r="C19" s="2">
        <v>196</v>
      </c>
      <c r="D19" s="2">
        <v>396</v>
      </c>
      <c r="E19" s="2">
        <v>796</v>
      </c>
      <c r="F19" s="2">
        <v>1596</v>
      </c>
      <c r="G19" s="2">
        <v>3196</v>
      </c>
      <c r="H19" s="2">
        <v>6396</v>
      </c>
    </row>
    <row r="20" spans="2:8" x14ac:dyDescent="0.25">
      <c r="B20">
        <v>18</v>
      </c>
      <c r="C20" s="2">
        <v>196</v>
      </c>
      <c r="D20" s="2">
        <v>396</v>
      </c>
      <c r="E20" s="2">
        <v>796</v>
      </c>
      <c r="F20" s="2">
        <v>1596</v>
      </c>
      <c r="G20" s="2">
        <v>3196</v>
      </c>
      <c r="H20" s="2">
        <v>6396</v>
      </c>
    </row>
    <row r="21" spans="2:8" x14ac:dyDescent="0.25">
      <c r="B21">
        <v>19</v>
      </c>
      <c r="C21" s="2">
        <v>196</v>
      </c>
      <c r="D21" s="2">
        <v>396</v>
      </c>
      <c r="E21" s="2">
        <v>796</v>
      </c>
      <c r="F21" s="2">
        <v>1596</v>
      </c>
      <c r="G21" s="2">
        <v>3196</v>
      </c>
      <c r="H21" s="2">
        <v>6396</v>
      </c>
    </row>
    <row r="22" spans="2:8" x14ac:dyDescent="0.25">
      <c r="B22">
        <v>20</v>
      </c>
      <c r="C22" s="2">
        <v>196</v>
      </c>
      <c r="D22" s="2">
        <v>396</v>
      </c>
      <c r="E22" s="2">
        <v>796</v>
      </c>
      <c r="F22" s="2">
        <v>1596</v>
      </c>
      <c r="G22" s="2">
        <v>3196</v>
      </c>
      <c r="H22" s="2">
        <v>6396</v>
      </c>
    </row>
    <row r="23" spans="2:8" x14ac:dyDescent="0.25">
      <c r="B23" t="s">
        <v>12</v>
      </c>
      <c r="C23" s="2">
        <f>MAX(C3:C22)</f>
        <v>196</v>
      </c>
      <c r="D23" s="2">
        <f>MAX(D3:D22)</f>
        <v>396</v>
      </c>
      <c r="E23" s="2">
        <f>MAX(E3:E22)</f>
        <v>796</v>
      </c>
      <c r="F23" s="2">
        <f t="shared" ref="F23:G23" si="1">MAX(F3:F22)</f>
        <v>1596</v>
      </c>
      <c r="G23" s="2">
        <f t="shared" si="1"/>
        <v>3196</v>
      </c>
      <c r="H23" s="2">
        <f>MAX(H3:H22)</f>
        <v>6396</v>
      </c>
    </row>
    <row r="24" spans="2:8" x14ac:dyDescent="0.25">
      <c r="B24" t="s">
        <v>13</v>
      </c>
      <c r="C24" s="2">
        <f>AVERAGE(C3:C22)</f>
        <v>196</v>
      </c>
      <c r="D24" s="2">
        <f t="shared" ref="D24:H24" si="2">AVERAGE(D3:D22)</f>
        <v>396</v>
      </c>
      <c r="E24" s="2">
        <f t="shared" si="2"/>
        <v>796</v>
      </c>
      <c r="F24" s="2">
        <f t="shared" si="2"/>
        <v>1596</v>
      </c>
      <c r="G24" s="2">
        <f t="shared" si="2"/>
        <v>3196</v>
      </c>
      <c r="H24" s="2">
        <f t="shared" si="2"/>
        <v>6396</v>
      </c>
    </row>
    <row r="25" spans="2:8" x14ac:dyDescent="0.25">
      <c r="B25" t="s">
        <v>14</v>
      </c>
      <c r="C25" s="2">
        <f>MIN(C3:C22)</f>
        <v>196</v>
      </c>
      <c r="D25" s="2">
        <f t="shared" ref="D25:H25" si="3">MIN(D3:D22)</f>
        <v>396</v>
      </c>
      <c r="E25" s="2">
        <f t="shared" si="3"/>
        <v>796</v>
      </c>
      <c r="F25" s="2">
        <f t="shared" si="3"/>
        <v>1596</v>
      </c>
      <c r="G25" s="2">
        <f t="shared" si="3"/>
        <v>3196</v>
      </c>
      <c r="H25" s="2">
        <f t="shared" si="3"/>
        <v>6396</v>
      </c>
    </row>
    <row r="26" spans="2:8" x14ac:dyDescent="0.25">
      <c r="B26" t="s">
        <v>15</v>
      </c>
      <c r="C26" s="2">
        <f>$B$27*C2*LOG(C2)</f>
        <v>197</v>
      </c>
      <c r="D26" s="2">
        <f t="shared" ref="D26:H26" si="4">$B$27*D2*LOG(D2)</f>
        <v>453.30290914580428</v>
      </c>
      <c r="E26" s="2">
        <f>$B$27*E2*LOG(E2)</f>
        <v>1025.2116365832171</v>
      </c>
      <c r="F26" s="2">
        <f t="shared" si="4"/>
        <v>2287.6349097496518</v>
      </c>
      <c r="G26" s="2">
        <f t="shared" si="4"/>
        <v>5049.6930926657369</v>
      </c>
      <c r="H26" s="2">
        <f t="shared" si="4"/>
        <v>11048.232731664342</v>
      </c>
    </row>
    <row r="27" spans="2:8" x14ac:dyDescent="0.25">
      <c r="B27" s="1">
        <v>0.98499999999999999</v>
      </c>
      <c r="C27" s="2"/>
    </row>
    <row r="28" spans="2:8" x14ac:dyDescent="0.25">
      <c r="B28">
        <f>C23/C2/LOG(C2)</f>
        <v>0.98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5FBA-FE27-448E-935A-1454607AF922}">
  <dimension ref="B1:H28"/>
  <sheetViews>
    <sheetView workbookViewId="0">
      <selection activeCell="R24" sqref="R24"/>
    </sheetView>
  </sheetViews>
  <sheetFormatPr defaultRowHeight="15" x14ac:dyDescent="0.25"/>
  <sheetData>
    <row r="1" spans="2:8" x14ac:dyDescent="0.25">
      <c r="B1" s="4" t="s">
        <v>11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f t="shared" ref="C3:F18" si="1">C$2/2</f>
        <v>50</v>
      </c>
      <c r="D3" s="2">
        <f t="shared" si="1"/>
        <v>100</v>
      </c>
      <c r="E3" s="2">
        <f t="shared" si="1"/>
        <v>200</v>
      </c>
      <c r="F3" s="2">
        <f t="shared" si="1"/>
        <v>400</v>
      </c>
      <c r="G3" s="2">
        <f>G$2/2</f>
        <v>800</v>
      </c>
      <c r="H3" s="2">
        <v>1600</v>
      </c>
    </row>
    <row r="4" spans="2:8" x14ac:dyDescent="0.25">
      <c r="B4">
        <v>2</v>
      </c>
      <c r="C4" s="2">
        <f t="shared" si="1"/>
        <v>50</v>
      </c>
      <c r="D4" s="2">
        <f t="shared" si="1"/>
        <v>100</v>
      </c>
      <c r="E4" s="2">
        <f t="shared" si="1"/>
        <v>200</v>
      </c>
      <c r="F4" s="2">
        <f t="shared" si="1"/>
        <v>400</v>
      </c>
      <c r="G4" s="2">
        <f t="shared" ref="G4:G22" si="2">G$2/2</f>
        <v>800</v>
      </c>
      <c r="H4" s="2">
        <v>1600</v>
      </c>
    </row>
    <row r="5" spans="2:8" x14ac:dyDescent="0.25">
      <c r="B5">
        <v>3</v>
      </c>
      <c r="C5" s="2">
        <f t="shared" si="1"/>
        <v>50</v>
      </c>
      <c r="D5" s="2">
        <f t="shared" si="1"/>
        <v>100</v>
      </c>
      <c r="E5" s="2">
        <f t="shared" si="1"/>
        <v>200</v>
      </c>
      <c r="F5" s="2">
        <f t="shared" si="1"/>
        <v>400</v>
      </c>
      <c r="G5" s="2">
        <f t="shared" si="2"/>
        <v>800</v>
      </c>
      <c r="H5" s="2">
        <v>1600</v>
      </c>
    </row>
    <row r="6" spans="2:8" x14ac:dyDescent="0.25">
      <c r="B6">
        <v>4</v>
      </c>
      <c r="C6" s="2">
        <f t="shared" si="1"/>
        <v>50</v>
      </c>
      <c r="D6" s="2">
        <f t="shared" si="1"/>
        <v>100</v>
      </c>
      <c r="E6" s="2">
        <f t="shared" si="1"/>
        <v>200</v>
      </c>
      <c r="F6" s="2">
        <f t="shared" si="1"/>
        <v>400</v>
      </c>
      <c r="G6" s="2">
        <f t="shared" si="2"/>
        <v>800</v>
      </c>
      <c r="H6" s="2">
        <v>1600</v>
      </c>
    </row>
    <row r="7" spans="2:8" x14ac:dyDescent="0.25">
      <c r="B7">
        <v>5</v>
      </c>
      <c r="C7" s="2">
        <f t="shared" si="1"/>
        <v>50</v>
      </c>
      <c r="D7" s="2">
        <f t="shared" si="1"/>
        <v>100</v>
      </c>
      <c r="E7" s="2">
        <f t="shared" si="1"/>
        <v>200</v>
      </c>
      <c r="F7" s="2">
        <f t="shared" si="1"/>
        <v>400</v>
      </c>
      <c r="G7" s="2">
        <f t="shared" si="2"/>
        <v>800</v>
      </c>
      <c r="H7" s="2">
        <v>1600</v>
      </c>
    </row>
    <row r="8" spans="2:8" x14ac:dyDescent="0.25">
      <c r="B8">
        <v>6</v>
      </c>
      <c r="C8" s="2">
        <f t="shared" si="1"/>
        <v>50</v>
      </c>
      <c r="D8" s="2">
        <f t="shared" si="1"/>
        <v>100</v>
      </c>
      <c r="E8" s="2">
        <f t="shared" si="1"/>
        <v>200</v>
      </c>
      <c r="F8" s="2">
        <f t="shared" si="1"/>
        <v>400</v>
      </c>
      <c r="G8" s="2">
        <f t="shared" si="2"/>
        <v>800</v>
      </c>
      <c r="H8" s="2">
        <v>1600</v>
      </c>
    </row>
    <row r="9" spans="2:8" x14ac:dyDescent="0.25">
      <c r="B9">
        <v>7</v>
      </c>
      <c r="C9" s="2">
        <f t="shared" si="1"/>
        <v>50</v>
      </c>
      <c r="D9" s="2">
        <f t="shared" si="1"/>
        <v>100</v>
      </c>
      <c r="E9" s="2">
        <f t="shared" si="1"/>
        <v>200</v>
      </c>
      <c r="F9" s="2">
        <f t="shared" si="1"/>
        <v>400</v>
      </c>
      <c r="G9" s="2">
        <f t="shared" si="2"/>
        <v>800</v>
      </c>
      <c r="H9" s="2">
        <v>1600</v>
      </c>
    </row>
    <row r="10" spans="2:8" x14ac:dyDescent="0.25">
      <c r="B10">
        <v>8</v>
      </c>
      <c r="C10" s="2">
        <f t="shared" si="1"/>
        <v>50</v>
      </c>
      <c r="D10" s="2">
        <f t="shared" si="1"/>
        <v>100</v>
      </c>
      <c r="E10" s="2">
        <f t="shared" si="1"/>
        <v>200</v>
      </c>
      <c r="F10" s="2">
        <f t="shared" si="1"/>
        <v>400</v>
      </c>
      <c r="G10" s="2">
        <f t="shared" si="2"/>
        <v>800</v>
      </c>
      <c r="H10" s="2">
        <v>1600</v>
      </c>
    </row>
    <row r="11" spans="2:8" x14ac:dyDescent="0.25">
      <c r="B11">
        <v>9</v>
      </c>
      <c r="C11" s="2">
        <f t="shared" si="1"/>
        <v>50</v>
      </c>
      <c r="D11" s="2">
        <f t="shared" si="1"/>
        <v>100</v>
      </c>
      <c r="E11" s="2">
        <f t="shared" si="1"/>
        <v>200</v>
      </c>
      <c r="F11" s="2">
        <f t="shared" si="1"/>
        <v>400</v>
      </c>
      <c r="G11" s="2">
        <f t="shared" si="2"/>
        <v>800</v>
      </c>
      <c r="H11" s="2">
        <v>1600</v>
      </c>
    </row>
    <row r="12" spans="2:8" x14ac:dyDescent="0.25">
      <c r="B12">
        <v>10</v>
      </c>
      <c r="C12" s="2">
        <f t="shared" si="1"/>
        <v>50</v>
      </c>
      <c r="D12" s="2">
        <f t="shared" si="1"/>
        <v>100</v>
      </c>
      <c r="E12" s="2">
        <f t="shared" si="1"/>
        <v>200</v>
      </c>
      <c r="F12" s="2">
        <f t="shared" si="1"/>
        <v>400</v>
      </c>
      <c r="G12" s="2">
        <f t="shared" si="2"/>
        <v>800</v>
      </c>
      <c r="H12" s="2">
        <v>1600</v>
      </c>
    </row>
    <row r="13" spans="2:8" x14ac:dyDescent="0.25">
      <c r="B13">
        <v>11</v>
      </c>
      <c r="C13" s="2">
        <f t="shared" si="1"/>
        <v>50</v>
      </c>
      <c r="D13" s="2">
        <f t="shared" si="1"/>
        <v>100</v>
      </c>
      <c r="E13" s="2">
        <f t="shared" si="1"/>
        <v>200</v>
      </c>
      <c r="F13" s="2">
        <f t="shared" si="1"/>
        <v>400</v>
      </c>
      <c r="G13" s="2">
        <f t="shared" si="2"/>
        <v>800</v>
      </c>
      <c r="H13" s="2">
        <v>1600</v>
      </c>
    </row>
    <row r="14" spans="2:8" x14ac:dyDescent="0.25">
      <c r="B14">
        <v>12</v>
      </c>
      <c r="C14" s="2">
        <f t="shared" si="1"/>
        <v>50</v>
      </c>
      <c r="D14" s="2">
        <f t="shared" si="1"/>
        <v>100</v>
      </c>
      <c r="E14" s="2">
        <f t="shared" si="1"/>
        <v>200</v>
      </c>
      <c r="F14" s="2">
        <f t="shared" si="1"/>
        <v>400</v>
      </c>
      <c r="G14" s="2">
        <f t="shared" si="2"/>
        <v>800</v>
      </c>
      <c r="H14" s="2">
        <v>1600</v>
      </c>
    </row>
    <row r="15" spans="2:8" x14ac:dyDescent="0.25">
      <c r="B15">
        <v>13</v>
      </c>
      <c r="C15" s="2">
        <f t="shared" si="1"/>
        <v>50</v>
      </c>
      <c r="D15" s="2">
        <f t="shared" si="1"/>
        <v>100</v>
      </c>
      <c r="E15" s="2">
        <f t="shared" si="1"/>
        <v>200</v>
      </c>
      <c r="F15" s="2">
        <f t="shared" si="1"/>
        <v>400</v>
      </c>
      <c r="G15" s="2">
        <f t="shared" si="2"/>
        <v>800</v>
      </c>
      <c r="H15" s="2">
        <v>1600</v>
      </c>
    </row>
    <row r="16" spans="2:8" x14ac:dyDescent="0.25">
      <c r="B16">
        <v>14</v>
      </c>
      <c r="C16" s="2">
        <f t="shared" si="1"/>
        <v>50</v>
      </c>
      <c r="D16" s="2">
        <f t="shared" si="1"/>
        <v>100</v>
      </c>
      <c r="E16" s="2">
        <f t="shared" si="1"/>
        <v>200</v>
      </c>
      <c r="F16" s="2">
        <f t="shared" si="1"/>
        <v>400</v>
      </c>
      <c r="G16" s="2">
        <f t="shared" si="2"/>
        <v>800</v>
      </c>
      <c r="H16" s="2">
        <v>1600</v>
      </c>
    </row>
    <row r="17" spans="2:8" x14ac:dyDescent="0.25">
      <c r="B17">
        <v>15</v>
      </c>
      <c r="C17" s="2">
        <f t="shared" si="1"/>
        <v>50</v>
      </c>
      <c r="D17" s="2">
        <f t="shared" si="1"/>
        <v>100</v>
      </c>
      <c r="E17" s="2">
        <f t="shared" si="1"/>
        <v>200</v>
      </c>
      <c r="F17" s="2">
        <f t="shared" si="1"/>
        <v>400</v>
      </c>
      <c r="G17" s="2">
        <f t="shared" si="2"/>
        <v>800</v>
      </c>
      <c r="H17" s="2">
        <v>1600</v>
      </c>
    </row>
    <row r="18" spans="2:8" x14ac:dyDescent="0.25">
      <c r="B18">
        <v>16</v>
      </c>
      <c r="C18" s="2">
        <f t="shared" si="1"/>
        <v>50</v>
      </c>
      <c r="D18" s="2">
        <f t="shared" si="1"/>
        <v>100</v>
      </c>
      <c r="E18" s="2">
        <f t="shared" si="1"/>
        <v>200</v>
      </c>
      <c r="F18" s="2">
        <f t="shared" si="1"/>
        <v>400</v>
      </c>
      <c r="G18" s="2">
        <f t="shared" si="2"/>
        <v>800</v>
      </c>
      <c r="H18" s="2">
        <v>1600</v>
      </c>
    </row>
    <row r="19" spans="2:8" x14ac:dyDescent="0.25">
      <c r="B19">
        <v>17</v>
      </c>
      <c r="C19" s="2">
        <f t="shared" ref="C19:F22" si="3">C$2/2</f>
        <v>50</v>
      </c>
      <c r="D19" s="2">
        <f t="shared" si="3"/>
        <v>100</v>
      </c>
      <c r="E19" s="2">
        <f t="shared" si="3"/>
        <v>200</v>
      </c>
      <c r="F19" s="2">
        <f t="shared" si="3"/>
        <v>400</v>
      </c>
      <c r="G19" s="2">
        <f t="shared" si="2"/>
        <v>800</v>
      </c>
      <c r="H19" s="2">
        <v>1600</v>
      </c>
    </row>
    <row r="20" spans="2:8" x14ac:dyDescent="0.25">
      <c r="B20">
        <v>18</v>
      </c>
      <c r="C20" s="2">
        <f t="shared" si="3"/>
        <v>50</v>
      </c>
      <c r="D20" s="2">
        <f t="shared" si="3"/>
        <v>100</v>
      </c>
      <c r="E20" s="2">
        <f t="shared" si="3"/>
        <v>200</v>
      </c>
      <c r="F20" s="2">
        <f t="shared" si="3"/>
        <v>400</v>
      </c>
      <c r="G20" s="2">
        <f t="shared" si="2"/>
        <v>800</v>
      </c>
      <c r="H20" s="2">
        <v>1600</v>
      </c>
    </row>
    <row r="21" spans="2:8" x14ac:dyDescent="0.25">
      <c r="B21">
        <v>19</v>
      </c>
      <c r="C21" s="2">
        <f t="shared" si="3"/>
        <v>50</v>
      </c>
      <c r="D21" s="2">
        <f t="shared" si="3"/>
        <v>100</v>
      </c>
      <c r="E21" s="2">
        <f t="shared" si="3"/>
        <v>200</v>
      </c>
      <c r="F21" s="2">
        <f t="shared" si="3"/>
        <v>400</v>
      </c>
      <c r="G21" s="2">
        <f t="shared" si="2"/>
        <v>800</v>
      </c>
      <c r="H21" s="2">
        <v>1600</v>
      </c>
    </row>
    <row r="22" spans="2:8" x14ac:dyDescent="0.25">
      <c r="B22">
        <v>20</v>
      </c>
      <c r="C22" s="2">
        <f t="shared" si="3"/>
        <v>50</v>
      </c>
      <c r="D22" s="2">
        <f t="shared" si="3"/>
        <v>100</v>
      </c>
      <c r="E22" s="2">
        <f t="shared" si="3"/>
        <v>200</v>
      </c>
      <c r="F22" s="2">
        <f t="shared" si="3"/>
        <v>400</v>
      </c>
      <c r="G22" s="2">
        <f t="shared" si="2"/>
        <v>800</v>
      </c>
      <c r="H22" s="2">
        <v>1600</v>
      </c>
    </row>
    <row r="23" spans="2:8" x14ac:dyDescent="0.25">
      <c r="B23" t="s">
        <v>12</v>
      </c>
      <c r="C23" s="2">
        <f>MAX(C3:C22)</f>
        <v>50</v>
      </c>
      <c r="D23" s="2">
        <f>MAX(D3:D22)</f>
        <v>100</v>
      </c>
      <c r="E23" s="2">
        <f>MAX(E3:E22)</f>
        <v>200</v>
      </c>
      <c r="F23" s="2">
        <f t="shared" ref="F23:G23" si="4">MAX(F3:F22)</f>
        <v>400</v>
      </c>
      <c r="G23" s="2">
        <f t="shared" si="4"/>
        <v>800</v>
      </c>
      <c r="H23" s="2">
        <f>MAX(H3:H22)</f>
        <v>1600</v>
      </c>
    </row>
    <row r="24" spans="2:8" x14ac:dyDescent="0.25">
      <c r="B24" t="s">
        <v>13</v>
      </c>
      <c r="C24" s="2">
        <f>AVERAGE(C3:C22)</f>
        <v>50</v>
      </c>
      <c r="D24" s="2">
        <f t="shared" ref="D24:H24" si="5">AVERAGE(D3:D22)</f>
        <v>100</v>
      </c>
      <c r="E24" s="2">
        <f t="shared" si="5"/>
        <v>200</v>
      </c>
      <c r="F24" s="2">
        <f t="shared" si="5"/>
        <v>400</v>
      </c>
      <c r="G24" s="2">
        <f t="shared" si="5"/>
        <v>800</v>
      </c>
      <c r="H24" s="2">
        <f t="shared" si="5"/>
        <v>1600</v>
      </c>
    </row>
    <row r="25" spans="2:8" x14ac:dyDescent="0.25">
      <c r="B25" t="s">
        <v>14</v>
      </c>
      <c r="C25" s="2">
        <f>MIN(C3:C22)</f>
        <v>50</v>
      </c>
      <c r="D25" s="2">
        <f t="shared" ref="D25:H25" si="6">MIN(D3:D22)</f>
        <v>100</v>
      </c>
      <c r="E25" s="2">
        <f t="shared" si="6"/>
        <v>200</v>
      </c>
      <c r="F25" s="2">
        <f t="shared" si="6"/>
        <v>400</v>
      </c>
      <c r="G25" s="2">
        <f t="shared" si="6"/>
        <v>800</v>
      </c>
      <c r="H25" s="2">
        <f t="shared" si="6"/>
        <v>1600</v>
      </c>
    </row>
    <row r="26" spans="2:8" x14ac:dyDescent="0.25">
      <c r="B26" t="s">
        <v>15</v>
      </c>
      <c r="C26" s="2">
        <f>$B$27*C2*LOG(C2)</f>
        <v>51</v>
      </c>
      <c r="D26" s="2">
        <f t="shared" ref="D26:H26" si="7">$B$27*D2*LOG(D2)</f>
        <v>117.35252977886304</v>
      </c>
      <c r="E26" s="2">
        <f>$B$27*E2*LOG(E2)</f>
        <v>265.41011911545218</v>
      </c>
      <c r="F26" s="2">
        <f t="shared" si="7"/>
        <v>592.23035734635653</v>
      </c>
      <c r="G26" s="2">
        <f t="shared" si="7"/>
        <v>1307.2809529236172</v>
      </c>
      <c r="H26" s="2">
        <f t="shared" si="7"/>
        <v>2860.2023823090431</v>
      </c>
    </row>
    <row r="27" spans="2:8" x14ac:dyDescent="0.25">
      <c r="B27">
        <v>0.255</v>
      </c>
      <c r="C27" s="2"/>
    </row>
    <row r="28" spans="2:8" x14ac:dyDescent="0.25">
      <c r="B28">
        <f>C23/C2/LOG(C2)</f>
        <v>0.25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92E3-5FF1-4D9C-9C39-5327668B9777}">
  <dimension ref="B1:H22"/>
  <sheetViews>
    <sheetView workbookViewId="0">
      <selection activeCell="J35" sqref="J35"/>
    </sheetView>
  </sheetViews>
  <sheetFormatPr defaultRowHeight="15" x14ac:dyDescent="0.25"/>
  <sheetData>
    <row r="1" spans="2:8" x14ac:dyDescent="0.25">
      <c r="B1" s="4" t="s">
        <v>8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9.4E-2</v>
      </c>
      <c r="D3" s="2">
        <v>0.31269999999999998</v>
      </c>
      <c r="E3" s="2">
        <v>1.3612</v>
      </c>
      <c r="F3" s="2">
        <v>4.7385000000000002</v>
      </c>
      <c r="G3" s="2">
        <v>25.128499999999999</v>
      </c>
      <c r="H3" s="2">
        <v>76.150300000000001</v>
      </c>
    </row>
    <row r="4" spans="2:8" x14ac:dyDescent="0.25">
      <c r="B4" t="s">
        <v>12</v>
      </c>
      <c r="C4" s="2">
        <f>MAX(C3)</f>
        <v>9.4E-2</v>
      </c>
      <c r="D4" s="2">
        <f t="shared" ref="D4:H4" si="1">MAX(D3)</f>
        <v>0.31269999999999998</v>
      </c>
      <c r="E4" s="2">
        <f t="shared" si="1"/>
        <v>1.3612</v>
      </c>
      <c r="F4" s="2">
        <f t="shared" si="1"/>
        <v>4.7385000000000002</v>
      </c>
      <c r="G4" s="2">
        <f t="shared" si="1"/>
        <v>25.128499999999999</v>
      </c>
      <c r="H4" s="2">
        <f t="shared" si="1"/>
        <v>76.150300000000001</v>
      </c>
    </row>
    <row r="5" spans="2:8" x14ac:dyDescent="0.25">
      <c r="B5" t="s">
        <v>13</v>
      </c>
      <c r="C5" s="2">
        <f>AVERAGE(C3)</f>
        <v>9.4E-2</v>
      </c>
      <c r="D5" s="2">
        <f t="shared" ref="D5:H5" si="2">AVERAGE(D3)</f>
        <v>0.31269999999999998</v>
      </c>
      <c r="E5" s="2">
        <f t="shared" si="2"/>
        <v>1.3612</v>
      </c>
      <c r="F5" s="2">
        <f t="shared" si="2"/>
        <v>4.7385000000000002</v>
      </c>
      <c r="G5" s="2">
        <f t="shared" si="2"/>
        <v>25.128499999999999</v>
      </c>
      <c r="H5" s="2">
        <f t="shared" si="2"/>
        <v>76.150300000000001</v>
      </c>
    </row>
    <row r="6" spans="2:8" x14ac:dyDescent="0.25">
      <c r="B6" t="s">
        <v>14</v>
      </c>
      <c r="C6" s="2">
        <f>MIN(C3)</f>
        <v>9.4E-2</v>
      </c>
      <c r="D6" s="2">
        <f t="shared" ref="D6:H6" si="3">MIN(D3)</f>
        <v>0.31269999999999998</v>
      </c>
      <c r="E6" s="2">
        <f t="shared" si="3"/>
        <v>1.3612</v>
      </c>
      <c r="F6" s="2">
        <f t="shared" si="3"/>
        <v>4.7385000000000002</v>
      </c>
      <c r="G6" s="2">
        <f t="shared" si="3"/>
        <v>25.128499999999999</v>
      </c>
      <c r="H6" s="2">
        <f t="shared" si="3"/>
        <v>76.150300000000001</v>
      </c>
    </row>
    <row r="7" spans="2:8" x14ac:dyDescent="0.25">
      <c r="B7" t="s">
        <v>15</v>
      </c>
      <c r="C7" s="2">
        <f>$B$8*C2*LOG(C2)</f>
        <v>1.4000000000000001</v>
      </c>
      <c r="D7" s="2">
        <f>$B$8*D2*LOG(D2)</f>
        <v>3.2214419939295742</v>
      </c>
      <c r="E7" s="2">
        <f>$B$8*E2*LOG(E2)</f>
        <v>7.2857679757182954</v>
      </c>
      <c r="F7" s="2">
        <f>$B$8*F2*LOG(F2)</f>
        <v>16.257303927154886</v>
      </c>
      <c r="G7" s="2">
        <f>$B$8*G2*LOG(G2)</f>
        <v>35.886143805746357</v>
      </c>
      <c r="H7" s="2">
        <f>$B$8*H2*LOG(H2)</f>
        <v>78.515359514365898</v>
      </c>
    </row>
    <row r="8" spans="2:8" x14ac:dyDescent="0.25">
      <c r="B8">
        <v>7.0000000000000001E-3</v>
      </c>
      <c r="C8" s="2"/>
    </row>
    <row r="9" spans="2:8" x14ac:dyDescent="0.25">
      <c r="B9">
        <f>H4/H2/LOG(H2)</f>
        <v>6.7891442298301892E-3</v>
      </c>
      <c r="C9" s="2"/>
    </row>
    <row r="10" spans="2:8" x14ac:dyDescent="0.25">
      <c r="C10" s="2"/>
      <c r="D10" s="2"/>
      <c r="E10" s="2"/>
      <c r="F10" s="2"/>
      <c r="G10" s="2"/>
      <c r="H10" s="2"/>
    </row>
    <row r="11" spans="2:8" x14ac:dyDescent="0.25">
      <c r="C11" s="2"/>
      <c r="D11" s="2"/>
      <c r="E11" s="2"/>
      <c r="F11" s="2"/>
      <c r="G11" s="2"/>
      <c r="H11" s="2"/>
    </row>
    <row r="12" spans="2:8" x14ac:dyDescent="0.25">
      <c r="C12" s="2"/>
      <c r="D12" s="2"/>
      <c r="E12" s="2"/>
      <c r="F12" s="2"/>
      <c r="G12" s="2"/>
      <c r="H12" s="2"/>
    </row>
    <row r="13" spans="2:8" x14ac:dyDescent="0.25">
      <c r="C13" s="2"/>
      <c r="D13" s="2"/>
      <c r="E13" s="2"/>
      <c r="F13" s="2"/>
      <c r="G13" s="2"/>
      <c r="H13" s="2"/>
    </row>
    <row r="14" spans="2:8" x14ac:dyDescent="0.25">
      <c r="C14" s="2"/>
      <c r="D14" s="2"/>
      <c r="E14" s="2"/>
      <c r="F14" s="2"/>
      <c r="G14" s="2"/>
      <c r="H14" s="2"/>
    </row>
    <row r="15" spans="2:8" x14ac:dyDescent="0.25">
      <c r="C15" s="2"/>
      <c r="D15" s="2"/>
      <c r="E15" s="2"/>
      <c r="F15" s="2"/>
      <c r="G15" s="2"/>
      <c r="H15" s="2"/>
    </row>
    <row r="16" spans="2:8" x14ac:dyDescent="0.25">
      <c r="C16" s="2"/>
      <c r="D16" s="2"/>
      <c r="E16" s="2"/>
      <c r="F16" s="2"/>
      <c r="G16" s="2"/>
      <c r="H16" s="2"/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2"/>
      <c r="D21" s="2"/>
      <c r="E21" s="2"/>
      <c r="F21" s="2"/>
      <c r="G21" s="2"/>
      <c r="H21" s="2"/>
    </row>
    <row r="22" spans="3:8" x14ac:dyDescent="0.25">
      <c r="C22" s="2"/>
      <c r="D22" s="2"/>
      <c r="E22" s="2"/>
      <c r="F22" s="2"/>
      <c r="G22" s="2"/>
      <c r="H22" s="2"/>
    </row>
  </sheetData>
  <mergeCells count="1">
    <mergeCell ref="B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1934-B03D-4710-A4A5-776761FD3125}">
  <dimension ref="B1:H9"/>
  <sheetViews>
    <sheetView workbookViewId="0">
      <selection activeCell="S28" sqref="S28"/>
    </sheetView>
  </sheetViews>
  <sheetFormatPr defaultRowHeight="15" x14ac:dyDescent="0.25"/>
  <sheetData>
    <row r="1" spans="2:8" x14ac:dyDescent="0.25">
      <c r="B1" s="4" t="s">
        <v>11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198</v>
      </c>
      <c r="D3" s="2">
        <v>398</v>
      </c>
      <c r="E3" s="2">
        <v>798</v>
      </c>
      <c r="F3" s="2">
        <v>1598</v>
      </c>
      <c r="G3" s="2">
        <v>3198</v>
      </c>
      <c r="H3" s="2">
        <v>6398</v>
      </c>
    </row>
    <row r="4" spans="2:8" x14ac:dyDescent="0.25">
      <c r="B4" t="s">
        <v>12</v>
      </c>
      <c r="C4" s="2">
        <f>MAX(C3)</f>
        <v>198</v>
      </c>
      <c r="D4" s="2">
        <f t="shared" ref="D4:H4" si="1">MAX(D3)</f>
        <v>398</v>
      </c>
      <c r="E4" s="2">
        <f t="shared" si="1"/>
        <v>798</v>
      </c>
      <c r="F4" s="2">
        <f t="shared" si="1"/>
        <v>1598</v>
      </c>
      <c r="G4" s="2">
        <f t="shared" si="1"/>
        <v>3198</v>
      </c>
      <c r="H4" s="2">
        <f t="shared" si="1"/>
        <v>6398</v>
      </c>
    </row>
    <row r="5" spans="2:8" x14ac:dyDescent="0.25">
      <c r="B5" t="s">
        <v>13</v>
      </c>
      <c r="C5" s="2">
        <f>AVERAGE(C3)</f>
        <v>198</v>
      </c>
      <c r="D5" s="2">
        <f t="shared" ref="D5:H5" si="2">AVERAGE(D3)</f>
        <v>398</v>
      </c>
      <c r="E5" s="2">
        <f t="shared" si="2"/>
        <v>798</v>
      </c>
      <c r="F5" s="2">
        <f t="shared" si="2"/>
        <v>1598</v>
      </c>
      <c r="G5" s="2">
        <f t="shared" si="2"/>
        <v>3198</v>
      </c>
      <c r="H5" s="2">
        <f t="shared" si="2"/>
        <v>6398</v>
      </c>
    </row>
    <row r="6" spans="2:8" x14ac:dyDescent="0.25">
      <c r="B6" t="s">
        <v>14</v>
      </c>
      <c r="C6" s="2">
        <f>MIN(C3)</f>
        <v>198</v>
      </c>
      <c r="D6" s="2">
        <f t="shared" ref="D6:H6" si="3">MIN(D3)</f>
        <v>398</v>
      </c>
      <c r="E6" s="2">
        <f t="shared" si="3"/>
        <v>798</v>
      </c>
      <c r="F6" s="2">
        <f t="shared" si="3"/>
        <v>1598</v>
      </c>
      <c r="G6" s="2">
        <f t="shared" si="3"/>
        <v>3198</v>
      </c>
      <c r="H6" s="2">
        <f t="shared" si="3"/>
        <v>6398</v>
      </c>
    </row>
    <row r="7" spans="2:8" x14ac:dyDescent="0.25">
      <c r="B7" t="s">
        <v>15</v>
      </c>
      <c r="C7" s="2">
        <f>$B$8*C2*LOG(C2)</f>
        <v>200</v>
      </c>
      <c r="D7" s="2">
        <f>$B$8*D2*LOG(D2)</f>
        <v>460.20599913279625</v>
      </c>
      <c r="E7" s="2">
        <f>$B$8*E2*LOG(E2)</f>
        <v>1040.823996531185</v>
      </c>
      <c r="F7" s="2">
        <f>$B$8*F2*LOG(F2)</f>
        <v>2322.471989593555</v>
      </c>
      <c r="G7" s="2">
        <f>$B$8*G2*LOG(G2)</f>
        <v>5126.5919722494791</v>
      </c>
      <c r="H7" s="2">
        <f>$B$8*H2*LOG(H2)</f>
        <v>11216.479930623698</v>
      </c>
    </row>
    <row r="8" spans="2:8" x14ac:dyDescent="0.25">
      <c r="B8">
        <v>1</v>
      </c>
      <c r="C8">
        <f>C4/C2/LOG(C2)</f>
        <v>0.99</v>
      </c>
      <c r="D8">
        <f t="shared" ref="C8:G8" si="4">D4/D2/LOG(D2)</f>
        <v>0.86483009945542633</v>
      </c>
      <c r="E8">
        <f t="shared" si="4"/>
        <v>0.76670023237314022</v>
      </c>
      <c r="F8">
        <f t="shared" si="4"/>
        <v>0.68805996677689041</v>
      </c>
      <c r="G8">
        <f t="shared" si="4"/>
        <v>0.62380622786267126</v>
      </c>
      <c r="H8">
        <f>H4/H2/LOG(H2)</f>
        <v>0.57041068495401259</v>
      </c>
    </row>
    <row r="9" spans="2:8" x14ac:dyDescent="0.25">
      <c r="B9">
        <f>H4/H2/LOG(H2)</f>
        <v>0.57041068495401259</v>
      </c>
      <c r="C9" s="2"/>
    </row>
  </sheetData>
  <mergeCells count="1">
    <mergeCell ref="B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4C33-BE35-406A-B5D4-3B1C17AA9C1C}">
  <dimension ref="B1:H9"/>
  <sheetViews>
    <sheetView workbookViewId="0">
      <selection activeCell="S15" sqref="S15"/>
    </sheetView>
  </sheetViews>
  <sheetFormatPr defaultRowHeight="15" x14ac:dyDescent="0.25"/>
  <sheetData>
    <row r="1" spans="2:8" x14ac:dyDescent="0.25">
      <c r="B1" s="4" t="s">
        <v>9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99</v>
      </c>
      <c r="D3" s="2">
        <v>199</v>
      </c>
      <c r="E3" s="2">
        <v>399</v>
      </c>
      <c r="F3" s="2">
        <v>799</v>
      </c>
      <c r="G3" s="2">
        <v>1599</v>
      </c>
      <c r="H3" s="2">
        <v>3199</v>
      </c>
    </row>
    <row r="4" spans="2:8" x14ac:dyDescent="0.25">
      <c r="B4" t="s">
        <v>12</v>
      </c>
      <c r="C4" s="2">
        <f>MAX(C3)</f>
        <v>99</v>
      </c>
      <c r="D4" s="2">
        <f t="shared" ref="D4:H4" si="1">MAX(D3)</f>
        <v>199</v>
      </c>
      <c r="E4" s="2">
        <f t="shared" si="1"/>
        <v>399</v>
      </c>
      <c r="F4" s="2">
        <f t="shared" si="1"/>
        <v>799</v>
      </c>
      <c r="G4" s="2">
        <f t="shared" si="1"/>
        <v>1599</v>
      </c>
      <c r="H4" s="2">
        <f t="shared" si="1"/>
        <v>3199</v>
      </c>
    </row>
    <row r="5" spans="2:8" x14ac:dyDescent="0.25">
      <c r="B5" t="s">
        <v>13</v>
      </c>
      <c r="C5" s="2">
        <f>AVERAGE(C3)</f>
        <v>99</v>
      </c>
      <c r="D5" s="2">
        <f t="shared" ref="D5:H5" si="2">AVERAGE(D3)</f>
        <v>199</v>
      </c>
      <c r="E5" s="2">
        <f t="shared" si="2"/>
        <v>399</v>
      </c>
      <c r="F5" s="2">
        <f t="shared" si="2"/>
        <v>799</v>
      </c>
      <c r="G5" s="2">
        <f t="shared" si="2"/>
        <v>1599</v>
      </c>
      <c r="H5" s="2">
        <f t="shared" si="2"/>
        <v>3199</v>
      </c>
    </row>
    <row r="6" spans="2:8" x14ac:dyDescent="0.25">
      <c r="B6" t="s">
        <v>14</v>
      </c>
      <c r="C6" s="2">
        <f>MIN(C3)</f>
        <v>99</v>
      </c>
      <c r="D6" s="2">
        <f t="shared" ref="D6:H6" si="3">MIN(D3)</f>
        <v>199</v>
      </c>
      <c r="E6" s="2">
        <f t="shared" si="3"/>
        <v>399</v>
      </c>
      <c r="F6" s="2">
        <f t="shared" si="3"/>
        <v>799</v>
      </c>
      <c r="G6" s="2">
        <f t="shared" si="3"/>
        <v>1599</v>
      </c>
      <c r="H6" s="2">
        <f t="shared" si="3"/>
        <v>3199</v>
      </c>
    </row>
    <row r="7" spans="2:8" x14ac:dyDescent="0.25">
      <c r="B7" t="s">
        <v>15</v>
      </c>
      <c r="C7" s="2">
        <f>$B$8*C2*LOG(C2)</f>
        <v>100</v>
      </c>
      <c r="D7" s="2">
        <f>$B$8*D2*LOG(D2)</f>
        <v>230.10299956639813</v>
      </c>
      <c r="E7" s="2">
        <f>$B$8*E2*LOG(E2)</f>
        <v>520.4119982655925</v>
      </c>
      <c r="F7" s="2">
        <f>$B$8*F2*LOG(F2)</f>
        <v>1161.2359947967775</v>
      </c>
      <c r="G7" s="2">
        <f>$B$8*G2*LOG(G2)</f>
        <v>2563.2959861247396</v>
      </c>
      <c r="H7" s="2">
        <f>$B$8*H2*LOG(H2)</f>
        <v>5608.2399653118491</v>
      </c>
    </row>
    <row r="8" spans="2:8" x14ac:dyDescent="0.25">
      <c r="B8">
        <v>0.5</v>
      </c>
      <c r="C8" s="2">
        <f>C4/C2/LOG(C2)</f>
        <v>0.495</v>
      </c>
      <c r="D8" s="2">
        <f t="shared" ref="D8:H8" si="4">D4/D2/LOG(D2)</f>
        <v>0.43241504972771316</v>
      </c>
      <c r="E8" s="2">
        <f t="shared" si="4"/>
        <v>0.38335011618657011</v>
      </c>
      <c r="F8" s="2">
        <f t="shared" si="4"/>
        <v>0.3440299833884452</v>
      </c>
      <c r="G8" s="2">
        <f t="shared" si="4"/>
        <v>0.31190311393133563</v>
      </c>
      <c r="H8" s="2">
        <f t="shared" si="4"/>
        <v>0.2852053424770063</v>
      </c>
    </row>
    <row r="9" spans="2:8" x14ac:dyDescent="0.25">
      <c r="C9" s="2"/>
    </row>
  </sheetData>
  <mergeCells count="1">
    <mergeCell ref="B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981-AD4E-478E-B4B3-F05AAAB91158}">
  <dimension ref="B1:H28"/>
  <sheetViews>
    <sheetView workbookViewId="0">
      <selection activeCell="S12" sqref="S12"/>
    </sheetView>
  </sheetViews>
  <sheetFormatPr defaultRowHeight="15" x14ac:dyDescent="0.25"/>
  <sheetData>
    <row r="1" spans="2:8" x14ac:dyDescent="0.25">
      <c r="B1" s="4" t="s">
        <v>8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3.9100000000000003E-2</v>
      </c>
      <c r="D3" s="2">
        <v>0.14979999999999999</v>
      </c>
      <c r="E3" s="2">
        <v>0.64280000000000004</v>
      </c>
      <c r="F3" s="2">
        <v>2.3942000000000001</v>
      </c>
      <c r="G3" s="2">
        <v>9.4426000000000005</v>
      </c>
      <c r="H3" s="2">
        <v>47.757899999999999</v>
      </c>
    </row>
    <row r="4" spans="2:8" x14ac:dyDescent="0.25">
      <c r="B4">
        <v>2</v>
      </c>
      <c r="C4" s="2">
        <v>3.8699999999999998E-2</v>
      </c>
      <c r="D4" s="2">
        <v>0.14979999999999999</v>
      </c>
      <c r="E4" s="2">
        <v>0.69159999999999999</v>
      </c>
      <c r="F4" s="2">
        <v>2.5099</v>
      </c>
      <c r="G4" s="2">
        <v>11.043699999999999</v>
      </c>
      <c r="H4" s="2">
        <v>37.523899999999998</v>
      </c>
    </row>
    <row r="5" spans="2:8" x14ac:dyDescent="0.25">
      <c r="B5">
        <v>3</v>
      </c>
      <c r="C5" s="2">
        <v>3.9199999999999999E-2</v>
      </c>
      <c r="D5" s="2">
        <v>0.1721</v>
      </c>
      <c r="E5" s="2">
        <v>0.59099999999999997</v>
      </c>
      <c r="F5" s="2">
        <v>2.4121999999999999</v>
      </c>
      <c r="G5" s="2">
        <v>9.4558999999999997</v>
      </c>
      <c r="H5" s="2">
        <v>37.431100000000001</v>
      </c>
    </row>
    <row r="6" spans="2:8" x14ac:dyDescent="0.25">
      <c r="B6">
        <v>4</v>
      </c>
      <c r="C6" s="2">
        <v>3.8800000000000001E-2</v>
      </c>
      <c r="D6" s="2">
        <v>0.14940000000000001</v>
      </c>
      <c r="E6" s="2">
        <v>1.0865</v>
      </c>
      <c r="F6" s="2">
        <v>2.9961000000000002</v>
      </c>
      <c r="G6" s="2">
        <v>17.178100000000001</v>
      </c>
      <c r="H6" s="2">
        <v>38.337400000000002</v>
      </c>
    </row>
    <row r="7" spans="2:8" x14ac:dyDescent="0.25">
      <c r="B7">
        <v>5</v>
      </c>
      <c r="C7" s="2">
        <v>3.9E-2</v>
      </c>
      <c r="D7" s="2">
        <v>0.17419999999999999</v>
      </c>
      <c r="E7" s="2">
        <v>0.60389999999999999</v>
      </c>
      <c r="F7" s="2">
        <v>2.3456999999999999</v>
      </c>
      <c r="G7" s="2">
        <v>10.356199999999999</v>
      </c>
      <c r="H7" s="2">
        <v>37.4709</v>
      </c>
    </row>
    <row r="8" spans="2:8" x14ac:dyDescent="0.25">
      <c r="B8">
        <v>6</v>
      </c>
      <c r="C8" s="2">
        <v>3.9E-2</v>
      </c>
      <c r="D8" s="2">
        <v>0.15890000000000001</v>
      </c>
      <c r="E8" s="2">
        <v>0.58950000000000002</v>
      </c>
      <c r="F8" s="2">
        <v>2.4954999999999998</v>
      </c>
      <c r="G8" s="2">
        <v>10.324999999999999</v>
      </c>
      <c r="H8" s="2">
        <v>37.529600000000002</v>
      </c>
    </row>
    <row r="9" spans="2:8" x14ac:dyDescent="0.25">
      <c r="B9">
        <v>7</v>
      </c>
      <c r="C9" s="2">
        <v>3.8800000000000001E-2</v>
      </c>
      <c r="D9" s="2">
        <v>0.14899999999999999</v>
      </c>
      <c r="E9" s="2">
        <v>0.63100000000000001</v>
      </c>
      <c r="F9" s="2">
        <v>2.8965000000000001</v>
      </c>
      <c r="G9" s="2">
        <v>9.9458000000000002</v>
      </c>
      <c r="H9" s="2">
        <v>46.466999999999999</v>
      </c>
    </row>
    <row r="10" spans="2:8" x14ac:dyDescent="0.25">
      <c r="B10">
        <v>8</v>
      </c>
      <c r="C10" s="2">
        <v>4.7300000000000002E-2</v>
      </c>
      <c r="D10" s="2">
        <v>0.17180000000000001</v>
      </c>
      <c r="E10" s="2">
        <v>0.59089999999999998</v>
      </c>
      <c r="F10" s="2">
        <v>2.3645999999999998</v>
      </c>
      <c r="G10" s="2">
        <v>10.215400000000001</v>
      </c>
      <c r="H10" s="2">
        <v>45.662500000000001</v>
      </c>
    </row>
    <row r="11" spans="2:8" x14ac:dyDescent="0.25">
      <c r="B11">
        <v>9</v>
      </c>
      <c r="C11" s="2">
        <v>3.9E-2</v>
      </c>
      <c r="D11" s="2">
        <v>0.14960000000000001</v>
      </c>
      <c r="E11" s="2">
        <v>0.59819999999999995</v>
      </c>
      <c r="F11" s="2">
        <v>3.7261000000000002</v>
      </c>
      <c r="G11" s="2">
        <v>12.0137</v>
      </c>
      <c r="H11" s="2">
        <v>37.3658</v>
      </c>
    </row>
    <row r="12" spans="2:8" x14ac:dyDescent="0.25">
      <c r="B12">
        <v>10</v>
      </c>
      <c r="C12" s="2">
        <v>3.8699999999999998E-2</v>
      </c>
      <c r="D12" s="2">
        <v>0.14949999999999999</v>
      </c>
      <c r="E12" s="2">
        <v>0.58650000000000002</v>
      </c>
      <c r="F12" s="2">
        <v>2.8050999999999999</v>
      </c>
      <c r="G12" s="2">
        <v>9.5251000000000001</v>
      </c>
      <c r="H12" s="2">
        <v>37.546799999999998</v>
      </c>
    </row>
    <row r="13" spans="2:8" x14ac:dyDescent="0.25">
      <c r="B13">
        <v>11</v>
      </c>
      <c r="C13" s="2">
        <v>3.8699999999999998E-2</v>
      </c>
      <c r="D13" s="2">
        <v>0.14940000000000001</v>
      </c>
      <c r="E13" s="2">
        <v>0.70089999999999997</v>
      </c>
      <c r="F13" s="2">
        <v>2.363</v>
      </c>
      <c r="G13" s="2">
        <v>9.6755999999999993</v>
      </c>
      <c r="H13" s="2">
        <v>37.584400000000002</v>
      </c>
    </row>
    <row r="14" spans="2:8" x14ac:dyDescent="0.25">
      <c r="B14">
        <v>12</v>
      </c>
      <c r="C14" s="2">
        <v>3.8800000000000001E-2</v>
      </c>
      <c r="D14" s="2">
        <v>0.14979999999999999</v>
      </c>
      <c r="E14" s="2">
        <v>0.75760000000000005</v>
      </c>
      <c r="F14" s="2">
        <v>2.3738999999999999</v>
      </c>
      <c r="G14" s="2">
        <v>12.004799999999999</v>
      </c>
      <c r="H14" s="2">
        <v>37.456000000000003</v>
      </c>
    </row>
    <row r="15" spans="2:8" x14ac:dyDescent="0.25">
      <c r="B15">
        <v>13</v>
      </c>
      <c r="C15" s="2">
        <v>3.8699999999999998E-2</v>
      </c>
      <c r="D15" s="2">
        <v>0.14899999999999999</v>
      </c>
      <c r="E15" s="2">
        <v>0.59030000000000005</v>
      </c>
      <c r="F15" s="2">
        <v>2.3574000000000002</v>
      </c>
      <c r="G15" s="2">
        <v>16.709900000000001</v>
      </c>
      <c r="H15" s="2">
        <v>37.444299999999998</v>
      </c>
    </row>
    <row r="16" spans="2:8" x14ac:dyDescent="0.25">
      <c r="B16">
        <v>14</v>
      </c>
      <c r="C16" s="2">
        <v>3.9E-2</v>
      </c>
      <c r="D16" s="2">
        <v>0.1497</v>
      </c>
      <c r="E16" s="2">
        <v>0.88239999999999996</v>
      </c>
      <c r="F16" s="2">
        <v>2.3496999999999999</v>
      </c>
      <c r="G16" s="2">
        <v>13.8653</v>
      </c>
      <c r="H16" s="2">
        <v>37.601100000000002</v>
      </c>
    </row>
    <row r="17" spans="2:8" x14ac:dyDescent="0.25">
      <c r="B17">
        <v>15</v>
      </c>
      <c r="C17" s="2">
        <v>3.8899999999999997E-2</v>
      </c>
      <c r="D17" s="2">
        <v>0.15</v>
      </c>
      <c r="E17" s="2">
        <v>0.60470000000000002</v>
      </c>
      <c r="F17" s="2">
        <v>2.3570000000000002</v>
      </c>
      <c r="G17" s="2">
        <v>14.9628</v>
      </c>
      <c r="H17" s="2">
        <v>37.540599999999998</v>
      </c>
    </row>
    <row r="18" spans="2:8" x14ac:dyDescent="0.25">
      <c r="B18">
        <v>16</v>
      </c>
      <c r="C18" s="2">
        <v>3.8800000000000001E-2</v>
      </c>
      <c r="D18" s="2">
        <v>0.14929999999999999</v>
      </c>
      <c r="E18" s="2">
        <v>0.58879999999999999</v>
      </c>
      <c r="F18" s="2">
        <v>3.1705999999999999</v>
      </c>
      <c r="G18" s="2">
        <v>11.3428</v>
      </c>
      <c r="H18" s="2">
        <v>37.547199999999997</v>
      </c>
    </row>
    <row r="19" spans="2:8" x14ac:dyDescent="0.25">
      <c r="B19">
        <v>17</v>
      </c>
      <c r="C19" s="2">
        <v>3.8899999999999997E-2</v>
      </c>
      <c r="D19" s="2">
        <v>0.15040000000000001</v>
      </c>
      <c r="E19" s="2">
        <v>0.60209999999999997</v>
      </c>
      <c r="F19" s="2">
        <v>2.5051000000000001</v>
      </c>
      <c r="G19" s="2">
        <v>10.6785</v>
      </c>
      <c r="H19" s="2">
        <v>37.683399999999999</v>
      </c>
    </row>
    <row r="20" spans="2:8" x14ac:dyDescent="0.25">
      <c r="B20">
        <v>18</v>
      </c>
      <c r="C20" s="2">
        <v>3.8899999999999997E-2</v>
      </c>
      <c r="D20" s="2">
        <v>0.15090000000000001</v>
      </c>
      <c r="E20" s="2">
        <v>0.58940000000000003</v>
      </c>
      <c r="F20" s="2">
        <v>2.3734999999999999</v>
      </c>
      <c r="G20" s="2">
        <v>9.8734999999999999</v>
      </c>
      <c r="H20" s="2">
        <v>37.415300000000002</v>
      </c>
    </row>
    <row r="21" spans="2:8" x14ac:dyDescent="0.25">
      <c r="B21">
        <v>19</v>
      </c>
      <c r="C21" s="2">
        <v>3.8699999999999998E-2</v>
      </c>
      <c r="D21" s="2">
        <v>0.14949999999999999</v>
      </c>
      <c r="E21" s="2">
        <v>0.59179999999999999</v>
      </c>
      <c r="F21" s="2">
        <v>2.3723999999999998</v>
      </c>
      <c r="G21" s="2">
        <v>9.4356000000000009</v>
      </c>
      <c r="H21" s="2">
        <v>37.826700000000002</v>
      </c>
    </row>
    <row r="22" spans="2:8" x14ac:dyDescent="0.25">
      <c r="B22">
        <v>20</v>
      </c>
      <c r="C22" s="2">
        <v>3.8600000000000002E-2</v>
      </c>
      <c r="D22" s="2">
        <v>0.1507</v>
      </c>
      <c r="E22" s="2">
        <v>0.63500000000000001</v>
      </c>
      <c r="F22" s="2">
        <v>2.5487000000000002</v>
      </c>
      <c r="G22" s="2">
        <v>9.3998000000000008</v>
      </c>
      <c r="H22" s="2">
        <v>37.522399999999998</v>
      </c>
    </row>
    <row r="23" spans="2:8" x14ac:dyDescent="0.25">
      <c r="B23" t="s">
        <v>12</v>
      </c>
      <c r="C23" s="2">
        <f>MAX(C3:C22)</f>
        <v>4.7300000000000002E-2</v>
      </c>
      <c r="D23" s="2">
        <f>MAX(D3:D22)</f>
        <v>0.17419999999999999</v>
      </c>
      <c r="E23" s="2">
        <f>MAX(E3:E22)</f>
        <v>1.0865</v>
      </c>
      <c r="F23" s="2">
        <f t="shared" ref="F23:G23" si="1">MAX(F3:F22)</f>
        <v>3.7261000000000002</v>
      </c>
      <c r="G23" s="2">
        <f t="shared" si="1"/>
        <v>17.178100000000001</v>
      </c>
      <c r="H23" s="2">
        <f>MAX(H3:H22)</f>
        <v>47.757899999999999</v>
      </c>
    </row>
    <row r="24" spans="2:8" x14ac:dyDescent="0.25">
      <c r="B24" t="s">
        <v>13</v>
      </c>
      <c r="C24" s="2">
        <f>AVERAGE(C3:C22)</f>
        <v>3.9280000000000002E-2</v>
      </c>
      <c r="D24" s="2">
        <f t="shared" ref="D24:H24" si="2">AVERAGE(D3:D22)</f>
        <v>0.15363999999999997</v>
      </c>
      <c r="E24" s="2">
        <f t="shared" si="2"/>
        <v>0.65774499999999991</v>
      </c>
      <c r="F24" s="2">
        <f t="shared" si="2"/>
        <v>2.5858599999999994</v>
      </c>
      <c r="G24" s="2">
        <f t="shared" si="2"/>
        <v>11.372505</v>
      </c>
      <c r="H24" s="2">
        <f t="shared" si="2"/>
        <v>38.935715000000002</v>
      </c>
    </row>
    <row r="25" spans="2:8" x14ac:dyDescent="0.25">
      <c r="B25" t="s">
        <v>14</v>
      </c>
      <c r="C25" s="2">
        <f>MIN(C3:C22)</f>
        <v>3.8600000000000002E-2</v>
      </c>
      <c r="D25" s="2">
        <f t="shared" ref="D25:H25" si="3">MIN(D3:D22)</f>
        <v>0.14899999999999999</v>
      </c>
      <c r="E25" s="2">
        <f t="shared" si="3"/>
        <v>0.58650000000000002</v>
      </c>
      <c r="F25" s="2">
        <f t="shared" si="3"/>
        <v>2.3456999999999999</v>
      </c>
      <c r="G25" s="2">
        <f t="shared" si="3"/>
        <v>9.3998000000000008</v>
      </c>
      <c r="H25" s="2">
        <f t="shared" si="3"/>
        <v>37.3658</v>
      </c>
    </row>
    <row r="26" spans="2:8" x14ac:dyDescent="0.25">
      <c r="B26" t="s">
        <v>15</v>
      </c>
      <c r="C26" s="2">
        <f>$B$27*C2*LOG(C2)</f>
        <v>0.89999999999999991</v>
      </c>
      <c r="D26" s="2">
        <f t="shared" ref="D26:H26" si="4">$B$27*D2*LOG(D2)</f>
        <v>2.0709269960975831</v>
      </c>
      <c r="E26" s="2">
        <f>$B$27*E2*LOG(E2)</f>
        <v>4.683707984390332</v>
      </c>
      <c r="F26" s="2">
        <f t="shared" si="4"/>
        <v>10.451123953170997</v>
      </c>
      <c r="G26" s="2">
        <f t="shared" si="4"/>
        <v>23.069663875122654</v>
      </c>
      <c r="H26" s="2">
        <f t="shared" si="4"/>
        <v>50.47415968780664</v>
      </c>
    </row>
    <row r="27" spans="2:8" x14ac:dyDescent="0.25">
      <c r="B27">
        <v>4.4999999999999997E-3</v>
      </c>
      <c r="C27" s="2">
        <f>C23/C2/LOG(C2)</f>
        <v>2.365E-4</v>
      </c>
      <c r="D27" s="2">
        <f t="shared" ref="D27:H27" si="5">D23/D2/LOG(D2)</f>
        <v>3.7852613900787749E-4</v>
      </c>
      <c r="E27" s="2">
        <f t="shared" si="5"/>
        <v>1.0438844642524021E-3</v>
      </c>
      <c r="F27" s="2">
        <f t="shared" si="5"/>
        <v>1.6043681115190059E-3</v>
      </c>
      <c r="G27" s="2">
        <f t="shared" si="5"/>
        <v>3.3507835406027999E-3</v>
      </c>
      <c r="H27" s="2">
        <f t="shared" si="5"/>
        <v>4.2578331433206062E-3</v>
      </c>
    </row>
    <row r="28" spans="2:8" x14ac:dyDescent="0.25">
      <c r="B28">
        <v>1E-4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A5B7-AA97-4D18-939F-1CFE8F7CB5FA}">
  <dimension ref="B1:H28"/>
  <sheetViews>
    <sheetView workbookViewId="0">
      <selection activeCell="T14" sqref="T14"/>
    </sheetView>
  </sheetViews>
  <sheetFormatPr defaultRowHeight="15" x14ac:dyDescent="0.25"/>
  <sheetData>
    <row r="1" spans="2:8" x14ac:dyDescent="0.25">
      <c r="B1" s="4" t="s">
        <v>11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100</v>
      </c>
      <c r="D3" s="2">
        <v>200</v>
      </c>
      <c r="E3" s="2">
        <v>400</v>
      </c>
      <c r="F3" s="2">
        <v>800</v>
      </c>
      <c r="G3" s="2">
        <v>1600</v>
      </c>
      <c r="H3" s="2">
        <f>H2</f>
        <v>3200</v>
      </c>
    </row>
    <row r="4" spans="2:8" x14ac:dyDescent="0.25">
      <c r="B4">
        <v>2</v>
      </c>
      <c r="C4" s="2">
        <v>100</v>
      </c>
      <c r="D4" s="2">
        <v>200</v>
      </c>
      <c r="E4" s="2">
        <v>400</v>
      </c>
      <c r="F4" s="2">
        <v>800</v>
      </c>
      <c r="G4" s="2">
        <v>1600</v>
      </c>
      <c r="H4" s="2">
        <f t="shared" ref="H4:H22" si="1">H3</f>
        <v>3200</v>
      </c>
    </row>
    <row r="5" spans="2:8" x14ac:dyDescent="0.25">
      <c r="B5">
        <v>3</v>
      </c>
      <c r="C5" s="2">
        <v>100</v>
      </c>
      <c r="D5" s="2">
        <v>200</v>
      </c>
      <c r="E5" s="2">
        <v>400</v>
      </c>
      <c r="F5" s="2">
        <v>800</v>
      </c>
      <c r="G5" s="2">
        <v>1600</v>
      </c>
      <c r="H5" s="2">
        <f t="shared" si="1"/>
        <v>3200</v>
      </c>
    </row>
    <row r="6" spans="2:8" x14ac:dyDescent="0.25">
      <c r="B6">
        <v>4</v>
      </c>
      <c r="C6" s="2">
        <v>100</v>
      </c>
      <c r="D6" s="2">
        <v>200</v>
      </c>
      <c r="E6" s="2">
        <v>400</v>
      </c>
      <c r="F6" s="2">
        <v>800</v>
      </c>
      <c r="G6" s="2">
        <v>1600</v>
      </c>
      <c r="H6" s="2">
        <f t="shared" si="1"/>
        <v>3200</v>
      </c>
    </row>
    <row r="7" spans="2:8" x14ac:dyDescent="0.25">
      <c r="B7">
        <v>5</v>
      </c>
      <c r="C7" s="2">
        <v>100</v>
      </c>
      <c r="D7" s="2">
        <v>200</v>
      </c>
      <c r="E7" s="2">
        <v>400</v>
      </c>
      <c r="F7" s="2">
        <v>800</v>
      </c>
      <c r="G7" s="2">
        <v>1600</v>
      </c>
      <c r="H7" s="2">
        <f t="shared" si="1"/>
        <v>3200</v>
      </c>
    </row>
    <row r="8" spans="2:8" x14ac:dyDescent="0.25">
      <c r="B8">
        <v>6</v>
      </c>
      <c r="C8" s="2">
        <v>100</v>
      </c>
      <c r="D8" s="2">
        <v>200</v>
      </c>
      <c r="E8" s="2">
        <v>400</v>
      </c>
      <c r="F8" s="2">
        <v>800</v>
      </c>
      <c r="G8" s="2">
        <v>1600</v>
      </c>
      <c r="H8" s="2">
        <f t="shared" si="1"/>
        <v>3200</v>
      </c>
    </row>
    <row r="9" spans="2:8" x14ac:dyDescent="0.25">
      <c r="B9">
        <v>7</v>
      </c>
      <c r="C9" s="2">
        <v>100</v>
      </c>
      <c r="D9" s="2">
        <v>200</v>
      </c>
      <c r="E9" s="2">
        <v>400</v>
      </c>
      <c r="F9" s="2">
        <v>800</v>
      </c>
      <c r="G9" s="2">
        <v>1600</v>
      </c>
      <c r="H9" s="2">
        <f t="shared" si="1"/>
        <v>3200</v>
      </c>
    </row>
    <row r="10" spans="2:8" x14ac:dyDescent="0.25">
      <c r="B10">
        <v>8</v>
      </c>
      <c r="C10" s="2">
        <v>100</v>
      </c>
      <c r="D10" s="2">
        <v>200</v>
      </c>
      <c r="E10" s="2">
        <v>400</v>
      </c>
      <c r="F10" s="2">
        <v>800</v>
      </c>
      <c r="G10" s="2">
        <v>1600</v>
      </c>
      <c r="H10" s="2">
        <f t="shared" si="1"/>
        <v>3200</v>
      </c>
    </row>
    <row r="11" spans="2:8" x14ac:dyDescent="0.25">
      <c r="B11">
        <v>9</v>
      </c>
      <c r="C11" s="2">
        <v>100</v>
      </c>
      <c r="D11" s="2">
        <v>200</v>
      </c>
      <c r="E11" s="2">
        <v>400</v>
      </c>
      <c r="F11" s="2">
        <v>800</v>
      </c>
      <c r="G11" s="2">
        <v>1600</v>
      </c>
      <c r="H11" s="2">
        <f t="shared" si="1"/>
        <v>3200</v>
      </c>
    </row>
    <row r="12" spans="2:8" x14ac:dyDescent="0.25">
      <c r="B12">
        <v>10</v>
      </c>
      <c r="C12" s="2">
        <v>100</v>
      </c>
      <c r="D12" s="2">
        <v>200</v>
      </c>
      <c r="E12" s="2">
        <v>400</v>
      </c>
      <c r="F12" s="2">
        <v>800</v>
      </c>
      <c r="G12" s="2">
        <v>1600</v>
      </c>
      <c r="H12" s="2">
        <f t="shared" si="1"/>
        <v>3200</v>
      </c>
    </row>
    <row r="13" spans="2:8" x14ac:dyDescent="0.25">
      <c r="B13">
        <v>11</v>
      </c>
      <c r="C13" s="2">
        <v>100</v>
      </c>
      <c r="D13" s="2">
        <v>200</v>
      </c>
      <c r="E13" s="2">
        <v>400</v>
      </c>
      <c r="F13" s="2">
        <v>800</v>
      </c>
      <c r="G13" s="2">
        <v>1600</v>
      </c>
      <c r="H13" s="2">
        <f t="shared" si="1"/>
        <v>3200</v>
      </c>
    </row>
    <row r="14" spans="2:8" x14ac:dyDescent="0.25">
      <c r="B14">
        <v>12</v>
      </c>
      <c r="C14" s="2">
        <v>100</v>
      </c>
      <c r="D14" s="2">
        <v>200</v>
      </c>
      <c r="E14" s="2">
        <v>400</v>
      </c>
      <c r="F14" s="2">
        <v>800</v>
      </c>
      <c r="G14" s="2">
        <v>1600</v>
      </c>
      <c r="H14" s="2">
        <f t="shared" si="1"/>
        <v>3200</v>
      </c>
    </row>
    <row r="15" spans="2:8" x14ac:dyDescent="0.25">
      <c r="B15">
        <v>13</v>
      </c>
      <c r="C15" s="2">
        <v>100</v>
      </c>
      <c r="D15" s="2">
        <v>200</v>
      </c>
      <c r="E15" s="2">
        <v>400</v>
      </c>
      <c r="F15" s="2">
        <v>800</v>
      </c>
      <c r="G15" s="2">
        <v>1600</v>
      </c>
      <c r="H15" s="2">
        <f t="shared" si="1"/>
        <v>3200</v>
      </c>
    </row>
    <row r="16" spans="2:8" x14ac:dyDescent="0.25">
      <c r="B16">
        <v>14</v>
      </c>
      <c r="C16" s="2">
        <v>100</v>
      </c>
      <c r="D16" s="2">
        <v>200</v>
      </c>
      <c r="E16" s="2">
        <v>400</v>
      </c>
      <c r="F16" s="2">
        <v>800</v>
      </c>
      <c r="G16" s="2">
        <v>1600</v>
      </c>
      <c r="H16" s="2">
        <f t="shared" si="1"/>
        <v>3200</v>
      </c>
    </row>
    <row r="17" spans="2:8" x14ac:dyDescent="0.25">
      <c r="B17">
        <v>15</v>
      </c>
      <c r="C17" s="2">
        <v>100</v>
      </c>
      <c r="D17" s="2">
        <v>200</v>
      </c>
      <c r="E17" s="2">
        <v>400</v>
      </c>
      <c r="F17" s="2">
        <v>800</v>
      </c>
      <c r="G17" s="2">
        <v>1600</v>
      </c>
      <c r="H17" s="2">
        <f t="shared" si="1"/>
        <v>3200</v>
      </c>
    </row>
    <row r="18" spans="2:8" x14ac:dyDescent="0.25">
      <c r="B18">
        <v>16</v>
      </c>
      <c r="C18" s="2">
        <v>100</v>
      </c>
      <c r="D18" s="2">
        <v>200</v>
      </c>
      <c r="E18" s="2">
        <v>400</v>
      </c>
      <c r="F18" s="2">
        <v>800</v>
      </c>
      <c r="G18" s="2">
        <v>1600</v>
      </c>
      <c r="H18" s="2">
        <f t="shared" si="1"/>
        <v>3200</v>
      </c>
    </row>
    <row r="19" spans="2:8" x14ac:dyDescent="0.25">
      <c r="B19">
        <v>17</v>
      </c>
      <c r="C19" s="2">
        <v>100</v>
      </c>
      <c r="D19" s="2">
        <v>200</v>
      </c>
      <c r="E19" s="2">
        <v>400</v>
      </c>
      <c r="F19" s="2">
        <v>800</v>
      </c>
      <c r="G19" s="2">
        <v>1600</v>
      </c>
      <c r="H19" s="2">
        <f t="shared" si="1"/>
        <v>3200</v>
      </c>
    </row>
    <row r="20" spans="2:8" x14ac:dyDescent="0.25">
      <c r="B20">
        <v>18</v>
      </c>
      <c r="C20" s="2">
        <v>100</v>
      </c>
      <c r="D20" s="2">
        <v>200</v>
      </c>
      <c r="E20" s="2">
        <v>400</v>
      </c>
      <c r="F20" s="2">
        <v>800</v>
      </c>
      <c r="G20" s="2">
        <v>1600</v>
      </c>
      <c r="H20" s="2">
        <f t="shared" si="1"/>
        <v>3200</v>
      </c>
    </row>
    <row r="21" spans="2:8" x14ac:dyDescent="0.25">
      <c r="B21">
        <v>19</v>
      </c>
      <c r="C21" s="2">
        <v>100</v>
      </c>
      <c r="D21" s="2">
        <v>200</v>
      </c>
      <c r="E21" s="2">
        <v>400</v>
      </c>
      <c r="F21" s="2">
        <v>800</v>
      </c>
      <c r="G21" s="2">
        <v>1600</v>
      </c>
      <c r="H21" s="2">
        <f t="shared" si="1"/>
        <v>3200</v>
      </c>
    </row>
    <row r="22" spans="2:8" x14ac:dyDescent="0.25">
      <c r="B22">
        <v>20</v>
      </c>
      <c r="C22" s="2">
        <v>100</v>
      </c>
      <c r="D22" s="2">
        <v>200</v>
      </c>
      <c r="E22" s="2">
        <v>400</v>
      </c>
      <c r="F22" s="2">
        <v>800</v>
      </c>
      <c r="G22" s="2">
        <v>1600</v>
      </c>
      <c r="H22" s="2">
        <f t="shared" si="1"/>
        <v>3200</v>
      </c>
    </row>
    <row r="23" spans="2:8" x14ac:dyDescent="0.25">
      <c r="B23" t="s">
        <v>12</v>
      </c>
      <c r="C23" s="2">
        <f>MAX(C3:C22)</f>
        <v>100</v>
      </c>
      <c r="D23" s="2">
        <f>MAX(D3:D22)</f>
        <v>200</v>
      </c>
      <c r="E23" s="2">
        <f>MAX(E3:E22)</f>
        <v>400</v>
      </c>
      <c r="F23" s="2">
        <f t="shared" ref="F23:G23" si="2">MAX(F3:F22)</f>
        <v>800</v>
      </c>
      <c r="G23" s="2">
        <f t="shared" si="2"/>
        <v>1600</v>
      </c>
      <c r="H23" s="2">
        <f>MAX(H3:H22)</f>
        <v>3200</v>
      </c>
    </row>
    <row r="24" spans="2:8" x14ac:dyDescent="0.25">
      <c r="B24" t="s">
        <v>13</v>
      </c>
      <c r="C24" s="2">
        <f>AVERAGE(C3:C22)</f>
        <v>100</v>
      </c>
      <c r="D24" s="2">
        <f t="shared" ref="D24:H24" si="3">AVERAGE(D3:D22)</f>
        <v>200</v>
      </c>
      <c r="E24" s="2">
        <f t="shared" si="3"/>
        <v>400</v>
      </c>
      <c r="F24" s="2">
        <f t="shared" si="3"/>
        <v>800</v>
      </c>
      <c r="G24" s="2">
        <f t="shared" si="3"/>
        <v>1600</v>
      </c>
      <c r="H24" s="2">
        <f t="shared" si="3"/>
        <v>3200</v>
      </c>
    </row>
    <row r="25" spans="2:8" x14ac:dyDescent="0.25">
      <c r="B25" t="s">
        <v>14</v>
      </c>
      <c r="C25" s="2">
        <f>MIN(C3:C22)</f>
        <v>100</v>
      </c>
      <c r="D25" s="2">
        <f t="shared" ref="D25:H25" si="4">MIN(D3:D22)</f>
        <v>200</v>
      </c>
      <c r="E25" s="2">
        <f t="shared" si="4"/>
        <v>400</v>
      </c>
      <c r="F25" s="2">
        <f t="shared" si="4"/>
        <v>800</v>
      </c>
      <c r="G25" s="2">
        <f t="shared" si="4"/>
        <v>1600</v>
      </c>
      <c r="H25" s="2">
        <f t="shared" si="4"/>
        <v>3200</v>
      </c>
    </row>
    <row r="26" spans="2:8" x14ac:dyDescent="0.25">
      <c r="B26" t="s">
        <v>15</v>
      </c>
      <c r="C26" s="2">
        <f>$B$27*C2*LOG(C2)</f>
        <v>108</v>
      </c>
      <c r="D26" s="2">
        <f t="shared" ref="D26:H26" si="5">$B$27*D2*LOG(D2)</f>
        <v>248.51123953170998</v>
      </c>
      <c r="E26" s="2">
        <f>$B$27*E2*LOG(E2)</f>
        <v>562.0449581268399</v>
      </c>
      <c r="F26" s="2">
        <f t="shared" si="5"/>
        <v>1254.1348743805197</v>
      </c>
      <c r="G26" s="2">
        <f t="shared" si="5"/>
        <v>2768.3596650147188</v>
      </c>
      <c r="H26" s="2">
        <f t="shared" si="5"/>
        <v>6056.8991625367971</v>
      </c>
    </row>
    <row r="27" spans="2:8" x14ac:dyDescent="0.25">
      <c r="B27">
        <v>0.54</v>
      </c>
      <c r="C27" s="2">
        <f>C23/C2/LOG(C2)</f>
        <v>0.5</v>
      </c>
      <c r="D27" s="2">
        <f t="shared" ref="D27:H27" si="6">D23/D2/LOG(D2)</f>
        <v>0.43458798967609363</v>
      </c>
      <c r="E27" s="2">
        <f t="shared" si="6"/>
        <v>0.38431089342012037</v>
      </c>
      <c r="F27" s="2">
        <f t="shared" si="6"/>
        <v>0.34446055908730433</v>
      </c>
      <c r="G27" s="2">
        <f t="shared" si="6"/>
        <v>0.31209817529089245</v>
      </c>
      <c r="H27" s="2">
        <f t="shared" si="6"/>
        <v>0.28529449700732112</v>
      </c>
    </row>
    <row r="28" spans="2:8" x14ac:dyDescent="0.25">
      <c r="B28">
        <v>1E-4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FB91-ABDA-4188-A38F-4CE9550AFAE6}">
  <dimension ref="B1:H28"/>
  <sheetViews>
    <sheetView workbookViewId="0">
      <selection activeCell="T14" sqref="T14"/>
    </sheetView>
  </sheetViews>
  <sheetFormatPr defaultRowHeight="15" x14ac:dyDescent="0.25"/>
  <sheetData>
    <row r="1" spans="2:8" x14ac:dyDescent="0.25">
      <c r="B1" s="4" t="s">
        <v>9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f>C$2/2</f>
        <v>50</v>
      </c>
      <c r="D3" s="2">
        <f>D$2/2</f>
        <v>100</v>
      </c>
      <c r="E3" s="2">
        <f>E$2/2</f>
        <v>200</v>
      </c>
      <c r="F3" s="2">
        <f>F$2/2</f>
        <v>400</v>
      </c>
      <c r="G3" s="2">
        <f>G$2/2</f>
        <v>800</v>
      </c>
      <c r="H3" s="2">
        <f>H$2/2</f>
        <v>1600</v>
      </c>
    </row>
    <row r="4" spans="2:8" x14ac:dyDescent="0.25">
      <c r="B4">
        <v>2</v>
      </c>
      <c r="C4" s="2">
        <f>C$2/2</f>
        <v>50</v>
      </c>
      <c r="D4" s="2">
        <f>D$2/2</f>
        <v>100</v>
      </c>
      <c r="E4" s="2">
        <f>E$2/2</f>
        <v>200</v>
      </c>
      <c r="F4" s="2">
        <f>F$2/2</f>
        <v>400</v>
      </c>
      <c r="G4" s="2">
        <f>G$2/2</f>
        <v>800</v>
      </c>
      <c r="H4" s="2">
        <f>H$2/2</f>
        <v>1600</v>
      </c>
    </row>
    <row r="5" spans="2:8" x14ac:dyDescent="0.25">
      <c r="B5">
        <v>3</v>
      </c>
      <c r="C5" s="2">
        <f>C$2/2</f>
        <v>50</v>
      </c>
      <c r="D5" s="2">
        <f>D$2/2</f>
        <v>100</v>
      </c>
      <c r="E5" s="2">
        <f>E$2/2</f>
        <v>200</v>
      </c>
      <c r="F5" s="2">
        <f>F$2/2</f>
        <v>400</v>
      </c>
      <c r="G5" s="2">
        <f>G$2/2</f>
        <v>800</v>
      </c>
      <c r="H5" s="2">
        <f>H$2/2</f>
        <v>1600</v>
      </c>
    </row>
    <row r="6" spans="2:8" x14ac:dyDescent="0.25">
      <c r="B6">
        <v>4</v>
      </c>
      <c r="C6" s="2">
        <f>C$2/2</f>
        <v>50</v>
      </c>
      <c r="D6" s="2">
        <f>D$2/2</f>
        <v>100</v>
      </c>
      <c r="E6" s="2">
        <f>E$2/2</f>
        <v>200</v>
      </c>
      <c r="F6" s="2">
        <f>F$2/2</f>
        <v>400</v>
      </c>
      <c r="G6" s="2">
        <f>G$2/2</f>
        <v>800</v>
      </c>
      <c r="H6" s="2">
        <f>H$2/2</f>
        <v>1600</v>
      </c>
    </row>
    <row r="7" spans="2:8" x14ac:dyDescent="0.25">
      <c r="B7">
        <v>5</v>
      </c>
      <c r="C7" s="2">
        <f>C$2/2</f>
        <v>50</v>
      </c>
      <c r="D7" s="2">
        <f>D$2/2</f>
        <v>100</v>
      </c>
      <c r="E7" s="2">
        <f>E$2/2</f>
        <v>200</v>
      </c>
      <c r="F7" s="2">
        <f>F$2/2</f>
        <v>400</v>
      </c>
      <c r="G7" s="2">
        <f>G$2/2</f>
        <v>800</v>
      </c>
      <c r="H7" s="2">
        <f>H$2/2</f>
        <v>1600</v>
      </c>
    </row>
    <row r="8" spans="2:8" x14ac:dyDescent="0.25">
      <c r="B8">
        <v>6</v>
      </c>
      <c r="C8" s="2">
        <f>C$2/2</f>
        <v>50</v>
      </c>
      <c r="D8" s="2">
        <f>D$2/2</f>
        <v>100</v>
      </c>
      <c r="E8" s="2">
        <f>E$2/2</f>
        <v>200</v>
      </c>
      <c r="F8" s="2">
        <f>F$2/2</f>
        <v>400</v>
      </c>
      <c r="G8" s="2">
        <f>G$2/2</f>
        <v>800</v>
      </c>
      <c r="H8" s="2">
        <f>H$2/2</f>
        <v>1600</v>
      </c>
    </row>
    <row r="9" spans="2:8" x14ac:dyDescent="0.25">
      <c r="B9">
        <v>7</v>
      </c>
      <c r="C9" s="2">
        <f>C$2/2</f>
        <v>50</v>
      </c>
      <c r="D9" s="2">
        <f>D$2/2</f>
        <v>100</v>
      </c>
      <c r="E9" s="2">
        <f>E$2/2</f>
        <v>200</v>
      </c>
      <c r="F9" s="2">
        <f>F$2/2</f>
        <v>400</v>
      </c>
      <c r="G9" s="2">
        <f>G$2/2</f>
        <v>800</v>
      </c>
      <c r="H9" s="2">
        <f>H$2/2</f>
        <v>1600</v>
      </c>
    </row>
    <row r="10" spans="2:8" x14ac:dyDescent="0.25">
      <c r="B10">
        <v>8</v>
      </c>
      <c r="C10" s="2">
        <f>C$2/2</f>
        <v>50</v>
      </c>
      <c r="D10" s="2">
        <f>D$2/2</f>
        <v>100</v>
      </c>
      <c r="E10" s="2">
        <f>E$2/2</f>
        <v>200</v>
      </c>
      <c r="F10" s="2">
        <f>F$2/2</f>
        <v>400</v>
      </c>
      <c r="G10" s="2">
        <f>G$2/2</f>
        <v>800</v>
      </c>
      <c r="H10" s="2">
        <f>H$2/2</f>
        <v>1600</v>
      </c>
    </row>
    <row r="11" spans="2:8" x14ac:dyDescent="0.25">
      <c r="B11">
        <v>9</v>
      </c>
      <c r="C11" s="2">
        <f>C$2/2</f>
        <v>50</v>
      </c>
      <c r="D11" s="2">
        <f>D$2/2</f>
        <v>100</v>
      </c>
      <c r="E11" s="2">
        <f>E$2/2</f>
        <v>200</v>
      </c>
      <c r="F11" s="2">
        <f>F$2/2</f>
        <v>400</v>
      </c>
      <c r="G11" s="2">
        <f>G$2/2</f>
        <v>800</v>
      </c>
      <c r="H11" s="2">
        <f>H$2/2</f>
        <v>1600</v>
      </c>
    </row>
    <row r="12" spans="2:8" x14ac:dyDescent="0.25">
      <c r="B12">
        <v>10</v>
      </c>
      <c r="C12" s="2">
        <f>C$2/2</f>
        <v>50</v>
      </c>
      <c r="D12" s="2">
        <f>D$2/2</f>
        <v>100</v>
      </c>
      <c r="E12" s="2">
        <f>E$2/2</f>
        <v>200</v>
      </c>
      <c r="F12" s="2">
        <f>F$2/2</f>
        <v>400</v>
      </c>
      <c r="G12" s="2">
        <f>G$2/2</f>
        <v>800</v>
      </c>
      <c r="H12" s="2">
        <f>H$2/2</f>
        <v>1600</v>
      </c>
    </row>
    <row r="13" spans="2:8" x14ac:dyDescent="0.25">
      <c r="B13">
        <v>11</v>
      </c>
      <c r="C13" s="2">
        <f>C$2/2</f>
        <v>50</v>
      </c>
      <c r="D13" s="2">
        <f>D$2/2</f>
        <v>100</v>
      </c>
      <c r="E13" s="2">
        <f>E$2/2</f>
        <v>200</v>
      </c>
      <c r="F13" s="2">
        <f>F$2/2</f>
        <v>400</v>
      </c>
      <c r="G13" s="2">
        <f>G$2/2</f>
        <v>800</v>
      </c>
      <c r="H13" s="2">
        <f>H$2/2</f>
        <v>1600</v>
      </c>
    </row>
    <row r="14" spans="2:8" x14ac:dyDescent="0.25">
      <c r="B14">
        <v>12</v>
      </c>
      <c r="C14" s="2">
        <f>C$2/2</f>
        <v>50</v>
      </c>
      <c r="D14" s="2">
        <f>D$2/2</f>
        <v>100</v>
      </c>
      <c r="E14" s="2">
        <f>E$2/2</f>
        <v>200</v>
      </c>
      <c r="F14" s="2">
        <f>F$2/2</f>
        <v>400</v>
      </c>
      <c r="G14" s="2">
        <f>G$2/2</f>
        <v>800</v>
      </c>
      <c r="H14" s="2">
        <f>H$2/2</f>
        <v>1600</v>
      </c>
    </row>
    <row r="15" spans="2:8" x14ac:dyDescent="0.25">
      <c r="B15">
        <v>13</v>
      </c>
      <c r="C15" s="2">
        <f>C$2/2</f>
        <v>50</v>
      </c>
      <c r="D15" s="2">
        <f>D$2/2</f>
        <v>100</v>
      </c>
      <c r="E15" s="2">
        <f>E$2/2</f>
        <v>200</v>
      </c>
      <c r="F15" s="2">
        <f>F$2/2</f>
        <v>400</v>
      </c>
      <c r="G15" s="2">
        <f>G$2/2</f>
        <v>800</v>
      </c>
      <c r="H15" s="2">
        <f>H$2/2</f>
        <v>1600</v>
      </c>
    </row>
    <row r="16" spans="2:8" x14ac:dyDescent="0.25">
      <c r="B16">
        <v>14</v>
      </c>
      <c r="C16" s="2">
        <f>C$2/2</f>
        <v>50</v>
      </c>
      <c r="D16" s="2">
        <f>D$2/2</f>
        <v>100</v>
      </c>
      <c r="E16" s="2">
        <f>E$2/2</f>
        <v>200</v>
      </c>
      <c r="F16" s="2">
        <f>F$2/2</f>
        <v>400</v>
      </c>
      <c r="G16" s="2">
        <f>G$2/2</f>
        <v>800</v>
      </c>
      <c r="H16" s="2">
        <f>H$2/2</f>
        <v>1600</v>
      </c>
    </row>
    <row r="17" spans="2:8" x14ac:dyDescent="0.25">
      <c r="B17">
        <v>15</v>
      </c>
      <c r="C17" s="2">
        <f>C$2/2</f>
        <v>50</v>
      </c>
      <c r="D17" s="2">
        <f>D$2/2</f>
        <v>100</v>
      </c>
      <c r="E17" s="2">
        <f>E$2/2</f>
        <v>200</v>
      </c>
      <c r="F17" s="2">
        <f>F$2/2</f>
        <v>400</v>
      </c>
      <c r="G17" s="2">
        <f>G$2/2</f>
        <v>800</v>
      </c>
      <c r="H17" s="2">
        <f>H$2/2</f>
        <v>1600</v>
      </c>
    </row>
    <row r="18" spans="2:8" x14ac:dyDescent="0.25">
      <c r="B18">
        <v>16</v>
      </c>
      <c r="C18" s="2">
        <f>C$2/2</f>
        <v>50</v>
      </c>
      <c r="D18" s="2">
        <f>D$2/2</f>
        <v>100</v>
      </c>
      <c r="E18" s="2">
        <f>E$2/2</f>
        <v>200</v>
      </c>
      <c r="F18" s="2">
        <f>F$2/2</f>
        <v>400</v>
      </c>
      <c r="G18" s="2">
        <f>G$2/2</f>
        <v>800</v>
      </c>
      <c r="H18" s="2">
        <f>H$2/2</f>
        <v>1600</v>
      </c>
    </row>
    <row r="19" spans="2:8" x14ac:dyDescent="0.25">
      <c r="B19">
        <v>17</v>
      </c>
      <c r="C19" s="2">
        <f>C$2/2</f>
        <v>50</v>
      </c>
      <c r="D19" s="2">
        <f>D$2/2</f>
        <v>100</v>
      </c>
      <c r="E19" s="2">
        <f>E$2/2</f>
        <v>200</v>
      </c>
      <c r="F19" s="2">
        <f>F$2/2</f>
        <v>400</v>
      </c>
      <c r="G19" s="2">
        <f>G$2/2</f>
        <v>800</v>
      </c>
      <c r="H19" s="2">
        <f>H$2/2</f>
        <v>1600</v>
      </c>
    </row>
    <row r="20" spans="2:8" x14ac:dyDescent="0.25">
      <c r="B20">
        <v>18</v>
      </c>
      <c r="C20" s="2">
        <f>C$2/2</f>
        <v>50</v>
      </c>
      <c r="D20" s="2">
        <f>D$2/2</f>
        <v>100</v>
      </c>
      <c r="E20" s="2">
        <f>E$2/2</f>
        <v>200</v>
      </c>
      <c r="F20" s="2">
        <f>F$2/2</f>
        <v>400</v>
      </c>
      <c r="G20" s="2">
        <f>G$2/2</f>
        <v>800</v>
      </c>
      <c r="H20" s="2">
        <f>H$2/2</f>
        <v>1600</v>
      </c>
    </row>
    <row r="21" spans="2:8" x14ac:dyDescent="0.25">
      <c r="B21">
        <v>19</v>
      </c>
      <c r="C21" s="2">
        <f>C$2/2</f>
        <v>50</v>
      </c>
      <c r="D21" s="2">
        <f>D$2/2</f>
        <v>100</v>
      </c>
      <c r="E21" s="2">
        <f>E$2/2</f>
        <v>200</v>
      </c>
      <c r="F21" s="2">
        <f>F$2/2</f>
        <v>400</v>
      </c>
      <c r="G21" s="2">
        <f>G$2/2</f>
        <v>800</v>
      </c>
      <c r="H21" s="2">
        <f>H$2/2</f>
        <v>1600</v>
      </c>
    </row>
    <row r="22" spans="2:8" x14ac:dyDescent="0.25">
      <c r="B22">
        <v>20</v>
      </c>
      <c r="C22" s="2">
        <f>C$2/2</f>
        <v>50</v>
      </c>
      <c r="D22" s="2">
        <f>D$2/2</f>
        <v>100</v>
      </c>
      <c r="E22" s="2">
        <f>E$2/2</f>
        <v>200</v>
      </c>
      <c r="F22" s="2">
        <f>F$2/2</f>
        <v>400</v>
      </c>
      <c r="G22" s="2">
        <f>G$2/2</f>
        <v>800</v>
      </c>
      <c r="H22" s="2">
        <f>H$2/2</f>
        <v>1600</v>
      </c>
    </row>
    <row r="23" spans="2:8" x14ac:dyDescent="0.25">
      <c r="B23" t="s">
        <v>12</v>
      </c>
      <c r="C23" s="2">
        <f>MAX(C3:C22)</f>
        <v>50</v>
      </c>
      <c r="D23" s="2">
        <f>MAX(D3:D22)</f>
        <v>100</v>
      </c>
      <c r="E23" s="2">
        <f>MAX(E3:E22)</f>
        <v>200</v>
      </c>
      <c r="F23" s="2">
        <f t="shared" ref="F23:G23" si="1">MAX(F3:F22)</f>
        <v>400</v>
      </c>
      <c r="G23" s="2">
        <f t="shared" si="1"/>
        <v>800</v>
      </c>
      <c r="H23" s="2">
        <f>MAX(H3:H22)</f>
        <v>1600</v>
      </c>
    </row>
    <row r="24" spans="2:8" x14ac:dyDescent="0.25">
      <c r="B24" t="s">
        <v>13</v>
      </c>
      <c r="C24" s="2">
        <f>AVERAGE(C3:C22)</f>
        <v>50</v>
      </c>
      <c r="D24" s="2">
        <f t="shared" ref="D24:H24" si="2">AVERAGE(D3:D22)</f>
        <v>100</v>
      </c>
      <c r="E24" s="2">
        <f t="shared" si="2"/>
        <v>200</v>
      </c>
      <c r="F24" s="2">
        <f t="shared" si="2"/>
        <v>400</v>
      </c>
      <c r="G24" s="2">
        <f t="shared" si="2"/>
        <v>800</v>
      </c>
      <c r="H24" s="2">
        <f t="shared" si="2"/>
        <v>1600</v>
      </c>
    </row>
    <row r="25" spans="2:8" x14ac:dyDescent="0.25">
      <c r="B25" t="s">
        <v>14</v>
      </c>
      <c r="C25" s="2">
        <f>MIN(C3:C22)</f>
        <v>50</v>
      </c>
      <c r="D25" s="2">
        <f t="shared" ref="D25:H25" si="3">MIN(D3:D22)</f>
        <v>100</v>
      </c>
      <c r="E25" s="2">
        <f t="shared" si="3"/>
        <v>200</v>
      </c>
      <c r="F25" s="2">
        <f t="shared" si="3"/>
        <v>400</v>
      </c>
      <c r="G25" s="2">
        <f t="shared" si="3"/>
        <v>800</v>
      </c>
      <c r="H25" s="2">
        <f t="shared" si="3"/>
        <v>1600</v>
      </c>
    </row>
    <row r="26" spans="2:8" x14ac:dyDescent="0.25">
      <c r="B26" t="s">
        <v>15</v>
      </c>
      <c r="C26" s="2">
        <f>$B$27*C2*LOG(C2)</f>
        <v>52</v>
      </c>
      <c r="D26" s="2">
        <f t="shared" ref="D26:H26" si="4">$B$27*D2*LOG(D2)</f>
        <v>119.65355977452703</v>
      </c>
      <c r="E26" s="2">
        <f t="shared" si="4"/>
        <v>270.6142390981081</v>
      </c>
      <c r="F26" s="2">
        <f t="shared" si="4"/>
        <v>603.8427172943243</v>
      </c>
      <c r="G26" s="2">
        <f t="shared" si="4"/>
        <v>1332.9139127848646</v>
      </c>
      <c r="H26" s="2">
        <f t="shared" si="4"/>
        <v>2916.2847819621616</v>
      </c>
    </row>
    <row r="27" spans="2:8" x14ac:dyDescent="0.25">
      <c r="B27">
        <v>0.26</v>
      </c>
      <c r="C27" s="2">
        <f>C23/C2/LOG(C2)</f>
        <v>0.25</v>
      </c>
    </row>
    <row r="28" spans="2:8" x14ac:dyDescent="0.25">
      <c r="B28">
        <v>1E-4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C0A7-8D22-4584-9132-1DFE32CA24C7}">
  <dimension ref="B1:H28"/>
  <sheetViews>
    <sheetView tabSelected="1" workbookViewId="0">
      <selection activeCell="U30" sqref="U30"/>
    </sheetView>
  </sheetViews>
  <sheetFormatPr defaultRowHeight="15" x14ac:dyDescent="0.25"/>
  <cols>
    <col min="2" max="2" width="11" bestFit="1" customWidth="1"/>
    <col min="3" max="6" width="9.28515625" bestFit="1" customWidth="1"/>
    <col min="7" max="8" width="12" bestFit="1" customWidth="1"/>
  </cols>
  <sheetData>
    <row r="1" spans="2:8" x14ac:dyDescent="0.25">
      <c r="B1" s="4" t="s">
        <v>8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1.14E-2</v>
      </c>
      <c r="D3" s="2">
        <v>2.4500000000000001E-2</v>
      </c>
      <c r="E3" s="2">
        <v>5.9299999999999999E-2</v>
      </c>
      <c r="F3" s="2">
        <v>0.12670000000000001</v>
      </c>
      <c r="G3" s="2">
        <v>0.2772</v>
      </c>
      <c r="H3" s="2">
        <v>0.64549999999999996</v>
      </c>
    </row>
    <row r="4" spans="2:8" x14ac:dyDescent="0.25">
      <c r="B4">
        <v>2</v>
      </c>
      <c r="C4" s="2">
        <v>1.06E-2</v>
      </c>
      <c r="D4" s="2">
        <v>2.9499999999999998E-2</v>
      </c>
      <c r="E4" s="2">
        <v>5.3600000000000002E-2</v>
      </c>
      <c r="F4" s="2">
        <v>0.1386</v>
      </c>
      <c r="G4" s="2">
        <v>0.25950000000000001</v>
      </c>
      <c r="H4" s="2">
        <v>0.5917</v>
      </c>
    </row>
    <row r="5" spans="2:8" x14ac:dyDescent="0.25">
      <c r="B5">
        <v>3</v>
      </c>
      <c r="C5" s="2">
        <v>1.06E-2</v>
      </c>
      <c r="D5" s="2">
        <v>2.3800000000000002E-2</v>
      </c>
      <c r="E5" s="2">
        <v>0.08</v>
      </c>
      <c r="F5" s="2">
        <v>0.13830000000000001</v>
      </c>
      <c r="G5" s="2">
        <v>0.33629999999999999</v>
      </c>
      <c r="H5" s="2">
        <v>0.64190000000000003</v>
      </c>
    </row>
    <row r="6" spans="2:8" x14ac:dyDescent="0.25">
      <c r="B6">
        <v>4</v>
      </c>
      <c r="C6" s="2">
        <v>1.06E-2</v>
      </c>
      <c r="D6" s="2">
        <v>2.53E-2</v>
      </c>
      <c r="E6" s="2">
        <v>8.5999999999999993E-2</v>
      </c>
      <c r="F6" s="2">
        <v>0.1193</v>
      </c>
      <c r="G6" s="2">
        <v>0.46429999999999999</v>
      </c>
      <c r="H6" s="2">
        <v>0.62790000000000001</v>
      </c>
    </row>
    <row r="7" spans="2:8" x14ac:dyDescent="0.25">
      <c r="B7">
        <v>5</v>
      </c>
      <c r="C7" s="2">
        <v>1.2E-2</v>
      </c>
      <c r="D7" s="2">
        <v>2.4299999999999999E-2</v>
      </c>
      <c r="E7" s="2">
        <v>8.3400000000000002E-2</v>
      </c>
      <c r="F7" s="2">
        <v>0.1288</v>
      </c>
      <c r="G7" s="2">
        <v>0.28449999999999998</v>
      </c>
      <c r="H7" s="2">
        <v>0.58609999999999995</v>
      </c>
    </row>
    <row r="8" spans="2:8" x14ac:dyDescent="0.25">
      <c r="B8">
        <v>6</v>
      </c>
      <c r="C8" s="2">
        <v>1.1299999999999999E-2</v>
      </c>
      <c r="D8" s="2">
        <v>2.7E-2</v>
      </c>
      <c r="E8" s="2">
        <v>5.8000000000000003E-2</v>
      </c>
      <c r="F8" s="2">
        <v>0.1275</v>
      </c>
      <c r="G8" s="2">
        <v>0.26669999999999999</v>
      </c>
      <c r="H8" s="2">
        <v>0.63300000000000001</v>
      </c>
    </row>
    <row r="9" spans="2:8" x14ac:dyDescent="0.25">
      <c r="B9">
        <v>7</v>
      </c>
      <c r="C9" s="2">
        <v>1.14E-2</v>
      </c>
      <c r="D9" s="2">
        <v>2.69E-2</v>
      </c>
      <c r="E9" s="2">
        <v>5.7500000000000002E-2</v>
      </c>
      <c r="F9" s="2">
        <v>0.1232</v>
      </c>
      <c r="G9" s="2">
        <v>0.29409999999999997</v>
      </c>
      <c r="H9" s="2">
        <v>0.62329999999999997</v>
      </c>
    </row>
    <row r="10" spans="2:8" x14ac:dyDescent="0.25">
      <c r="B10">
        <v>8</v>
      </c>
      <c r="C10" s="2">
        <v>1.1299999999999999E-2</v>
      </c>
      <c r="D10" s="2">
        <v>2.5700000000000001E-2</v>
      </c>
      <c r="E10" s="2">
        <v>7.3899999999999993E-2</v>
      </c>
      <c r="F10" s="2">
        <v>0.19900000000000001</v>
      </c>
      <c r="G10" s="2">
        <v>0.2767</v>
      </c>
      <c r="H10" s="2">
        <v>0.61560000000000004</v>
      </c>
    </row>
    <row r="11" spans="2:8" x14ac:dyDescent="0.25">
      <c r="B11">
        <v>9</v>
      </c>
      <c r="C11" s="2">
        <v>1.04E-2</v>
      </c>
      <c r="D11" s="2">
        <v>2.47E-2</v>
      </c>
      <c r="E11" s="2">
        <v>5.5100000000000003E-2</v>
      </c>
      <c r="F11" s="2">
        <v>0.1203</v>
      </c>
      <c r="G11" s="2">
        <v>0.30630000000000002</v>
      </c>
      <c r="H11" s="2">
        <v>0.59670000000000001</v>
      </c>
    </row>
    <row r="12" spans="2:8" x14ac:dyDescent="0.25">
      <c r="B12">
        <v>10</v>
      </c>
      <c r="C12" s="2">
        <v>1.0500000000000001E-2</v>
      </c>
      <c r="D12" s="2">
        <v>2.7799999999999998E-2</v>
      </c>
      <c r="E12" s="2">
        <v>5.4300000000000001E-2</v>
      </c>
      <c r="F12" s="2">
        <v>0.21970000000000001</v>
      </c>
      <c r="G12" s="2">
        <v>0.28639999999999999</v>
      </c>
      <c r="H12" s="2">
        <v>0.60780000000000001</v>
      </c>
    </row>
    <row r="13" spans="2:8" x14ac:dyDescent="0.25">
      <c r="B13">
        <v>11</v>
      </c>
      <c r="C13" s="2">
        <v>9.7999999999999997E-3</v>
      </c>
      <c r="D13" s="2">
        <v>2.5600000000000001E-2</v>
      </c>
      <c r="E13" s="2">
        <v>9.11E-2</v>
      </c>
      <c r="F13" s="2">
        <v>0.13159999999999999</v>
      </c>
      <c r="G13" s="2">
        <v>0.29649999999999999</v>
      </c>
      <c r="H13" s="2">
        <v>0.58950000000000002</v>
      </c>
    </row>
    <row r="14" spans="2:8" x14ac:dyDescent="0.25">
      <c r="B14">
        <v>12</v>
      </c>
      <c r="C14" s="2">
        <v>1.12E-2</v>
      </c>
      <c r="D14" s="2">
        <v>2.4400000000000002E-2</v>
      </c>
      <c r="E14" s="2">
        <v>5.1999999999999998E-2</v>
      </c>
      <c r="F14" s="2">
        <v>0.14030000000000001</v>
      </c>
      <c r="G14" s="2">
        <v>0.27529999999999999</v>
      </c>
      <c r="H14" s="2">
        <v>0.57979999999999998</v>
      </c>
    </row>
    <row r="15" spans="2:8" x14ac:dyDescent="0.25">
      <c r="B15">
        <v>13</v>
      </c>
      <c r="C15" s="2">
        <v>1.18E-2</v>
      </c>
      <c r="D15" s="2">
        <v>2.5899999999999999E-2</v>
      </c>
      <c r="E15" s="2">
        <v>7.0999999999999994E-2</v>
      </c>
      <c r="F15" s="2">
        <v>0.1226</v>
      </c>
      <c r="G15" s="2">
        <v>0.26889999999999997</v>
      </c>
      <c r="H15" s="2">
        <v>0.60389999999999999</v>
      </c>
    </row>
    <row r="16" spans="2:8" x14ac:dyDescent="0.25">
      <c r="B16">
        <v>14</v>
      </c>
      <c r="C16" s="2">
        <v>1.06E-2</v>
      </c>
      <c r="D16" s="2">
        <v>2.5999999999999999E-2</v>
      </c>
      <c r="E16" s="2">
        <v>5.3999999999999999E-2</v>
      </c>
      <c r="F16" s="2">
        <v>0.1192</v>
      </c>
      <c r="G16" s="2">
        <v>0.2777</v>
      </c>
      <c r="H16" s="2">
        <v>0.6129</v>
      </c>
    </row>
    <row r="17" spans="2:8" x14ac:dyDescent="0.25">
      <c r="B17">
        <v>15</v>
      </c>
      <c r="C17" s="2">
        <v>1.0699999999999999E-2</v>
      </c>
      <c r="D17" s="2">
        <v>2.5999999999999999E-2</v>
      </c>
      <c r="E17" s="2">
        <v>5.3900000000000003E-2</v>
      </c>
      <c r="F17" s="2">
        <v>0.12709999999999999</v>
      </c>
      <c r="G17" s="2">
        <v>0.26519999999999999</v>
      </c>
      <c r="H17" s="2">
        <v>0.67169999999999996</v>
      </c>
    </row>
    <row r="18" spans="2:8" x14ac:dyDescent="0.25">
      <c r="B18">
        <v>16</v>
      </c>
      <c r="C18" s="2">
        <v>1.03E-2</v>
      </c>
      <c r="D18" s="2">
        <v>2.64E-2</v>
      </c>
      <c r="E18" s="2">
        <v>5.3199999999999997E-2</v>
      </c>
      <c r="F18" s="2">
        <v>0.21920000000000001</v>
      </c>
      <c r="G18" s="2">
        <v>0.27889999999999998</v>
      </c>
      <c r="H18" s="2">
        <v>0.63360000000000005</v>
      </c>
    </row>
    <row r="19" spans="2:8" x14ac:dyDescent="0.25">
      <c r="B19">
        <v>17</v>
      </c>
      <c r="C19" s="2">
        <v>1.1299999999999999E-2</v>
      </c>
      <c r="D19" s="2">
        <v>2.4400000000000002E-2</v>
      </c>
      <c r="E19" s="2">
        <v>5.3699999999999998E-2</v>
      </c>
      <c r="F19" s="2">
        <v>0.13730000000000001</v>
      </c>
      <c r="G19" s="2">
        <v>0.27750000000000002</v>
      </c>
      <c r="H19" s="2">
        <v>0.59340000000000004</v>
      </c>
    </row>
    <row r="20" spans="2:8" x14ac:dyDescent="0.25">
      <c r="B20">
        <v>18</v>
      </c>
      <c r="C20" s="2">
        <v>1.18E-2</v>
      </c>
      <c r="D20" s="2">
        <v>2.3599999999999999E-2</v>
      </c>
      <c r="E20" s="2">
        <v>6.2899999999999998E-2</v>
      </c>
      <c r="F20" s="2">
        <v>0.12989999999999999</v>
      </c>
      <c r="G20" s="2">
        <v>0.27160000000000001</v>
      </c>
      <c r="H20" s="2">
        <v>0.5796</v>
      </c>
    </row>
    <row r="21" spans="2:8" x14ac:dyDescent="0.25">
      <c r="B21">
        <v>19</v>
      </c>
      <c r="C21" s="2">
        <v>1.49E-2</v>
      </c>
      <c r="D21" s="2">
        <v>2.52E-2</v>
      </c>
      <c r="E21" s="2">
        <v>5.5899999999999998E-2</v>
      </c>
      <c r="F21" s="2">
        <v>0.13020000000000001</v>
      </c>
      <c r="G21" s="2">
        <v>0.28039999999999998</v>
      </c>
      <c r="H21" s="2">
        <v>0.64119999999999999</v>
      </c>
    </row>
    <row r="22" spans="2:8" x14ac:dyDescent="0.25">
      <c r="B22">
        <v>20</v>
      </c>
      <c r="C22" s="2">
        <v>1.15E-2</v>
      </c>
      <c r="D22" s="2">
        <v>2.3300000000000001E-2</v>
      </c>
      <c r="E22" s="2">
        <v>5.9299999999999999E-2</v>
      </c>
      <c r="F22" s="2">
        <v>0.16520000000000001</v>
      </c>
      <c r="G22" s="2">
        <v>0.28149999999999997</v>
      </c>
      <c r="H22" s="2">
        <v>0.61419999999999997</v>
      </c>
    </row>
    <row r="23" spans="2:8" x14ac:dyDescent="0.25">
      <c r="B23" t="s">
        <v>12</v>
      </c>
      <c r="C23" s="2">
        <f>MAX(C3:C22)</f>
        <v>1.49E-2</v>
      </c>
      <c r="D23" s="2">
        <f>MAX(D3:D22)</f>
        <v>2.9499999999999998E-2</v>
      </c>
      <c r="E23" s="2">
        <f>MAX(E3:E22)</f>
        <v>9.11E-2</v>
      </c>
      <c r="F23" s="2">
        <f t="shared" ref="D23:H23" si="1">MAX(F3:F22)</f>
        <v>0.21970000000000001</v>
      </c>
      <c r="G23" s="2">
        <f t="shared" si="1"/>
        <v>0.46429999999999999</v>
      </c>
      <c r="H23" s="2">
        <f>MAX(H3:H22)</f>
        <v>0.67169999999999996</v>
      </c>
    </row>
    <row r="24" spans="2:8" x14ac:dyDescent="0.25">
      <c r="B24" t="s">
        <v>13</v>
      </c>
      <c r="C24" s="2">
        <f>AVERAGE(C3:C22)</f>
        <v>1.12E-2</v>
      </c>
      <c r="D24" s="2">
        <f t="shared" ref="D24:H24" si="2">AVERAGE(D3:D22)</f>
        <v>2.5514999999999999E-2</v>
      </c>
      <c r="E24" s="2">
        <f t="shared" si="2"/>
        <v>6.3405000000000003E-2</v>
      </c>
      <c r="F24" s="2">
        <f t="shared" si="2"/>
        <v>0.14320000000000002</v>
      </c>
      <c r="G24" s="2">
        <f t="shared" si="2"/>
        <v>0.29127500000000006</v>
      </c>
      <c r="H24" s="2">
        <f t="shared" si="2"/>
        <v>0.61446499999999993</v>
      </c>
    </row>
    <row r="25" spans="2:8" x14ac:dyDescent="0.25">
      <c r="B25" t="s">
        <v>14</v>
      </c>
      <c r="C25" s="2">
        <f>MIN(C3:C22)</f>
        <v>9.7999999999999997E-3</v>
      </c>
      <c r="D25" s="2">
        <f t="shared" ref="D25:H25" si="3">MIN(D3:D22)</f>
        <v>2.3300000000000001E-2</v>
      </c>
      <c r="E25" s="2">
        <f t="shared" si="3"/>
        <v>5.1999999999999998E-2</v>
      </c>
      <c r="F25" s="2">
        <f t="shared" si="3"/>
        <v>0.1192</v>
      </c>
      <c r="G25" s="2">
        <f t="shared" si="3"/>
        <v>0.25950000000000001</v>
      </c>
      <c r="H25" s="2">
        <f t="shared" si="3"/>
        <v>0.5796</v>
      </c>
    </row>
    <row r="26" spans="2:8" x14ac:dyDescent="0.25">
      <c r="B26" t="s">
        <v>15</v>
      </c>
      <c r="C26" s="2">
        <f>$B$27*C2*LOG(C2)</f>
        <v>0.02</v>
      </c>
      <c r="D26" s="2">
        <f t="shared" ref="D26:H26" si="4">$B$27*D2*LOG(D2)</f>
        <v>4.6020599913279628E-2</v>
      </c>
      <c r="E26" s="2">
        <f>$B$27*E2*LOG(E2)</f>
        <v>0.1040823996531185</v>
      </c>
      <c r="F26" s="2">
        <f t="shared" si="4"/>
        <v>0.2322471989593555</v>
      </c>
      <c r="G26" s="2">
        <f t="shared" si="4"/>
        <v>0.5126591972249479</v>
      </c>
      <c r="H26" s="2">
        <f t="shared" si="4"/>
        <v>1.12164799306237</v>
      </c>
    </row>
    <row r="27" spans="2:8" x14ac:dyDescent="0.25">
      <c r="B27">
        <v>1E-4</v>
      </c>
      <c r="C27" s="2"/>
    </row>
    <row r="28" spans="2:8" x14ac:dyDescent="0.25">
      <c r="B28">
        <v>1E-4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8FD-1135-4604-B957-821E70C4959A}">
  <dimension ref="B1:H28"/>
  <sheetViews>
    <sheetView workbookViewId="0">
      <selection activeCell="T32" sqref="T32"/>
    </sheetView>
  </sheetViews>
  <sheetFormatPr defaultRowHeight="15" x14ac:dyDescent="0.25"/>
  <sheetData>
    <row r="1" spans="2:8" x14ac:dyDescent="0.25">
      <c r="B1" s="4" t="s">
        <v>11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136</v>
      </c>
      <c r="D3" s="2">
        <v>264</v>
      </c>
      <c r="E3" s="2">
        <v>544</v>
      </c>
      <c r="F3" s="2">
        <v>1082</v>
      </c>
      <c r="G3" s="2">
        <v>2158</v>
      </c>
      <c r="H3" s="2">
        <v>4266</v>
      </c>
    </row>
    <row r="4" spans="2:8" x14ac:dyDescent="0.25">
      <c r="B4">
        <v>2</v>
      </c>
      <c r="C4" s="2">
        <v>126</v>
      </c>
      <c r="D4" s="2">
        <v>266</v>
      </c>
      <c r="E4" s="2">
        <v>530</v>
      </c>
      <c r="F4" s="2">
        <v>1066</v>
      </c>
      <c r="G4" s="2">
        <v>2148</v>
      </c>
      <c r="H4" s="2">
        <v>4250</v>
      </c>
    </row>
    <row r="5" spans="2:8" x14ac:dyDescent="0.25">
      <c r="B5">
        <v>3</v>
      </c>
      <c r="C5" s="2">
        <v>132</v>
      </c>
      <c r="D5" s="2">
        <v>270</v>
      </c>
      <c r="E5" s="2">
        <v>522</v>
      </c>
      <c r="F5" s="2">
        <v>1062</v>
      </c>
      <c r="G5" s="2">
        <v>2128</v>
      </c>
      <c r="H5" s="2">
        <v>4260</v>
      </c>
    </row>
    <row r="6" spans="2:8" x14ac:dyDescent="0.25">
      <c r="B6">
        <v>4</v>
      </c>
      <c r="C6" s="2">
        <v>138</v>
      </c>
      <c r="D6" s="2">
        <v>284</v>
      </c>
      <c r="E6" s="2">
        <v>538</v>
      </c>
      <c r="F6" s="2">
        <v>1074</v>
      </c>
      <c r="G6" s="2">
        <v>2132</v>
      </c>
      <c r="H6" s="2">
        <v>4290</v>
      </c>
    </row>
    <row r="7" spans="2:8" x14ac:dyDescent="0.25">
      <c r="B7">
        <v>5</v>
      </c>
      <c r="C7" s="2">
        <v>140</v>
      </c>
      <c r="D7" s="2">
        <v>274</v>
      </c>
      <c r="E7" s="2">
        <v>534</v>
      </c>
      <c r="F7" s="2">
        <v>1082</v>
      </c>
      <c r="G7" s="2">
        <v>2124</v>
      </c>
      <c r="H7" s="2">
        <v>4264</v>
      </c>
    </row>
    <row r="8" spans="2:8" x14ac:dyDescent="0.25">
      <c r="B8">
        <v>6</v>
      </c>
      <c r="C8" s="2">
        <v>130</v>
      </c>
      <c r="D8" s="2">
        <v>254</v>
      </c>
      <c r="E8" s="2">
        <v>536</v>
      </c>
      <c r="F8" s="2">
        <v>1058</v>
      </c>
      <c r="G8" s="2">
        <v>2106</v>
      </c>
      <c r="H8" s="2">
        <v>4246</v>
      </c>
    </row>
    <row r="9" spans="2:8" x14ac:dyDescent="0.25">
      <c r="B9">
        <v>7</v>
      </c>
      <c r="C9" s="2">
        <v>132</v>
      </c>
      <c r="D9" s="2">
        <v>264</v>
      </c>
      <c r="E9" s="2">
        <v>538</v>
      </c>
      <c r="F9" s="2">
        <v>1066</v>
      </c>
      <c r="G9" s="2">
        <v>2142</v>
      </c>
      <c r="H9" s="2">
        <v>4266</v>
      </c>
    </row>
    <row r="10" spans="2:8" x14ac:dyDescent="0.25">
      <c r="B10">
        <v>8</v>
      </c>
      <c r="C10" s="2">
        <v>130</v>
      </c>
      <c r="D10" s="2">
        <v>274</v>
      </c>
      <c r="E10" s="2">
        <v>530</v>
      </c>
      <c r="F10" s="2">
        <v>1080</v>
      </c>
      <c r="G10" s="2">
        <v>2148</v>
      </c>
      <c r="H10" s="2">
        <v>4282</v>
      </c>
    </row>
    <row r="11" spans="2:8" x14ac:dyDescent="0.25">
      <c r="B11">
        <v>9</v>
      </c>
      <c r="C11" s="2">
        <v>130</v>
      </c>
      <c r="D11" s="2">
        <v>256</v>
      </c>
      <c r="E11" s="2">
        <v>544</v>
      </c>
      <c r="F11" s="2">
        <v>1052</v>
      </c>
      <c r="G11" s="2">
        <v>2140</v>
      </c>
      <c r="H11" s="2">
        <v>4264</v>
      </c>
    </row>
    <row r="12" spans="2:8" x14ac:dyDescent="0.25">
      <c r="B12">
        <v>10</v>
      </c>
      <c r="C12" s="2">
        <v>132</v>
      </c>
      <c r="D12" s="2">
        <v>266</v>
      </c>
      <c r="E12" s="2">
        <v>526</v>
      </c>
      <c r="F12" s="2">
        <v>1100</v>
      </c>
      <c r="G12" s="2">
        <v>2130</v>
      </c>
      <c r="H12" s="2">
        <v>4270</v>
      </c>
    </row>
    <row r="13" spans="2:8" x14ac:dyDescent="0.25">
      <c r="B13">
        <v>11</v>
      </c>
      <c r="C13" s="2">
        <v>136</v>
      </c>
      <c r="D13" s="2">
        <v>272</v>
      </c>
      <c r="E13" s="2">
        <v>542</v>
      </c>
      <c r="F13" s="2">
        <v>1086</v>
      </c>
      <c r="G13" s="2">
        <v>2114</v>
      </c>
      <c r="H13" s="2">
        <v>4250</v>
      </c>
    </row>
    <row r="14" spans="2:8" x14ac:dyDescent="0.25">
      <c r="B14">
        <v>12</v>
      </c>
      <c r="C14" s="2">
        <v>138</v>
      </c>
      <c r="D14" s="2">
        <v>270</v>
      </c>
      <c r="E14" s="2">
        <v>530</v>
      </c>
      <c r="F14" s="2">
        <v>1062</v>
      </c>
      <c r="G14" s="2">
        <v>2148</v>
      </c>
      <c r="H14" s="2">
        <v>4278</v>
      </c>
    </row>
    <row r="15" spans="2:8" x14ac:dyDescent="0.25">
      <c r="B15">
        <v>13</v>
      </c>
      <c r="C15" s="2">
        <v>140</v>
      </c>
      <c r="D15" s="2">
        <v>268</v>
      </c>
      <c r="E15" s="2">
        <v>526</v>
      </c>
      <c r="F15" s="2">
        <v>1074</v>
      </c>
      <c r="G15" s="2">
        <v>2144</v>
      </c>
      <c r="H15" s="2">
        <v>4256</v>
      </c>
    </row>
    <row r="16" spans="2:8" x14ac:dyDescent="0.25">
      <c r="B16">
        <v>14</v>
      </c>
      <c r="C16" s="2">
        <v>134</v>
      </c>
      <c r="D16" s="2">
        <v>258</v>
      </c>
      <c r="E16" s="2">
        <v>542</v>
      </c>
      <c r="F16" s="2">
        <v>1078</v>
      </c>
      <c r="G16" s="2">
        <v>2122</v>
      </c>
      <c r="H16" s="2">
        <v>4290</v>
      </c>
    </row>
    <row r="17" spans="2:8" x14ac:dyDescent="0.25">
      <c r="B17">
        <v>15</v>
      </c>
      <c r="C17" s="2">
        <v>126</v>
      </c>
      <c r="D17" s="2">
        <v>274</v>
      </c>
      <c r="E17" s="2">
        <v>542</v>
      </c>
      <c r="F17" s="2">
        <v>1066</v>
      </c>
      <c r="G17" s="2">
        <v>2136</v>
      </c>
      <c r="H17" s="2">
        <v>4266</v>
      </c>
    </row>
    <row r="18" spans="2:8" x14ac:dyDescent="0.25">
      <c r="B18">
        <v>16</v>
      </c>
      <c r="C18" s="2">
        <v>140</v>
      </c>
      <c r="D18" s="2">
        <v>276</v>
      </c>
      <c r="E18" s="2">
        <v>530</v>
      </c>
      <c r="F18" s="2">
        <v>1046</v>
      </c>
      <c r="G18" s="2">
        <v>2148</v>
      </c>
      <c r="H18" s="2">
        <v>4278</v>
      </c>
    </row>
    <row r="19" spans="2:8" x14ac:dyDescent="0.25">
      <c r="B19">
        <v>17</v>
      </c>
      <c r="C19" s="2">
        <v>138</v>
      </c>
      <c r="D19" s="2">
        <v>268</v>
      </c>
      <c r="E19" s="2">
        <v>522</v>
      </c>
      <c r="F19" s="2">
        <v>1062</v>
      </c>
      <c r="G19" s="2">
        <v>2122</v>
      </c>
      <c r="H19" s="2">
        <v>4276</v>
      </c>
    </row>
    <row r="20" spans="2:8" x14ac:dyDescent="0.25">
      <c r="B20">
        <v>18</v>
      </c>
      <c r="C20" s="2">
        <v>132</v>
      </c>
      <c r="D20" s="2">
        <v>258</v>
      </c>
      <c r="E20" s="2">
        <v>542</v>
      </c>
      <c r="F20" s="2">
        <v>1070</v>
      </c>
      <c r="G20" s="2">
        <v>2130</v>
      </c>
      <c r="H20" s="2">
        <v>4256</v>
      </c>
    </row>
    <row r="21" spans="2:8" x14ac:dyDescent="0.25">
      <c r="B21">
        <v>19</v>
      </c>
      <c r="C21" s="2">
        <v>136</v>
      </c>
      <c r="D21" s="2">
        <v>262</v>
      </c>
      <c r="E21" s="2">
        <v>546</v>
      </c>
      <c r="F21" s="2">
        <v>1068</v>
      </c>
      <c r="G21" s="2">
        <v>2134</v>
      </c>
      <c r="H21" s="2">
        <v>4254</v>
      </c>
    </row>
    <row r="22" spans="2:8" x14ac:dyDescent="0.25">
      <c r="B22">
        <v>20</v>
      </c>
      <c r="C22" s="2">
        <v>120</v>
      </c>
      <c r="D22" s="2">
        <v>268</v>
      </c>
      <c r="E22" s="2">
        <v>524</v>
      </c>
      <c r="F22" s="2">
        <v>1076</v>
      </c>
      <c r="G22" s="2">
        <v>2126</v>
      </c>
      <c r="H22" s="2">
        <v>4270</v>
      </c>
    </row>
    <row r="23" spans="2:8" x14ac:dyDescent="0.25">
      <c r="B23" t="s">
        <v>12</v>
      </c>
      <c r="C23" s="2">
        <f>MAX(C3:C22)</f>
        <v>140</v>
      </c>
      <c r="D23" s="2">
        <f>MAX(D3:D22)</f>
        <v>284</v>
      </c>
      <c r="E23" s="2">
        <f>MAX(E3:E22)</f>
        <v>546</v>
      </c>
      <c r="F23" s="2">
        <f t="shared" ref="F23:G23" si="1">MAX(F3:F22)</f>
        <v>1100</v>
      </c>
      <c r="G23" s="2">
        <f t="shared" si="1"/>
        <v>2158</v>
      </c>
      <c r="H23" s="2">
        <f>MAX(H3:H22)</f>
        <v>4290</v>
      </c>
    </row>
    <row r="24" spans="2:8" x14ac:dyDescent="0.25">
      <c r="B24" t="s">
        <v>13</v>
      </c>
      <c r="C24" s="2">
        <f>AVERAGE(C3:C22)</f>
        <v>133.30000000000001</v>
      </c>
      <c r="D24" s="2">
        <f t="shared" ref="D24:H24" si="2">AVERAGE(D3:D22)</f>
        <v>267.3</v>
      </c>
      <c r="E24" s="2">
        <f t="shared" si="2"/>
        <v>534.4</v>
      </c>
      <c r="F24" s="2">
        <f t="shared" si="2"/>
        <v>1070.5</v>
      </c>
      <c r="G24" s="2">
        <f t="shared" si="2"/>
        <v>2134</v>
      </c>
      <c r="H24" s="2">
        <f t="shared" si="2"/>
        <v>4266.6000000000004</v>
      </c>
    </row>
    <row r="25" spans="2:8" x14ac:dyDescent="0.25">
      <c r="B25" t="s">
        <v>14</v>
      </c>
      <c r="C25" s="2">
        <f>MIN(C3:C22)</f>
        <v>120</v>
      </c>
      <c r="D25" s="2">
        <f t="shared" ref="D25:H25" si="3">MIN(D3:D22)</f>
        <v>254</v>
      </c>
      <c r="E25" s="2">
        <f t="shared" si="3"/>
        <v>522</v>
      </c>
      <c r="F25" s="2">
        <f t="shared" si="3"/>
        <v>1046</v>
      </c>
      <c r="G25" s="2">
        <f t="shared" si="3"/>
        <v>2106</v>
      </c>
      <c r="H25" s="2">
        <f t="shared" si="3"/>
        <v>4246</v>
      </c>
    </row>
    <row r="26" spans="2:8" x14ac:dyDescent="0.25">
      <c r="B26" t="s">
        <v>15</v>
      </c>
      <c r="C26" s="2">
        <f>$B$27*C2*LOG(C2)</f>
        <v>142</v>
      </c>
      <c r="D26" s="2">
        <f t="shared" ref="D26:H26" si="4">$B$27*D2*LOG(D2)</f>
        <v>326.74625938428534</v>
      </c>
      <c r="E26" s="2">
        <f>$B$27*E2*LOG(E2)</f>
        <v>738.98503753714135</v>
      </c>
      <c r="F26" s="2">
        <f t="shared" si="4"/>
        <v>1648.9551126114241</v>
      </c>
      <c r="G26" s="2">
        <f t="shared" si="4"/>
        <v>3639.8803002971304</v>
      </c>
      <c r="H26" s="2">
        <f t="shared" si="4"/>
        <v>7963.7007507428261</v>
      </c>
    </row>
    <row r="27" spans="2:8" x14ac:dyDescent="0.25">
      <c r="B27">
        <v>0.71</v>
      </c>
      <c r="C27" s="2">
        <f>C23/C2/LOG(C2)</f>
        <v>0.7</v>
      </c>
      <c r="D27" s="2">
        <f t="shared" ref="D27:H27" si="5">D23/D2/LOG(D2)</f>
        <v>0.61711494534005285</v>
      </c>
      <c r="E27" s="2">
        <f t="shared" si="5"/>
        <v>0.52458436951846432</v>
      </c>
      <c r="F27" s="2">
        <f t="shared" si="5"/>
        <v>0.47363326874504347</v>
      </c>
      <c r="G27" s="2">
        <f t="shared" si="5"/>
        <v>0.42094241392359116</v>
      </c>
      <c r="H27" s="2">
        <f t="shared" si="5"/>
        <v>0.38247293505043983</v>
      </c>
    </row>
    <row r="28" spans="2:8" x14ac:dyDescent="0.25">
      <c r="B28">
        <v>1E-4</v>
      </c>
      <c r="C28" s="2"/>
    </row>
  </sheetData>
  <mergeCells count="1">
    <mergeCell ref="B1:H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D0A1-887C-446F-A6EE-1C1FE1FA66D3}">
  <dimension ref="B1:H29"/>
  <sheetViews>
    <sheetView workbookViewId="0">
      <selection activeCell="S29" sqref="S29"/>
    </sheetView>
  </sheetViews>
  <sheetFormatPr defaultRowHeight="15" x14ac:dyDescent="0.25"/>
  <cols>
    <col min="3" max="3" width="10.42578125" customWidth="1"/>
  </cols>
  <sheetData>
    <row r="1" spans="2:8" x14ac:dyDescent="0.25">
      <c r="B1" s="4" t="s">
        <v>9</v>
      </c>
      <c r="C1" s="4"/>
      <c r="D1" s="4"/>
      <c r="E1" s="4"/>
      <c r="F1" s="4"/>
      <c r="G1" s="4"/>
      <c r="H1" s="4"/>
    </row>
    <row r="2" spans="2:8" x14ac:dyDescent="0.25">
      <c r="B2" t="s">
        <v>7</v>
      </c>
      <c r="C2">
        <v>100</v>
      </c>
      <c r="D2">
        <v>200</v>
      </c>
      <c r="E2">
        <v>400</v>
      </c>
      <c r="F2">
        <f>E2*2</f>
        <v>800</v>
      </c>
      <c r="G2">
        <f t="shared" ref="G2:H2" si="0">F2*2</f>
        <v>1600</v>
      </c>
      <c r="H2">
        <f t="shared" si="0"/>
        <v>3200</v>
      </c>
    </row>
    <row r="3" spans="2:8" x14ac:dyDescent="0.25">
      <c r="B3">
        <v>1</v>
      </c>
      <c r="C3" s="2">
        <v>12</v>
      </c>
      <c r="D3" s="2">
        <v>15</v>
      </c>
      <c r="E3" s="2">
        <v>20</v>
      </c>
      <c r="F3" s="2">
        <v>19</v>
      </c>
      <c r="G3" s="2">
        <v>24</v>
      </c>
      <c r="H3" s="2">
        <v>25</v>
      </c>
    </row>
    <row r="4" spans="2:8" x14ac:dyDescent="0.25">
      <c r="B4">
        <v>2</v>
      </c>
      <c r="C4" s="2">
        <v>10</v>
      </c>
      <c r="D4" s="2">
        <v>14</v>
      </c>
      <c r="E4" s="2">
        <v>17</v>
      </c>
      <c r="F4" s="2">
        <v>21</v>
      </c>
      <c r="G4" s="2">
        <v>21</v>
      </c>
      <c r="H4" s="2">
        <v>25</v>
      </c>
    </row>
    <row r="5" spans="2:8" x14ac:dyDescent="0.25">
      <c r="B5">
        <v>3</v>
      </c>
      <c r="C5" s="2">
        <v>12</v>
      </c>
      <c r="D5" s="2">
        <v>14</v>
      </c>
      <c r="E5" s="2">
        <v>15</v>
      </c>
      <c r="F5" s="2">
        <v>20</v>
      </c>
      <c r="G5" s="2">
        <v>22</v>
      </c>
      <c r="H5" s="2">
        <v>27</v>
      </c>
    </row>
    <row r="6" spans="2:8" x14ac:dyDescent="0.25">
      <c r="B6">
        <v>4</v>
      </c>
      <c r="C6" s="2">
        <v>11</v>
      </c>
      <c r="D6" s="2">
        <v>18</v>
      </c>
      <c r="E6" s="2">
        <v>18</v>
      </c>
      <c r="F6" s="2">
        <v>21</v>
      </c>
      <c r="G6" s="2">
        <v>24</v>
      </c>
      <c r="H6" s="2">
        <v>27</v>
      </c>
    </row>
    <row r="7" spans="2:8" x14ac:dyDescent="0.25">
      <c r="B7">
        <v>5</v>
      </c>
      <c r="C7" s="2">
        <v>13</v>
      </c>
      <c r="D7" s="2">
        <v>14</v>
      </c>
      <c r="E7" s="2">
        <v>15</v>
      </c>
      <c r="F7" s="2">
        <v>21</v>
      </c>
      <c r="G7" s="2">
        <v>22</v>
      </c>
      <c r="H7" s="2">
        <v>26</v>
      </c>
    </row>
    <row r="8" spans="2:8" x14ac:dyDescent="0.25">
      <c r="B8">
        <v>6</v>
      </c>
      <c r="C8" s="2">
        <v>12</v>
      </c>
      <c r="D8" s="2">
        <v>15</v>
      </c>
      <c r="E8" s="2">
        <v>18</v>
      </c>
      <c r="F8" s="2">
        <v>20</v>
      </c>
      <c r="G8" s="2">
        <v>20</v>
      </c>
      <c r="H8" s="2">
        <v>25</v>
      </c>
    </row>
    <row r="9" spans="2:8" x14ac:dyDescent="0.25">
      <c r="B9">
        <v>7</v>
      </c>
      <c r="C9" s="2">
        <v>11</v>
      </c>
      <c r="D9" s="2">
        <v>16</v>
      </c>
      <c r="E9" s="2">
        <v>17</v>
      </c>
      <c r="F9" s="2">
        <v>19</v>
      </c>
      <c r="G9" s="2">
        <v>24</v>
      </c>
      <c r="H9" s="2">
        <v>24</v>
      </c>
    </row>
    <row r="10" spans="2:8" x14ac:dyDescent="0.25">
      <c r="B10">
        <v>8</v>
      </c>
      <c r="C10" s="2">
        <v>14</v>
      </c>
      <c r="D10" s="2">
        <v>17</v>
      </c>
      <c r="E10" s="2">
        <v>16</v>
      </c>
      <c r="F10" s="2">
        <v>20</v>
      </c>
      <c r="G10" s="2">
        <v>24</v>
      </c>
      <c r="H10" s="2">
        <v>23</v>
      </c>
    </row>
    <row r="11" spans="2:8" x14ac:dyDescent="0.25">
      <c r="B11">
        <v>9</v>
      </c>
      <c r="C11" s="2">
        <v>11</v>
      </c>
      <c r="D11" s="2">
        <v>14</v>
      </c>
      <c r="E11" s="2">
        <v>17</v>
      </c>
      <c r="F11" s="2">
        <v>19</v>
      </c>
      <c r="G11" s="2">
        <v>23</v>
      </c>
      <c r="H11" s="2">
        <v>24</v>
      </c>
    </row>
    <row r="12" spans="2:8" x14ac:dyDescent="0.25">
      <c r="B12">
        <v>10</v>
      </c>
      <c r="C12" s="2">
        <v>11</v>
      </c>
      <c r="D12" s="2">
        <v>14</v>
      </c>
      <c r="E12" s="2">
        <v>15</v>
      </c>
      <c r="F12" s="2">
        <v>19</v>
      </c>
      <c r="G12" s="2">
        <v>24</v>
      </c>
      <c r="H12" s="2">
        <v>24</v>
      </c>
    </row>
    <row r="13" spans="2:8" x14ac:dyDescent="0.25">
      <c r="B13">
        <v>11</v>
      </c>
      <c r="C13" s="2">
        <v>11</v>
      </c>
      <c r="D13" s="2">
        <v>15</v>
      </c>
      <c r="E13" s="2">
        <v>19</v>
      </c>
      <c r="F13" s="2">
        <v>19</v>
      </c>
      <c r="G13" s="2">
        <v>23</v>
      </c>
      <c r="H13" s="2">
        <v>23</v>
      </c>
    </row>
    <row r="14" spans="2:8" x14ac:dyDescent="0.25">
      <c r="B14">
        <v>12</v>
      </c>
      <c r="C14" s="2">
        <v>12</v>
      </c>
      <c r="D14" s="2">
        <v>15</v>
      </c>
      <c r="E14" s="2">
        <v>17</v>
      </c>
      <c r="F14" s="2">
        <v>19</v>
      </c>
      <c r="G14" s="2">
        <v>23</v>
      </c>
      <c r="H14" s="2">
        <v>25</v>
      </c>
    </row>
    <row r="15" spans="2:8" x14ac:dyDescent="0.25">
      <c r="B15">
        <v>13</v>
      </c>
      <c r="C15" s="2">
        <v>13</v>
      </c>
      <c r="D15" s="2">
        <v>14</v>
      </c>
      <c r="E15" s="2">
        <v>17</v>
      </c>
      <c r="F15" s="2">
        <v>19</v>
      </c>
      <c r="G15" s="2">
        <v>22</v>
      </c>
      <c r="H15" s="2">
        <v>27</v>
      </c>
    </row>
    <row r="16" spans="2:8" x14ac:dyDescent="0.25">
      <c r="B16">
        <v>14</v>
      </c>
      <c r="C16" s="2">
        <v>11</v>
      </c>
      <c r="D16" s="2">
        <v>14</v>
      </c>
      <c r="E16" s="2">
        <v>15</v>
      </c>
      <c r="F16" s="2">
        <v>20</v>
      </c>
      <c r="G16" s="2">
        <v>25</v>
      </c>
      <c r="H16" s="2">
        <v>23</v>
      </c>
    </row>
    <row r="17" spans="2:8" x14ac:dyDescent="0.25">
      <c r="B17">
        <v>15</v>
      </c>
      <c r="C17" s="2">
        <v>10</v>
      </c>
      <c r="D17" s="2">
        <v>15</v>
      </c>
      <c r="E17" s="2">
        <v>17</v>
      </c>
      <c r="F17" s="2">
        <v>20</v>
      </c>
      <c r="G17" s="2">
        <v>25</v>
      </c>
      <c r="H17" s="2">
        <v>24</v>
      </c>
    </row>
    <row r="18" spans="2:8" x14ac:dyDescent="0.25">
      <c r="B18">
        <v>16</v>
      </c>
      <c r="C18" s="2">
        <v>12</v>
      </c>
      <c r="D18" s="2">
        <v>14</v>
      </c>
      <c r="E18" s="2">
        <v>17</v>
      </c>
      <c r="F18" s="2">
        <v>19</v>
      </c>
      <c r="G18" s="2">
        <v>24</v>
      </c>
      <c r="H18" s="2">
        <v>25</v>
      </c>
    </row>
    <row r="19" spans="2:8" x14ac:dyDescent="0.25">
      <c r="B19">
        <v>17</v>
      </c>
      <c r="C19" s="2">
        <v>11</v>
      </c>
      <c r="D19" s="2">
        <v>14</v>
      </c>
      <c r="E19" s="2">
        <v>14</v>
      </c>
      <c r="F19" s="2">
        <v>20</v>
      </c>
      <c r="G19" s="2">
        <v>21</v>
      </c>
      <c r="H19" s="2">
        <v>24</v>
      </c>
    </row>
    <row r="20" spans="2:8" x14ac:dyDescent="0.25">
      <c r="B20">
        <v>18</v>
      </c>
      <c r="C20" s="2">
        <v>14</v>
      </c>
      <c r="D20" s="2">
        <v>13</v>
      </c>
      <c r="E20" s="2">
        <v>20</v>
      </c>
      <c r="F20" s="2">
        <v>20</v>
      </c>
      <c r="G20" s="2">
        <v>23</v>
      </c>
      <c r="H20" s="2">
        <v>23</v>
      </c>
    </row>
    <row r="21" spans="2:8" x14ac:dyDescent="0.25">
      <c r="B21">
        <v>19</v>
      </c>
      <c r="C21" s="2">
        <v>13</v>
      </c>
      <c r="D21" s="2">
        <v>13</v>
      </c>
      <c r="E21" s="2">
        <v>18</v>
      </c>
      <c r="F21" s="2">
        <v>20</v>
      </c>
      <c r="G21" s="2">
        <v>21</v>
      </c>
      <c r="H21" s="2">
        <v>30</v>
      </c>
    </row>
    <row r="22" spans="2:8" x14ac:dyDescent="0.25">
      <c r="B22">
        <v>20</v>
      </c>
      <c r="C22" s="2">
        <v>13</v>
      </c>
      <c r="D22" s="2">
        <v>15</v>
      </c>
      <c r="E22" s="2">
        <v>18</v>
      </c>
      <c r="F22" s="2">
        <v>21</v>
      </c>
      <c r="G22" s="2">
        <v>25</v>
      </c>
      <c r="H22" s="2">
        <v>24</v>
      </c>
    </row>
    <row r="23" spans="2:8" x14ac:dyDescent="0.25">
      <c r="B23" t="s">
        <v>12</v>
      </c>
      <c r="C23" s="2">
        <f>MAX(C3:C22)</f>
        <v>14</v>
      </c>
      <c r="D23" s="2">
        <f>MAX(D3:D22)</f>
        <v>18</v>
      </c>
      <c r="E23" s="2">
        <f>MAX(E3:E22)</f>
        <v>20</v>
      </c>
      <c r="F23" s="2">
        <f t="shared" ref="F23" si="1">MAX(F3:F22)</f>
        <v>21</v>
      </c>
      <c r="G23" s="2">
        <f t="shared" ref="G23" si="2">MAX(G3:G22)</f>
        <v>25</v>
      </c>
      <c r="H23" s="2">
        <f>MAX(H3:H22)</f>
        <v>30</v>
      </c>
    </row>
    <row r="24" spans="2:8" x14ac:dyDescent="0.25">
      <c r="B24" t="s">
        <v>13</v>
      </c>
      <c r="C24" s="2">
        <f>AVERAGE(C3:C22)</f>
        <v>11.85</v>
      </c>
      <c r="D24" s="2">
        <f t="shared" ref="D24:H24" si="3">AVERAGE(D3:D22)</f>
        <v>14.65</v>
      </c>
      <c r="E24" s="2">
        <f t="shared" si="3"/>
        <v>17</v>
      </c>
      <c r="F24" s="2">
        <f t="shared" si="3"/>
        <v>19.8</v>
      </c>
      <c r="G24" s="2">
        <f t="shared" si="3"/>
        <v>23</v>
      </c>
      <c r="H24" s="2">
        <f t="shared" si="3"/>
        <v>24.9</v>
      </c>
    </row>
    <row r="25" spans="2:8" x14ac:dyDescent="0.25">
      <c r="B25" t="s">
        <v>14</v>
      </c>
      <c r="C25" s="2">
        <f>MIN(C3:C22)</f>
        <v>10</v>
      </c>
      <c r="D25" s="2">
        <f t="shared" ref="D25:H25" si="4">MIN(D3:D22)</f>
        <v>13</v>
      </c>
      <c r="E25" s="2">
        <f t="shared" si="4"/>
        <v>14</v>
      </c>
      <c r="F25" s="2">
        <f t="shared" si="4"/>
        <v>19</v>
      </c>
      <c r="G25" s="2">
        <f t="shared" si="4"/>
        <v>20</v>
      </c>
      <c r="H25" s="2">
        <f t="shared" si="4"/>
        <v>23</v>
      </c>
    </row>
    <row r="26" spans="2:8" x14ac:dyDescent="0.25">
      <c r="B26" t="s">
        <v>15</v>
      </c>
      <c r="C26" s="2">
        <f>$B$27*C2*LOG(C2)</f>
        <v>14.000000000000002</v>
      </c>
      <c r="D26" s="2">
        <f t="shared" ref="D26:H26" si="5">$B$27*D2*LOG(D2)</f>
        <v>32.214419939295745</v>
      </c>
      <c r="E26" s="2">
        <f>$B$27*E2*LOG(E2)</f>
        <v>72.857679757182964</v>
      </c>
      <c r="F26" s="2">
        <f t="shared" ref="F26:H26" si="6">$B$27*F2*LOG(F2)</f>
        <v>162.57303927154888</v>
      </c>
      <c r="G26" s="2">
        <f t="shared" si="6"/>
        <v>358.8614380574636</v>
      </c>
      <c r="H26" s="2">
        <f t="shared" si="6"/>
        <v>785.153595143659</v>
      </c>
    </row>
    <row r="27" spans="2:8" x14ac:dyDescent="0.25">
      <c r="B27">
        <v>7.0000000000000007E-2</v>
      </c>
      <c r="C27" s="2">
        <f>C23/C2/LOG(C2)</f>
        <v>7.0000000000000007E-2</v>
      </c>
      <c r="D27" s="2">
        <f t="shared" ref="D27:H27" si="7">D23/D2/LOG(D2)</f>
        <v>3.911291907084842E-2</v>
      </c>
      <c r="E27" s="2">
        <f t="shared" si="7"/>
        <v>1.9215544671006019E-2</v>
      </c>
      <c r="F27" s="2">
        <f t="shared" si="7"/>
        <v>9.0420896760417379E-3</v>
      </c>
      <c r="G27" s="2">
        <f t="shared" si="7"/>
        <v>4.8765339889201946E-3</v>
      </c>
      <c r="H27" s="2">
        <f t="shared" si="7"/>
        <v>2.6746359094436353E-3</v>
      </c>
    </row>
    <row r="28" spans="2:8" x14ac:dyDescent="0.25">
      <c r="B28">
        <v>7.0000000000000001E-3</v>
      </c>
      <c r="C28" s="2"/>
    </row>
    <row r="29" spans="2:8" x14ac:dyDescent="0.25">
      <c r="B29">
        <v>1E-4</v>
      </c>
      <c r="C29" s="2"/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МаксБ</vt:lpstr>
      <vt:lpstr>МаксБ(ГлубинаРек)</vt:lpstr>
      <vt:lpstr>МаксБ(ВысотаСтек)</vt:lpstr>
      <vt:lpstr>Нулевой</vt:lpstr>
      <vt:lpstr>Нулевой(ГлубинаРек)</vt:lpstr>
      <vt:lpstr>Нулевой(ВысотаСтек)</vt:lpstr>
      <vt:lpstr>Antiqsort</vt:lpstr>
      <vt:lpstr>Antiqsore(ГлубинаРек)</vt:lpstr>
      <vt:lpstr>Antiqsort(ВысотаСтек)</vt:lpstr>
      <vt:lpstr>Обычный</vt:lpstr>
      <vt:lpstr>Обычный(ГлубинаРек)</vt:lpstr>
      <vt:lpstr>Обычный(ВысотаСтек)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Лобачев</dc:creator>
  <cp:lastModifiedBy>Дмитрий Лобачев</cp:lastModifiedBy>
  <dcterms:created xsi:type="dcterms:W3CDTF">2023-03-08T14:01:50Z</dcterms:created>
  <dcterms:modified xsi:type="dcterms:W3CDTF">2023-03-08T15:36:03Z</dcterms:modified>
</cp:coreProperties>
</file>