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ycomp\Downloads\"/>
    </mc:Choice>
  </mc:AlternateContent>
  <bookViews>
    <workbookView xWindow="0" yWindow="0" windowWidth="23040" windowHeight="8784" activeTab="2"/>
  </bookViews>
  <sheets>
    <sheet name="Лист1" sheetId="1" r:id="rId1"/>
    <sheet name="Лист2" sheetId="2" r:id="rId2"/>
    <sheet name="Лист5" sheetId="5" r:id="rId3"/>
    <sheet name="Лист3" sheetId="3" r:id="rId4"/>
  </sheets>
  <calcPr calcId="162913"/>
  <pivotCaches>
    <pivotCache cacheId="8" r:id="rId5"/>
  </pivotCaches>
  <extLst>
    <ext xmlns:x15="http://schemas.microsoft.com/office/spreadsheetml/2010/11/main" uri="{FCE2AD5D-F65C-4FA6-A056-5C36A1767C68}">
      <x15:dataModel>
        <x15:modelTables>
          <x15:modelTable id="Лист1_5be38d6e-8397-4df9-a656-3151a13def77" name="Лист1" connection="Запрос — Лист1"/>
          <x15:modelTable id="Лист2_6b20ed6a-d582-4947-bf3a-054f02e3eb98" name="Лист2" connection="Запрос — Лист2"/>
        </x15:modelTables>
      </x15:dataModel>
    </ext>
    <ext uri="GoogleSheetsCustomDataVersion2">
      <go:sheetsCustomData xmlns:go="http://customooxmlschemas.google.com/" r:id="rId6" roundtripDataChecksum="r3VgOpKj0LI773MeeqSkWfF1GFyRyFpMSmwpz4xgUMs="/>
    </ext>
  </extLst>
</workbook>
</file>

<file path=xl/calcChain.xml><?xml version="1.0" encoding="utf-8"?>
<calcChain xmlns="http://schemas.openxmlformats.org/spreadsheetml/2006/main">
  <c r="J2" i="3" l="1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3" i="3"/>
  <c r="J4" i="3"/>
  <c r="J5" i="3"/>
  <c r="J6" i="3"/>
  <c r="J7" i="3"/>
  <c r="J8" i="3"/>
  <c r="J9" i="3"/>
  <c r="J10" i="3"/>
  <c r="J11" i="3"/>
  <c r="J12" i="3"/>
  <c r="J13" i="3"/>
</calcChain>
</file>

<file path=xl/connections.xml><?xml version="1.0" encoding="utf-8"?>
<connections xmlns="http://schemas.openxmlformats.org/spreadsheetml/2006/main">
  <connection id="1" keepAlive="1" name="ThisWorkbookDataModel" description="Модель данных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Запрос — Лист1" description="Соединение с запросом &quot;Лист1&quot; в книге." type="100" refreshedVersion="6" minRefreshableVersion="5">
    <extLst>
      <ext xmlns:x15="http://schemas.microsoft.com/office/spreadsheetml/2010/11/main" uri="{DE250136-89BD-433C-8126-D09CA5730AF9}">
        <x15:connection id="a30510a6-28f3-46ff-b4f1-6987b2d038be"/>
      </ext>
    </extLst>
  </connection>
  <connection id="3" name="Запрос — Лист2" description="Соединение с запросом &quot;Лист2&quot; в книге." type="100" refreshedVersion="6" minRefreshableVersion="5">
    <extLst>
      <ext xmlns:x15="http://schemas.microsoft.com/office/spreadsheetml/2010/11/main" uri="{DE250136-89BD-433C-8126-D09CA5730AF9}">
        <x15:connection id="bdbd17a8-b1f8-4183-8b79-6d8687428c01">
          <x15:oledbPr connection="Provider=Microsoft.Mashup.OleDb.1;Data Source=$Workbook$;Location=Лист2;Extended Properties=&quot;&quot;">
            <x15:dbTables>
              <x15:dbTable name="Лист2"/>
            </x15:dbTables>
          </x15:oledbPr>
        </x15:connection>
      </ext>
    </extLst>
  </connection>
</connections>
</file>

<file path=xl/sharedStrings.xml><?xml version="1.0" encoding="utf-8"?>
<sst xmlns="http://schemas.openxmlformats.org/spreadsheetml/2006/main" count="3617" uniqueCount="575">
  <si>
    <t>Дата</t>
  </si>
  <si>
    <t>Территория</t>
  </si>
  <si>
    <t>Товарооборот, шт</t>
  </si>
  <si>
    <t>Товарооборот, руб</t>
  </si>
  <si>
    <t>Количество складов</t>
  </si>
  <si>
    <t>Количество заказов</t>
  </si>
  <si>
    <t>Количество клиентов</t>
  </si>
  <si>
    <t>Товарооборот на склад</t>
  </si>
  <si>
    <t>Неделя</t>
  </si>
  <si>
    <t>Самара</t>
  </si>
  <si>
    <t>Кемерово</t>
  </si>
  <si>
    <t>Екатеринбург</t>
  </si>
  <si>
    <t>Тольятти</t>
  </si>
  <si>
    <t>Нижний Новгород</t>
  </si>
  <si>
    <t>Санкт-Петербург Юг</t>
  </si>
  <si>
    <t>Санкт-Петербург Север</t>
  </si>
  <si>
    <t>Волгоград</t>
  </si>
  <si>
    <t>Казань</t>
  </si>
  <si>
    <t>Пермь</t>
  </si>
  <si>
    <t>Ростов-на-Дону</t>
  </si>
  <si>
    <t>Краснодар</t>
  </si>
  <si>
    <t>Москва Запад</t>
  </si>
  <si>
    <t>Москва Восток</t>
  </si>
  <si>
    <t>Новосибирск</t>
  </si>
  <si>
    <t>Тюмень</t>
  </si>
  <si>
    <t>Томск</t>
  </si>
  <si>
    <t>Уфа</t>
  </si>
  <si>
    <t>2842020Волгоград</t>
  </si>
  <si>
    <t>2842020Екатеринбург</t>
  </si>
  <si>
    <t>2842020Казань</t>
  </si>
  <si>
    <t>2842020Кемерово</t>
  </si>
  <si>
    <t>2842020Краснодар</t>
  </si>
  <si>
    <t>2842020Москва Восток</t>
  </si>
  <si>
    <t>2842020Москва Запад</t>
  </si>
  <si>
    <t>2842020Нижний Новгород</t>
  </si>
  <si>
    <t>2842020Новосибирск</t>
  </si>
  <si>
    <t>2842020Пермь</t>
  </si>
  <si>
    <t>2842020Санкт-Петербург Север</t>
  </si>
  <si>
    <t>2842020Санкт-Петербург Юг</t>
  </si>
  <si>
    <t>2842020Тольятти</t>
  </si>
  <si>
    <t>2942020Волгоград</t>
  </si>
  <si>
    <t>2942020Екатеринбург</t>
  </si>
  <si>
    <t>2942020Казань</t>
  </si>
  <si>
    <t>2942020Кемерово</t>
  </si>
  <si>
    <t>2942020Краснодар</t>
  </si>
  <si>
    <t>2942020Москва Восток</t>
  </si>
  <si>
    <t>2942020Москва Запад</t>
  </si>
  <si>
    <t>2942020Нижний Новгород</t>
  </si>
  <si>
    <t>2942020Новосибирск</t>
  </si>
  <si>
    <t>2942020Пермь</t>
  </si>
  <si>
    <t>2942020Санкт-Петербург Север</t>
  </si>
  <si>
    <t>2942020Санкт-Петербург Юг</t>
  </si>
  <si>
    <t>2942020Тольятти</t>
  </si>
  <si>
    <t>3042020Волгоград</t>
  </si>
  <si>
    <t>3042020Екатеринбург</t>
  </si>
  <si>
    <t>3042020Казань</t>
  </si>
  <si>
    <t>3042020Кемерово</t>
  </si>
  <si>
    <t>3042020Краснодар</t>
  </si>
  <si>
    <t>3042020Москва Восток</t>
  </si>
  <si>
    <t>3042020Москва Запад</t>
  </si>
  <si>
    <t>3042020Нижний Новгород</t>
  </si>
  <si>
    <t>3042020Новосибирск</t>
  </si>
  <si>
    <t>3042020Пермь</t>
  </si>
  <si>
    <t>3042020Ростов-на-Дону</t>
  </si>
  <si>
    <t>3042020Санкт-Петербург Север</t>
  </si>
  <si>
    <t>3042020Санкт-Петербург Юг</t>
  </si>
  <si>
    <t>3042020Тольятти</t>
  </si>
  <si>
    <t>152020Волгоград</t>
  </si>
  <si>
    <t>152020Екатеринбург</t>
  </si>
  <si>
    <t>152020Казань</t>
  </si>
  <si>
    <t>152020Кемерово</t>
  </si>
  <si>
    <t>152020Краснодар</t>
  </si>
  <si>
    <t>152020Москва Восток</t>
  </si>
  <si>
    <t>152020Москва Запад</t>
  </si>
  <si>
    <t>152020Нижний Новгород</t>
  </si>
  <si>
    <t>152020Новосибирск</t>
  </si>
  <si>
    <t>152020Пермь</t>
  </si>
  <si>
    <t>152020Ростов-на-Дону</t>
  </si>
  <si>
    <t>152020Санкт-Петербург Север</t>
  </si>
  <si>
    <t>152020Санкт-Петербург Юг</t>
  </si>
  <si>
    <t>152020Тольятти</t>
  </si>
  <si>
    <t>252020Волгоград</t>
  </si>
  <si>
    <t>252020Екатеринбург</t>
  </si>
  <si>
    <t>252020Казань</t>
  </si>
  <si>
    <t>252020Кемерово</t>
  </si>
  <si>
    <t>252020Краснодар</t>
  </si>
  <si>
    <t>252020Москва Восток</t>
  </si>
  <si>
    <t>252020Москва Запад</t>
  </si>
  <si>
    <t>252020Нижний Новгород</t>
  </si>
  <si>
    <t>252020Новосибирск</t>
  </si>
  <si>
    <t>252020Пермь</t>
  </si>
  <si>
    <t>252020Ростов-на-Дону</t>
  </si>
  <si>
    <t>252020Санкт-Петербург Север</t>
  </si>
  <si>
    <t>252020Санкт-Петербург Юг</t>
  </si>
  <si>
    <t>252020Тольятти</t>
  </si>
  <si>
    <t>352020Волгоград</t>
  </si>
  <si>
    <t>352020Екатеринбург</t>
  </si>
  <si>
    <t>352020Казань</t>
  </si>
  <si>
    <t>352020Кемерово</t>
  </si>
  <si>
    <t>352020Краснодар</t>
  </si>
  <si>
    <t>352020Москва Восток</t>
  </si>
  <si>
    <t>352020Москва Запад</t>
  </si>
  <si>
    <t>352020Нижний Новгород</t>
  </si>
  <si>
    <t>352020Новосибирск</t>
  </si>
  <si>
    <t>352020Пермь</t>
  </si>
  <si>
    <t>352020Ростов-на-Дону</t>
  </si>
  <si>
    <t>352020Санкт-Петербург Север</t>
  </si>
  <si>
    <t>352020Санкт-Петербург Юг</t>
  </si>
  <si>
    <t>352020Тольятти</t>
  </si>
  <si>
    <t>452020Волгоград</t>
  </si>
  <si>
    <t>452020Екатеринбург</t>
  </si>
  <si>
    <t>452020Казань</t>
  </si>
  <si>
    <t>452020Кемерово</t>
  </si>
  <si>
    <t>452020Краснодар</t>
  </si>
  <si>
    <t>452020Москва Восток</t>
  </si>
  <si>
    <t>452020Москва Запад</t>
  </si>
  <si>
    <t>452020Нижний Новгород</t>
  </si>
  <si>
    <t>452020Новосибирск</t>
  </si>
  <si>
    <t>452020Пермь</t>
  </si>
  <si>
    <t>452020Ростов-на-Дону</t>
  </si>
  <si>
    <t>452020Санкт-Петербург Север</t>
  </si>
  <si>
    <t>452020Санкт-Петербург Юг</t>
  </si>
  <si>
    <t>452020Тольятти</t>
  </si>
  <si>
    <t>552020Волгоград</t>
  </si>
  <si>
    <t>552020Екатеринбург</t>
  </si>
  <si>
    <t>552020Казань</t>
  </si>
  <si>
    <t>552020Кемерово</t>
  </si>
  <si>
    <t>552020Краснодар</t>
  </si>
  <si>
    <t>552020Москва Восток</t>
  </si>
  <si>
    <t>552020Москва Запад</t>
  </si>
  <si>
    <t>552020Нижний Новгород</t>
  </si>
  <si>
    <t>552020Новосибирск</t>
  </si>
  <si>
    <t>552020Пермь</t>
  </si>
  <si>
    <t>552020Ростов-на-Дону</t>
  </si>
  <si>
    <t>552020Санкт-Петербург Север</t>
  </si>
  <si>
    <t>552020Санкт-Петербург Юг</t>
  </si>
  <si>
    <t>552020Тольятти</t>
  </si>
  <si>
    <t>652020Волгоград</t>
  </si>
  <si>
    <t>652020Екатеринбург</t>
  </si>
  <si>
    <t>652020Казань</t>
  </si>
  <si>
    <t>652020Кемерово</t>
  </si>
  <si>
    <t>652020Краснодар</t>
  </si>
  <si>
    <t>652020Москва Восток</t>
  </si>
  <si>
    <t>652020Москва Запад</t>
  </si>
  <si>
    <t>652020Нижний Новгород</t>
  </si>
  <si>
    <t>652020Новосибирск</t>
  </si>
  <si>
    <t>652020Пермь</t>
  </si>
  <si>
    <t>652020Ростов-на-Дону</t>
  </si>
  <si>
    <t>652020Санкт-Петербург Север</t>
  </si>
  <si>
    <t>652020Санкт-Петербург Юг</t>
  </si>
  <si>
    <t>652020Тольятти</t>
  </si>
  <si>
    <t>752020Волгоград</t>
  </si>
  <si>
    <t>752020Екатеринбург</t>
  </si>
  <si>
    <t>752020Казань</t>
  </si>
  <si>
    <t>752020Кемерово</t>
  </si>
  <si>
    <t>752020Краснодар</t>
  </si>
  <si>
    <t>752020Москва Восток</t>
  </si>
  <si>
    <t>752020Москва Запад</t>
  </si>
  <si>
    <t>752020Нижний Новгород</t>
  </si>
  <si>
    <t>752020Новосибирск</t>
  </si>
  <si>
    <t>752020Пермь</t>
  </si>
  <si>
    <t>752020Ростов-на-Дону</t>
  </si>
  <si>
    <t>752020Санкт-Петербург Север</t>
  </si>
  <si>
    <t>752020Санкт-Петербург Юг</t>
  </si>
  <si>
    <t>752020Тольятти</t>
  </si>
  <si>
    <t>852020Волгоград</t>
  </si>
  <si>
    <t>852020Екатеринбург</t>
  </si>
  <si>
    <t>852020Казань</t>
  </si>
  <si>
    <t>852020Кемерово</t>
  </si>
  <si>
    <t>852020Краснодар</t>
  </si>
  <si>
    <t>852020Москва Восток</t>
  </si>
  <si>
    <t>852020Москва Запад</t>
  </si>
  <si>
    <t>852020Нижний Новгород</t>
  </si>
  <si>
    <t>852020Новосибирск</t>
  </si>
  <si>
    <t>852020Пермь</t>
  </si>
  <si>
    <t>852020Ростов-на-Дону</t>
  </si>
  <si>
    <t>852020Санкт-Петербург Север</t>
  </si>
  <si>
    <t>852020Санкт-Петербург Юг</t>
  </si>
  <si>
    <t>852020Тольятти</t>
  </si>
  <si>
    <t>952020Волгоград</t>
  </si>
  <si>
    <t>952020Екатеринбург</t>
  </si>
  <si>
    <t>952020Казань</t>
  </si>
  <si>
    <t>952020Кемерово</t>
  </si>
  <si>
    <t>952020Краснодар</t>
  </si>
  <si>
    <t>952020Москва Восток</t>
  </si>
  <si>
    <t>952020Москва Запад</t>
  </si>
  <si>
    <t>952020Нижний Новгород</t>
  </si>
  <si>
    <t>952020Новосибирск</t>
  </si>
  <si>
    <t>952020Пермь</t>
  </si>
  <si>
    <t>952020Ростов-на-Дону</t>
  </si>
  <si>
    <t>952020Санкт-Петербург Север</t>
  </si>
  <si>
    <t>952020Санкт-Петербург Юг</t>
  </si>
  <si>
    <t>952020Тольятти</t>
  </si>
  <si>
    <t>1052020Волгоград</t>
  </si>
  <si>
    <t>1052020Екатеринбург</t>
  </si>
  <si>
    <t>1052020Казань</t>
  </si>
  <si>
    <t>1052020Кемерово</t>
  </si>
  <si>
    <t>1052020Краснодар</t>
  </si>
  <si>
    <t>1052020Москва Восток</t>
  </si>
  <si>
    <t>1052020Москва Запад</t>
  </si>
  <si>
    <t>1052020Нижний Новгород</t>
  </si>
  <si>
    <t>1052020Новосибирск</t>
  </si>
  <si>
    <t>1052020Пермь</t>
  </si>
  <si>
    <t>1052020Ростов-на-Дону</t>
  </si>
  <si>
    <t>1052020Санкт-Петербург Север</t>
  </si>
  <si>
    <t>1052020Санкт-Петербург Юг</t>
  </si>
  <si>
    <t>1052020Тольятти</t>
  </si>
  <si>
    <t>1152020Волгоград</t>
  </si>
  <si>
    <t>1152020Екатеринбург</t>
  </si>
  <si>
    <t>1152020Казань</t>
  </si>
  <si>
    <t>1152020Кемерово</t>
  </si>
  <si>
    <t>1152020Краснодар</t>
  </si>
  <si>
    <t>1152020Москва Восток</t>
  </si>
  <si>
    <t>1152020Москва Запад</t>
  </si>
  <si>
    <t>1152020Нижний Новгород</t>
  </si>
  <si>
    <t>1152020Новосибирск</t>
  </si>
  <si>
    <t>1152020Пермь</t>
  </si>
  <si>
    <t>1152020Ростов-на-Дону</t>
  </si>
  <si>
    <t>1152020Санкт-Петербург Север</t>
  </si>
  <si>
    <t>1152020Санкт-Петербург Юг</t>
  </si>
  <si>
    <t>1152020Тольятти</t>
  </si>
  <si>
    <t>1252020Волгоград</t>
  </si>
  <si>
    <t>1252020Екатеринбург</t>
  </si>
  <si>
    <t>1252020Казань</t>
  </si>
  <si>
    <t>1252020Кемерово</t>
  </si>
  <si>
    <t>1252020Краснодар</t>
  </si>
  <si>
    <t>1252020Москва Восток</t>
  </si>
  <si>
    <t>1252020Москва Запад</t>
  </si>
  <si>
    <t>1252020Нижний Новгород</t>
  </si>
  <si>
    <t>1252020Новосибирск</t>
  </si>
  <si>
    <t>1252020Пермь</t>
  </si>
  <si>
    <t>1252020Ростов-на-Дону</t>
  </si>
  <si>
    <t>1252020Санкт-Петербург Север</t>
  </si>
  <si>
    <t>1252020Санкт-Петербург Юг</t>
  </si>
  <si>
    <t>1252020Тольятти</t>
  </si>
  <si>
    <t>1352020Волгоград</t>
  </si>
  <si>
    <t>1352020Екатеринбург</t>
  </si>
  <si>
    <t>1352020Казань</t>
  </si>
  <si>
    <t>1352020Кемерово</t>
  </si>
  <si>
    <t>1352020Краснодар</t>
  </si>
  <si>
    <t>1352020Москва Восток</t>
  </si>
  <si>
    <t>1352020Москва Запад</t>
  </si>
  <si>
    <t>1352020Нижний Новгород</t>
  </si>
  <si>
    <t>1352020Новосибирск</t>
  </si>
  <si>
    <t>1352020Пермь</t>
  </si>
  <si>
    <t>1352020Ростов-на-Дону</t>
  </si>
  <si>
    <t>1352020Санкт-Петербург Север</t>
  </si>
  <si>
    <t>1352020Санкт-Петербург Юг</t>
  </si>
  <si>
    <t>1352020Тольятти</t>
  </si>
  <si>
    <t>1452020Волгоград</t>
  </si>
  <si>
    <t>1452020Екатеринбург</t>
  </si>
  <si>
    <t>1452020Казань</t>
  </si>
  <si>
    <t>1452020Кемерово</t>
  </si>
  <si>
    <t>1452020Краснодар</t>
  </si>
  <si>
    <t>1452020Москва Восток</t>
  </si>
  <si>
    <t>1452020Москва Запад</t>
  </si>
  <si>
    <t>1452020Нижний Новгород</t>
  </si>
  <si>
    <t>1452020Новосибирск</t>
  </si>
  <si>
    <t>1452020Пермь</t>
  </si>
  <si>
    <t>1452020Ростов-на-Дону</t>
  </si>
  <si>
    <t>1452020Санкт-Петербург Север</t>
  </si>
  <si>
    <t>1452020Санкт-Петербург Юг</t>
  </si>
  <si>
    <t>1452020Тольятти</t>
  </si>
  <si>
    <t>1552020Волгоград</t>
  </si>
  <si>
    <t>1552020Екатеринбург</t>
  </si>
  <si>
    <t>1552020Казань</t>
  </si>
  <si>
    <t>1552020Кемерово</t>
  </si>
  <si>
    <t>1552020Краснодар</t>
  </si>
  <si>
    <t>1552020Москва Восток</t>
  </si>
  <si>
    <t>1552020Москва Запад</t>
  </si>
  <si>
    <t>1552020Нижний Новгород</t>
  </si>
  <si>
    <t>1552020Новосибирск</t>
  </si>
  <si>
    <t>1552020Пермь</t>
  </si>
  <si>
    <t>1552020Ростов-на-Дону</t>
  </si>
  <si>
    <t>1552020Санкт-Петербург Север</t>
  </si>
  <si>
    <t>1552020Санкт-Петербург Юг</t>
  </si>
  <si>
    <t>1552020Тольятти</t>
  </si>
  <si>
    <t>1652020Волгоград</t>
  </si>
  <si>
    <t>1652020Екатеринбург</t>
  </si>
  <si>
    <t>1652020Казань</t>
  </si>
  <si>
    <t>1652020Кемерово</t>
  </si>
  <si>
    <t>1652020Краснодар</t>
  </si>
  <si>
    <t>1652020Москва Восток</t>
  </si>
  <si>
    <t>1652020Москва Запад</t>
  </si>
  <si>
    <t>1652020Нижний Новгород</t>
  </si>
  <si>
    <t>1652020Новосибирск</t>
  </si>
  <si>
    <t>1652020Пермь</t>
  </si>
  <si>
    <t>1652020Ростов-на-Дону</t>
  </si>
  <si>
    <t>1652020Санкт-Петербург Север</t>
  </si>
  <si>
    <t>1652020Санкт-Петербург Юг</t>
  </si>
  <si>
    <t>1652020Тольятти</t>
  </si>
  <si>
    <t>1752020Волгоград</t>
  </si>
  <si>
    <t>1752020Екатеринбург</t>
  </si>
  <si>
    <t>1752020Казань</t>
  </si>
  <si>
    <t>1752020Кемерово</t>
  </si>
  <si>
    <t>1752020Краснодар</t>
  </si>
  <si>
    <t>1752020Москва Восток</t>
  </si>
  <si>
    <t>1752020Москва Запад</t>
  </si>
  <si>
    <t>1752020Нижний Новгород</t>
  </si>
  <si>
    <t>1752020Новосибирск</t>
  </si>
  <si>
    <t>1752020Пермь</t>
  </si>
  <si>
    <t>1752020Ростов-на-Дону</t>
  </si>
  <si>
    <t>1752020Санкт-Петербург Север</t>
  </si>
  <si>
    <t>1752020Санкт-Петербург Юг</t>
  </si>
  <si>
    <t>1752020Тольятти</t>
  </si>
  <si>
    <t>1852020Волгоград</t>
  </si>
  <si>
    <t>1852020Екатеринбург</t>
  </si>
  <si>
    <t>1852020Казань</t>
  </si>
  <si>
    <t>1852020Кемерово</t>
  </si>
  <si>
    <t>1852020Краснодар</t>
  </si>
  <si>
    <t>1852020Москва Восток</t>
  </si>
  <si>
    <t>1852020Москва Запад</t>
  </si>
  <si>
    <t>1852020Нижний Новгород</t>
  </si>
  <si>
    <t>1852020Новосибирск</t>
  </si>
  <si>
    <t>1852020Пермь</t>
  </si>
  <si>
    <t>1852020Ростов-на-Дону</t>
  </si>
  <si>
    <t>1852020Санкт-Петербург Север</t>
  </si>
  <si>
    <t>1852020Санкт-Петербург Юг</t>
  </si>
  <si>
    <t>1852020Тольятти</t>
  </si>
  <si>
    <t>1952020Волгоград</t>
  </si>
  <si>
    <t>1952020Екатеринбург</t>
  </si>
  <si>
    <t>1952020Казань</t>
  </si>
  <si>
    <t>1952020Кемерово</t>
  </si>
  <si>
    <t>1952020Краснодар</t>
  </si>
  <si>
    <t>1952020Москва Восток</t>
  </si>
  <si>
    <t>1952020Москва Запад</t>
  </si>
  <si>
    <t>1952020Нижний Новгород</t>
  </si>
  <si>
    <t>1952020Новосибирск</t>
  </si>
  <si>
    <t>1952020Пермь</t>
  </si>
  <si>
    <t>1952020Ростов-на-Дону</t>
  </si>
  <si>
    <t>1952020Санкт-Петербург Север</t>
  </si>
  <si>
    <t>1952020Санкт-Петербург Юг</t>
  </si>
  <si>
    <t>1952020Тольятти</t>
  </si>
  <si>
    <t>2052020Волгоград</t>
  </si>
  <si>
    <t>2052020Екатеринбург</t>
  </si>
  <si>
    <t>2052020Казань</t>
  </si>
  <si>
    <t>2052020Кемерово</t>
  </si>
  <si>
    <t>2052020Краснодар</t>
  </si>
  <si>
    <t>2052020Москва Восток</t>
  </si>
  <si>
    <t>2052020Москва Запад</t>
  </si>
  <si>
    <t>2052020Нижний Новгород</t>
  </si>
  <si>
    <t>2052020Новосибирск</t>
  </si>
  <si>
    <t>2052020Пермь</t>
  </si>
  <si>
    <t>2052020Ростов-на-Дону</t>
  </si>
  <si>
    <t>2052020Санкт-Петербург Север</t>
  </si>
  <si>
    <t>2052020Санкт-Петербург Юг</t>
  </si>
  <si>
    <t>2052020Тольятти</t>
  </si>
  <si>
    <t>2152020Волгоград</t>
  </si>
  <si>
    <t>2152020Екатеринбург</t>
  </si>
  <si>
    <t>2152020Казань</t>
  </si>
  <si>
    <t>2152020Кемерово</t>
  </si>
  <si>
    <t>2152020Краснодар</t>
  </si>
  <si>
    <t>2152020Москва Восток</t>
  </si>
  <si>
    <t>2152020Москва Запад</t>
  </si>
  <si>
    <t>2152020Нижний Новгород</t>
  </si>
  <si>
    <t>2152020Новосибирск</t>
  </si>
  <si>
    <t>2152020Пермь</t>
  </si>
  <si>
    <t>2152020Ростов-на-Дону</t>
  </si>
  <si>
    <t>2152020Санкт-Петербург Север</t>
  </si>
  <si>
    <t>2152020Санкт-Петербург Юг</t>
  </si>
  <si>
    <t>2152020Тольятти</t>
  </si>
  <si>
    <t>2252020Волгоград</t>
  </si>
  <si>
    <t>2252020Екатеринбург</t>
  </si>
  <si>
    <t>2252020Казань</t>
  </si>
  <si>
    <t>2252020Кемерово</t>
  </si>
  <si>
    <t>2252020Краснодар</t>
  </si>
  <si>
    <t>2252020Москва Восток</t>
  </si>
  <si>
    <t>2252020Москва Запад</t>
  </si>
  <si>
    <t>2252020Нижний Новгород</t>
  </si>
  <si>
    <t>2252020Новосибирск</t>
  </si>
  <si>
    <t>2252020Пермь</t>
  </si>
  <si>
    <t>2252020Ростов-на-Дону</t>
  </si>
  <si>
    <t>2252020Санкт-Петербург Север</t>
  </si>
  <si>
    <t>2252020Санкт-Петербург Юг</t>
  </si>
  <si>
    <t>2252020Тольятти</t>
  </si>
  <si>
    <t>2352020Волгоград</t>
  </si>
  <si>
    <t>2352020Екатеринбург</t>
  </si>
  <si>
    <t>2352020Казань</t>
  </si>
  <si>
    <t>2352020Кемерово</t>
  </si>
  <si>
    <t>2352020Краснодар</t>
  </si>
  <si>
    <t>2352020Москва Восток</t>
  </si>
  <si>
    <t>2352020Москва Запад</t>
  </si>
  <si>
    <t>2352020Нижний Новгород</t>
  </si>
  <si>
    <t>2352020Новосибирск</t>
  </si>
  <si>
    <t>2352020Пермь</t>
  </si>
  <si>
    <t>2352020Ростов-на-Дону</t>
  </si>
  <si>
    <t>2352020Санкт-Петербург Север</t>
  </si>
  <si>
    <t>2352020Санкт-Петербург Юг</t>
  </si>
  <si>
    <t>2352020Тольятти</t>
  </si>
  <si>
    <t>2452020Волгоград</t>
  </si>
  <si>
    <t>2452020Екатеринбург</t>
  </si>
  <si>
    <t>2452020Казань</t>
  </si>
  <si>
    <t>2452020Кемерово</t>
  </si>
  <si>
    <t>2452020Краснодар</t>
  </si>
  <si>
    <t>2452020Москва Восток</t>
  </si>
  <si>
    <t>2452020Москва Запад</t>
  </si>
  <si>
    <t>2452020Нижний Новгород</t>
  </si>
  <si>
    <t>2452020Новосибирск</t>
  </si>
  <si>
    <t>2452020Пермь</t>
  </si>
  <si>
    <t>2452020Ростов-на-Дону</t>
  </si>
  <si>
    <t>2452020Санкт-Петербург Север</t>
  </si>
  <si>
    <t>2452020Санкт-Петербург Юг</t>
  </si>
  <si>
    <t>2452020Тольятти</t>
  </si>
  <si>
    <t>2552020Волгоград</t>
  </si>
  <si>
    <t>2552020Екатеринбург</t>
  </si>
  <si>
    <t>2552020Казань</t>
  </si>
  <si>
    <t>2552020Кемерово</t>
  </si>
  <si>
    <t>2552020Краснодар</t>
  </si>
  <si>
    <t>2552020Москва Восток</t>
  </si>
  <si>
    <t>2552020Москва Запад</t>
  </si>
  <si>
    <t>2552020Нижний Новгород</t>
  </si>
  <si>
    <t>2552020Новосибирск</t>
  </si>
  <si>
    <t>2552020Пермь</t>
  </si>
  <si>
    <t>2552020Ростов-на-Дону</t>
  </si>
  <si>
    <t>2552020Санкт-Петербург Север</t>
  </si>
  <si>
    <t>2552020Санкт-Петербург Юг</t>
  </si>
  <si>
    <t>2552020Тольятти</t>
  </si>
  <si>
    <t>2652020Волгоград</t>
  </si>
  <si>
    <t>2652020Екатеринбург</t>
  </si>
  <si>
    <t>2652020Казань</t>
  </si>
  <si>
    <t>2652020Кемерово</t>
  </si>
  <si>
    <t>2652020Краснодар</t>
  </si>
  <si>
    <t>2652020Москва Восток</t>
  </si>
  <si>
    <t>2652020Москва Запад</t>
  </si>
  <si>
    <t>2652020Нижний Новгород</t>
  </si>
  <si>
    <t>2652020Новосибирск</t>
  </si>
  <si>
    <t>2652020Пермь</t>
  </si>
  <si>
    <t>2652020Ростов-на-Дону</t>
  </si>
  <si>
    <t>2652020Санкт-Петербург Север</t>
  </si>
  <si>
    <t>2652020Санкт-Петербург Юг</t>
  </si>
  <si>
    <t>2652020Тольятти</t>
  </si>
  <si>
    <t>2652020Тюмень</t>
  </si>
  <si>
    <t>2752020Волгоград</t>
  </si>
  <si>
    <t>2752020Екатеринбург</t>
  </si>
  <si>
    <t>2752020Казань</t>
  </si>
  <si>
    <t>2752020Кемерово</t>
  </si>
  <si>
    <t>2752020Краснодар</t>
  </si>
  <si>
    <t>2752020Москва Восток</t>
  </si>
  <si>
    <t>2752020Москва Запад</t>
  </si>
  <si>
    <t>2752020Нижний Новгород</t>
  </si>
  <si>
    <t>2752020Новосибирск</t>
  </si>
  <si>
    <t>2752020Пермь</t>
  </si>
  <si>
    <t>2752020Ростов-на-Дону</t>
  </si>
  <si>
    <t>2752020Санкт-Петербург Север</t>
  </si>
  <si>
    <t>2752020Санкт-Петербург Юг</t>
  </si>
  <si>
    <t>2752020Тольятти</t>
  </si>
  <si>
    <t>2752020Тюмень</t>
  </si>
  <si>
    <t>2852020Волгоград</t>
  </si>
  <si>
    <t>2852020Екатеринбург</t>
  </si>
  <si>
    <t>2852020Казань</t>
  </si>
  <si>
    <t>2852020Кемерово</t>
  </si>
  <si>
    <t>2852020Краснодар</t>
  </si>
  <si>
    <t>2852020Москва Восток</t>
  </si>
  <si>
    <t>2852020Москва Запад</t>
  </si>
  <si>
    <t>2852020Нижний Новгород</t>
  </si>
  <si>
    <t>2852020Новосибирск</t>
  </si>
  <si>
    <t>2852020Пермь</t>
  </si>
  <si>
    <t>2852020Ростов-на-Дону</t>
  </si>
  <si>
    <t>2852020Самара</t>
  </si>
  <si>
    <t>2852020Санкт-Петербург Север</t>
  </si>
  <si>
    <t>2852020Санкт-Петербург Юг</t>
  </si>
  <si>
    <t>2852020Тольятти</t>
  </si>
  <si>
    <t>2852020Тюмень</t>
  </si>
  <si>
    <t>2952020Волгоград</t>
  </si>
  <si>
    <t>2952020Екатеринбург</t>
  </si>
  <si>
    <t>2952020Казань</t>
  </si>
  <si>
    <t>2952020Кемерово</t>
  </si>
  <si>
    <t>2952020Краснодар</t>
  </si>
  <si>
    <t>2952020Москва Восток</t>
  </si>
  <si>
    <t>2952020Москва Запад</t>
  </si>
  <si>
    <t>2952020Нижний Новгород</t>
  </si>
  <si>
    <t>2952020Новосибирск</t>
  </si>
  <si>
    <t>2952020Пермь</t>
  </si>
  <si>
    <t>2952020Ростов-на-Дону</t>
  </si>
  <si>
    <t>2952020Самара</t>
  </si>
  <si>
    <t>2952020Санкт-Петербург Север</t>
  </si>
  <si>
    <t>2952020Санкт-Петербург Юг</t>
  </si>
  <si>
    <t>2952020Тольятти</t>
  </si>
  <si>
    <t>2952020Тюмень</t>
  </si>
  <si>
    <t>3052020Волгоград</t>
  </si>
  <si>
    <t>3052020Екатеринбург</t>
  </si>
  <si>
    <t>3052020Казань</t>
  </si>
  <si>
    <t>3052020Кемерово</t>
  </si>
  <si>
    <t>3052020Краснодар</t>
  </si>
  <si>
    <t>3052020Москва Восток</t>
  </si>
  <si>
    <t>3052020Москва Запад</t>
  </si>
  <si>
    <t>3052020Нижний Новгород</t>
  </si>
  <si>
    <t>3052020Новосибирск</t>
  </si>
  <si>
    <t>3052020Пермь</t>
  </si>
  <si>
    <t>3052020Ростов-на-Дону</t>
  </si>
  <si>
    <t>3052020Самара</t>
  </si>
  <si>
    <t>3052020Санкт-Петербург Север</t>
  </si>
  <si>
    <t>3052020Санкт-Петербург Юг</t>
  </si>
  <si>
    <t>3052020Тольятти</t>
  </si>
  <si>
    <t>3052020Тюмень</t>
  </si>
  <si>
    <t>3152020Волгоград</t>
  </si>
  <si>
    <t>3152020Екатеринбург</t>
  </si>
  <si>
    <t>3152020Казань</t>
  </si>
  <si>
    <t>3152020Кемерово</t>
  </si>
  <si>
    <t>3152020Краснодар</t>
  </si>
  <si>
    <t>3152020Москва Восток</t>
  </si>
  <si>
    <t>3152020Москва Запад</t>
  </si>
  <si>
    <t>3152020Нижний Новгород</t>
  </si>
  <si>
    <t>3152020Новосибирск</t>
  </si>
  <si>
    <t>3152020Пермь</t>
  </si>
  <si>
    <t>3152020Ростов-на-Дону</t>
  </si>
  <si>
    <t>3152020Самара</t>
  </si>
  <si>
    <t>3152020Санкт-Петербург Север</t>
  </si>
  <si>
    <t>3152020Санкт-Петербург Юг</t>
  </si>
  <si>
    <t>3152020Тольятти</t>
  </si>
  <si>
    <t>3152020Томск</t>
  </si>
  <si>
    <t>3152020Тюмень</t>
  </si>
  <si>
    <t>3152020Уфа</t>
  </si>
  <si>
    <t>162020Волгоград</t>
  </si>
  <si>
    <t>162020Екатеринбург</t>
  </si>
  <si>
    <t>162020Казань</t>
  </si>
  <si>
    <t>162020Кемерово</t>
  </si>
  <si>
    <t>162020Краснодар</t>
  </si>
  <si>
    <t>162020Москва Восток</t>
  </si>
  <si>
    <t>162020Москва Запад</t>
  </si>
  <si>
    <t>162020Нижний Новгород</t>
  </si>
  <si>
    <t>162020Новосибирск</t>
  </si>
  <si>
    <t>162020Пермь</t>
  </si>
  <si>
    <t>162020Ростов-на-Дону</t>
  </si>
  <si>
    <t>162020Самара</t>
  </si>
  <si>
    <t>162020Санкт-Петербург Север</t>
  </si>
  <si>
    <t>162020Санкт-Петербург Юг</t>
  </si>
  <si>
    <t>162020Тольятти</t>
  </si>
  <si>
    <t>162020Томск</t>
  </si>
  <si>
    <t>162020Тюмень</t>
  </si>
  <si>
    <t>162020Уфа</t>
  </si>
  <si>
    <t>id</t>
  </si>
  <si>
    <t>Лист2.Количество складов</t>
  </si>
  <si>
    <t>Лист2.Количество заказов</t>
  </si>
  <si>
    <t>Лист2.Количество клиентов</t>
  </si>
  <si>
    <t>31.05.2020</t>
  </si>
  <si>
    <t>28.04.2020</t>
  </si>
  <si>
    <t>30.05.2020</t>
  </si>
  <si>
    <t>28.05.2020</t>
  </si>
  <si>
    <t>16.05.2020</t>
  </si>
  <si>
    <t>19.05.2020</t>
  </si>
  <si>
    <t>17.05.2020</t>
  </si>
  <si>
    <t>09.05.2020</t>
  </si>
  <si>
    <t>04.05.2020</t>
  </si>
  <si>
    <t>29.04.2020</t>
  </si>
  <si>
    <t>02.05.2020</t>
  </si>
  <si>
    <t>26.05.2020</t>
  </si>
  <si>
    <t>01.05.2020</t>
  </si>
  <si>
    <t>12.05.2020</t>
  </si>
  <si>
    <t>21.05.2020</t>
  </si>
  <si>
    <t>20.05.2020</t>
  </si>
  <si>
    <t>05.05.2020</t>
  </si>
  <si>
    <t>13.05.2020</t>
  </si>
  <si>
    <t>03.05.2020</t>
  </si>
  <si>
    <t>06.05.2020</t>
  </si>
  <si>
    <t>23.05.2020</t>
  </si>
  <si>
    <t>25.05.2020</t>
  </si>
  <si>
    <t>30.04.2020</t>
  </si>
  <si>
    <t>10.05.2020</t>
  </si>
  <si>
    <t>08.05.2020</t>
  </si>
  <si>
    <t>07.05.2020</t>
  </si>
  <si>
    <t>24.05.2020</t>
  </si>
  <si>
    <t>11.05.2020</t>
  </si>
  <si>
    <t>14.05.2020</t>
  </si>
  <si>
    <t>15.05.2020</t>
  </si>
  <si>
    <t>18.05.2020</t>
  </si>
  <si>
    <t>22.05.2020</t>
  </si>
  <si>
    <t>01.06.2020</t>
  </si>
  <si>
    <t>29.05.2020</t>
  </si>
  <si>
    <t>27.05.2020</t>
  </si>
  <si>
    <t>Названия строк</t>
  </si>
  <si>
    <t>Общий итог</t>
  </si>
  <si>
    <t>Сумма по полю Неделя</t>
  </si>
  <si>
    <t>Сумма по полю Товарооборот, шт</t>
  </si>
  <si>
    <t>Сумма по полю Товарооборот на склад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</si>
</sst>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7" x14ac:knownFonts="1">
    <font>
      <sz val="11"/>
      <color theme="1"/>
      <name val="Calibri"/>
      <scheme val="minor"/>
    </font>
    <font>
      <b/>
      <sz val="11"/>
      <color theme="0"/>
      <name val="Calibri"/>
    </font>
    <font>
      <sz val="11"/>
      <color theme="1"/>
      <name val="Calibri"/>
    </font>
    <font>
      <sz val="11"/>
      <color theme="1"/>
      <name val="Calibri"/>
    </font>
    <font>
      <sz val="11"/>
      <color indexed="8"/>
      <name val="Calibri"/>
      <family val="2"/>
    </font>
    <font>
      <sz val="11"/>
      <color indexed="8"/>
      <name val="Calibri"/>
    </font>
    <font>
      <b/>
      <sz val="1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/>
      <right/>
      <top style="thin">
        <color rgb="FF8EAADB"/>
      </top>
      <bottom style="thin">
        <color rgb="FF8EAADB"/>
      </bottom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 style="thin">
        <color rgb="FF8EAADB"/>
      </left>
      <right/>
      <top style="thin">
        <color rgb="FF8EAADB"/>
      </top>
      <bottom style="thin">
        <color rgb="FF8EAADB"/>
      </bottom>
      <diagonal/>
    </border>
    <border>
      <left/>
      <right/>
      <top style="thin">
        <color rgb="FF8EAADB"/>
      </top>
      <bottom style="thin">
        <color rgb="FF8EAADB"/>
      </bottom>
      <diagonal/>
    </border>
    <border>
      <left/>
      <right/>
      <top/>
      <bottom style="thin">
        <color rgb="FF8EAADB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164" fontId="2" fillId="3" borderId="1" xfId="0" applyNumberFormat="1" applyFont="1" applyFill="1" applyBorder="1"/>
    <xf numFmtId="0" fontId="2" fillId="3" borderId="2" xfId="0" applyFont="1" applyFill="1" applyBorder="1"/>
    <xf numFmtId="0" fontId="3" fillId="0" borderId="0" xfId="0" applyFont="1"/>
    <xf numFmtId="164" fontId="2" fillId="0" borderId="4" xfId="0" applyNumberFormat="1" applyFont="1" applyBorder="1"/>
    <xf numFmtId="0" fontId="2" fillId="0" borderId="5" xfId="0" applyFont="1" applyBorder="1"/>
    <xf numFmtId="164" fontId="2" fillId="0" borderId="6" xfId="0" applyNumberFormat="1" applyFont="1" applyBorder="1"/>
    <xf numFmtId="0" fontId="2" fillId="0" borderId="7" xfId="0" applyFont="1" applyBorder="1"/>
    <xf numFmtId="164" fontId="2" fillId="0" borderId="0" xfId="0" applyNumberFormat="1" applyFont="1"/>
    <xf numFmtId="49" fontId="0" fillId="0" borderId="0" xfId="0" applyNumberFormat="1" applyFont="1" applyAlignment="1"/>
    <xf numFmtId="49" fontId="1" fillId="2" borderId="0" xfId="0" applyNumberFormat="1" applyFont="1" applyFill="1" applyBorder="1" applyAlignment="1">
      <alignment vertical="center" wrapText="1"/>
    </xf>
    <xf numFmtId="49" fontId="2" fillId="3" borderId="0" xfId="0" applyNumberFormat="1" applyFont="1" applyFill="1" applyBorder="1"/>
    <xf numFmtId="49" fontId="2" fillId="0" borderId="0" xfId="0" applyNumberFormat="1" applyFont="1" applyBorder="1"/>
    <xf numFmtId="0" fontId="4" fillId="0" borderId="0" xfId="0" applyNumberFormat="1" applyFont="1" applyFill="1" applyBorder="1" applyAlignment="1" applyProtection="1"/>
    <xf numFmtId="0" fontId="5" fillId="0" borderId="0" xfId="0" applyNumberFormat="1" applyFont="1" applyFill="1" applyAlignment="1" applyProtection="1"/>
    <xf numFmtId="0" fontId="5" fillId="0" borderId="3" xfId="0" applyNumberFormat="1" applyFont="1" applyFill="1" applyBorder="1" applyAlignment="1" applyProtection="1"/>
    <xf numFmtId="0" fontId="6" fillId="2" borderId="8" xfId="0" applyFont="1" applyFill="1" applyBorder="1" applyAlignment="1">
      <alignment vertical="center" wrapText="1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4" borderId="0" xfId="0" applyFont="1" applyFill="1" applyAlignment="1">
      <alignment horizontal="left"/>
    </xf>
    <xf numFmtId="0" fontId="0" fillId="4" borderId="0" xfId="0" applyNumberFormat="1" applyFont="1" applyFill="1" applyAlignment="1"/>
  </cellXfs>
  <cellStyles count="1">
    <cellStyle name="Обычный" xfId="0" builtinId="0"/>
  </cellStyles>
  <dxfs count="20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theme="4"/>
          <bgColor theme="4"/>
        </patternFill>
      </fill>
      <alignment horizontal="general" vertical="center" textRotation="0" wrapText="1" indent="0" justifyLastLine="0" shrinkToFit="0" readingOrder="0"/>
    </dxf>
    <dxf>
      <border outline="0">
        <bottom style="thin">
          <color rgb="FF8EAADB"/>
        </bottom>
      </border>
    </dxf>
    <dxf>
      <border outline="0">
        <top style="thin">
          <color rgb="FF8EAADB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ycomp" refreshedDate="45867.14102534722" createdVersion="6" refreshedVersion="6" minRefreshableVersion="3" recordCount="504">
  <cacheSource type="worksheet">
    <worksheetSource ref="A1:J505" sheet="Лист3"/>
  </cacheSource>
  <cacheFields count="10">
    <cacheField name="Дата" numFmtId="0">
      <sharedItems/>
    </cacheField>
    <cacheField name="Территория" numFmtId="0">
      <sharedItems count="18">
        <s v="Самара"/>
        <s v="Волгоград"/>
        <s v="Екатеринбург"/>
        <s v="Казань"/>
        <s v="Кемерово"/>
        <s v="Краснодар"/>
        <s v="Москва Восток"/>
        <s v="Москва Запад"/>
        <s v="Нижний Новгород"/>
        <s v="Новосибирск"/>
        <s v="Пермь"/>
        <s v="Санкт-Петербург Север"/>
        <s v="Санкт-Петербург Юг"/>
        <s v="Тольятти"/>
        <s v="Ростов-на-Дону"/>
        <s v="Тюмень"/>
        <s v="Томск"/>
        <s v="Уфа"/>
      </sharedItems>
    </cacheField>
    <cacheField name="Товарооборот, шт" numFmtId="0">
      <sharedItems containsSemiMixedTypes="0" containsString="0" containsNumber="1" containsInteger="1" minValue="5127" maxValue="4229655"/>
    </cacheField>
    <cacheField name="Товарооборот, руб" numFmtId="0">
      <sharedItems containsSemiMixedTypes="0" containsString="0" containsNumber="1" containsInteger="1" minValue="389013" maxValue="4.1767140105E+16"/>
    </cacheField>
    <cacheField name="id" numFmtId="0">
      <sharedItems/>
    </cacheField>
    <cacheField name="Лист2.Количество складов" numFmtId="0">
      <sharedItems containsSemiMixedTypes="0" containsString="0" containsNumber="1" containsInteger="1" minValue="6" maxValue="129"/>
    </cacheField>
    <cacheField name="Лист2.Количество заказов" numFmtId="0">
      <sharedItems containsSemiMixedTypes="0" containsString="0" containsNumber="1" containsInteger="1" minValue="237" maxValue="25828"/>
    </cacheField>
    <cacheField name="Лист2.Количество клиентов" numFmtId="0">
      <sharedItems containsSemiMixedTypes="0" containsString="0" containsNumber="1" containsInteger="1" minValue="175" maxValue="23974"/>
    </cacheField>
    <cacheField name="Товарооборот на склад" numFmtId="0">
      <sharedItems containsSemiMixedTypes="0" containsString="0" containsNumber="1" minValue="26979.4" maxValue="323776279883720.94"/>
    </cacheField>
    <cacheField name="Неделя" numFmtId="0">
      <sharedItems containsSemiMixedTypes="0" containsString="0" containsNumber="1" containsInteger="1" minValue="18" maxValue="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4">
  <r>
    <s v="31.05.2020"/>
    <x v="0"/>
    <n v="7944"/>
    <n v="6239715"/>
    <s v="3152020Самара"/>
    <n v="15"/>
    <n v="441"/>
    <n v="368"/>
    <n v="415981"/>
    <n v="23"/>
  </r>
  <r>
    <s v="28.04.2020"/>
    <x v="1"/>
    <n v="731475"/>
    <n v="6288246"/>
    <s v="2842020Волгоград"/>
    <n v="36"/>
    <n v="4923"/>
    <n v="4560"/>
    <n v="174673.5"/>
    <n v="18"/>
  </r>
  <r>
    <s v="30.05.2020"/>
    <x v="0"/>
    <n v="10029"/>
    <n v="787101"/>
    <s v="3052020Самара"/>
    <n v="15"/>
    <n v="490"/>
    <n v="409"/>
    <n v="52473.4"/>
    <n v="22"/>
  </r>
  <r>
    <s v="28.04.2020"/>
    <x v="2"/>
    <n v="818265"/>
    <n v="71636445"/>
    <s v="2842020Екатеринбург"/>
    <n v="31"/>
    <n v="5465"/>
    <n v="5096"/>
    <n v="2310853.064516129"/>
    <n v="18"/>
  </r>
  <r>
    <s v="28.05.2020"/>
    <x v="0"/>
    <n v="85365"/>
    <n v="643944"/>
    <s v="2852020Самара"/>
    <n v="15"/>
    <n v="464"/>
    <n v="390"/>
    <n v="42929.599999999999"/>
    <n v="22"/>
  </r>
  <r>
    <s v="28.04.2020"/>
    <x v="3"/>
    <n v="32181"/>
    <n v="28636005"/>
    <s v="2842020Казань"/>
    <n v="19"/>
    <n v="1846"/>
    <n v="1681"/>
    <n v="1507158.1578947369"/>
    <n v="18"/>
  </r>
  <r>
    <s v="16.05.2020"/>
    <x v="4"/>
    <n v="389475"/>
    <n v="3395892"/>
    <s v="1652020Кемерово"/>
    <n v="21"/>
    <n v="2145"/>
    <n v="1947"/>
    <n v="161709.14285714287"/>
    <n v="20"/>
  </r>
  <r>
    <s v="28.04.2020"/>
    <x v="4"/>
    <n v="26940"/>
    <n v="24115875"/>
    <s v="2842020Кемерово"/>
    <n v="18"/>
    <n v="1539"/>
    <n v="1404"/>
    <n v="1339770.8333333333"/>
    <n v="18"/>
  </r>
  <r>
    <s v="19.05.2020"/>
    <x v="4"/>
    <n v="31842"/>
    <n v="27711165"/>
    <s v="1952020Кемерово"/>
    <n v="21"/>
    <n v="1860"/>
    <n v="1704"/>
    <n v="1319579.2857142857"/>
    <n v="21"/>
  </r>
  <r>
    <s v="28.04.2020"/>
    <x v="5"/>
    <n v="25149"/>
    <n v="2277072"/>
    <s v="2842020Краснодар"/>
    <n v="18"/>
    <n v="1505"/>
    <n v="1368"/>
    <n v="126504"/>
    <n v="18"/>
  </r>
  <r>
    <s v="17.05.2020"/>
    <x v="4"/>
    <n v="320235"/>
    <n v="28824585"/>
    <s v="1752020Кемерово"/>
    <n v="21"/>
    <n v="1874"/>
    <n v="1705"/>
    <n v="1372599.2857142857"/>
    <n v="21"/>
  </r>
  <r>
    <s v="28.04.2020"/>
    <x v="6"/>
    <n v="195705"/>
    <n v="200032635"/>
    <s v="2842020Москва Восток"/>
    <n v="54"/>
    <n v="12306"/>
    <n v="11532"/>
    <n v="3704308.0555555555"/>
    <n v="18"/>
  </r>
  <r>
    <s v="09.05.2020"/>
    <x v="4"/>
    <n v="311475"/>
    <n v="2831019"/>
    <s v="952020Кемерово"/>
    <n v="21"/>
    <n v="1735"/>
    <n v="1568"/>
    <n v="134810.42857142858"/>
    <n v="19"/>
  </r>
  <r>
    <s v="28.04.2020"/>
    <x v="7"/>
    <n v="2046375"/>
    <n v="211148985"/>
    <s v="2842020Москва Запад"/>
    <n v="59"/>
    <n v="12943"/>
    <n v="12072"/>
    <n v="3578796.3559322036"/>
    <n v="18"/>
  </r>
  <r>
    <s v="04.05.2020"/>
    <x v="4"/>
    <n v="25566"/>
    <n v="2372310"/>
    <s v="452020Кемерово"/>
    <n v="20"/>
    <n v="1519"/>
    <n v="1372"/>
    <n v="118615.5"/>
    <n v="19"/>
  </r>
  <r>
    <s v="28.04.2020"/>
    <x v="8"/>
    <n v="233145"/>
    <n v="21368175"/>
    <s v="2842020Нижний Новгород"/>
    <n v="17"/>
    <n v="1439"/>
    <n v="1265"/>
    <n v="1256951.4705882352"/>
    <n v="18"/>
  </r>
  <r>
    <s v="29.04.2020"/>
    <x v="4"/>
    <n v="29319"/>
    <n v="26234805"/>
    <s v="2942020Кемерово"/>
    <n v="18"/>
    <n v="1684"/>
    <n v="1528"/>
    <n v="1457489.1666666667"/>
    <n v="18"/>
  </r>
  <r>
    <s v="28.04.2020"/>
    <x v="9"/>
    <n v="125415"/>
    <n v="992541"/>
    <s v="2842020Новосибирск"/>
    <n v="15"/>
    <n v="636"/>
    <n v="547"/>
    <n v="66169.399999999994"/>
    <n v="18"/>
  </r>
  <r>
    <s v="02.05.2020"/>
    <x v="4"/>
    <n v="29031"/>
    <n v="2711247"/>
    <s v="252020Кемерово"/>
    <n v="18"/>
    <n v="1708"/>
    <n v="1534"/>
    <n v="150624.83333333334"/>
    <n v="18"/>
  </r>
  <r>
    <s v="28.04.2020"/>
    <x v="10"/>
    <n v="133035"/>
    <n v="1102887"/>
    <s v="2842020Пермь"/>
    <n v="15"/>
    <n v="780"/>
    <n v="690"/>
    <n v="73525.8"/>
    <n v="18"/>
  </r>
  <r>
    <s v="26.05.2020"/>
    <x v="4"/>
    <n v="33423"/>
    <n v="2970330"/>
    <s v="2652020Кемерово"/>
    <n v="20"/>
    <n v="2044"/>
    <n v="1863"/>
    <n v="148516.5"/>
    <n v="22"/>
  </r>
  <r>
    <s v="28.04.2020"/>
    <x v="11"/>
    <n v="3760605"/>
    <n v="399180285"/>
    <s v="2842020Санкт-Петербург Север"/>
    <n v="125"/>
    <n v="20914"/>
    <n v="19479"/>
    <n v="3193442.28"/>
    <n v="18"/>
  </r>
  <r>
    <s v="01.05.2020"/>
    <x v="4"/>
    <n v="32487"/>
    <n v="3031254"/>
    <s v="152020Кемерово"/>
    <n v="18"/>
    <n v="1826"/>
    <n v="1633"/>
    <n v="168403"/>
    <n v="18"/>
  </r>
  <r>
    <s v="28.04.2020"/>
    <x v="12"/>
    <n v="286002"/>
    <n v="291590325"/>
    <s v="2842020Санкт-Петербург Юг"/>
    <n v="128"/>
    <n v="16450"/>
    <n v="15320"/>
    <n v="2278049.4140625"/>
    <n v="18"/>
  </r>
  <r>
    <s v="12.05.2020"/>
    <x v="4"/>
    <n v="282195"/>
    <n v="25957785"/>
    <s v="1252020Кемерово"/>
    <n v="21"/>
    <n v="1656"/>
    <n v="1516"/>
    <n v="1236085"/>
    <n v="20"/>
  </r>
  <r>
    <s v="28.04.2020"/>
    <x v="13"/>
    <n v="123315"/>
    <n v="8699835"/>
    <s v="2842020Тольятти"/>
    <n v="10"/>
    <n v="580"/>
    <n v="506"/>
    <n v="869983.5"/>
    <n v="18"/>
  </r>
  <r>
    <s v="21.05.2020"/>
    <x v="4"/>
    <n v="31272"/>
    <n v="2744382"/>
    <s v="2152020Кемерово"/>
    <n v="21"/>
    <n v="1787"/>
    <n v="1626"/>
    <n v="130684.85714285714"/>
    <n v="21"/>
  </r>
  <r>
    <s v="29.04.2020"/>
    <x v="1"/>
    <n v="747075"/>
    <n v="6454458"/>
    <s v="2942020Волгоград"/>
    <n v="36"/>
    <n v="4937"/>
    <n v="4561"/>
    <n v="179290.5"/>
    <n v="18"/>
  </r>
  <r>
    <s v="20.05.2020"/>
    <x v="4"/>
    <n v="34077"/>
    <n v="29293305"/>
    <s v="2052020Кемерово"/>
    <n v="21"/>
    <n v="1921"/>
    <n v="1767"/>
    <n v="1394919.2857142857"/>
    <n v="21"/>
  </r>
  <r>
    <s v="29.04.2020"/>
    <x v="2"/>
    <n v="79527"/>
    <n v="71804985"/>
    <s v="2942020Екатеринбург"/>
    <n v="31"/>
    <n v="5378"/>
    <n v="4985"/>
    <n v="2316289.8387096776"/>
    <n v="18"/>
  </r>
  <r>
    <s v="05.05.2020"/>
    <x v="4"/>
    <n v="31566"/>
    <n v="2906763"/>
    <s v="552020Кемерово"/>
    <n v="20"/>
    <n v="1773"/>
    <n v="1604"/>
    <n v="145338.15"/>
    <n v="19"/>
  </r>
  <r>
    <s v="29.04.2020"/>
    <x v="3"/>
    <n v="29142"/>
    <n v="2627595"/>
    <s v="2942020Казань"/>
    <n v="19"/>
    <n v="1676"/>
    <n v="1516"/>
    <n v="138294.47368421053"/>
    <n v="18"/>
  </r>
  <r>
    <s v="13.05.2020"/>
    <x v="4"/>
    <n v="29241"/>
    <n v="2629782"/>
    <s v="1352020Кемерово"/>
    <n v="21"/>
    <n v="1698"/>
    <n v="1554"/>
    <n v="125227.71428571429"/>
    <n v="20"/>
  </r>
  <r>
    <s v="29.04.2020"/>
    <x v="5"/>
    <n v="258165"/>
    <n v="23609145"/>
    <s v="2942020Краснодар"/>
    <n v="18"/>
    <n v="1599"/>
    <n v="1450"/>
    <n v="1311619.1666666667"/>
    <n v="18"/>
  </r>
  <r>
    <s v="03.05.2020"/>
    <x v="4"/>
    <n v="26082"/>
    <n v="2434914"/>
    <s v="352020Кемерово"/>
    <n v="20"/>
    <n v="1520"/>
    <n v="1373"/>
    <n v="121745.7"/>
    <n v="19"/>
  </r>
  <r>
    <s v="29.04.2020"/>
    <x v="6"/>
    <n v="2032095"/>
    <n v="208713915"/>
    <s v="2942020Москва Восток"/>
    <n v="54"/>
    <n v="12747"/>
    <n v="11884"/>
    <n v="3865072.5"/>
    <n v="18"/>
  </r>
  <r>
    <s v="06.05.2020"/>
    <x v="4"/>
    <n v="32511"/>
    <n v="2938623"/>
    <s v="652020Кемерово"/>
    <n v="20"/>
    <n v="1784"/>
    <n v="1632"/>
    <n v="146931.15"/>
    <n v="19"/>
  </r>
  <r>
    <s v="29.04.2020"/>
    <x v="7"/>
    <n v="2083515"/>
    <n v="21615333"/>
    <s v="2942020Москва Запад"/>
    <n v="59"/>
    <n v="13186"/>
    <n v="12251"/>
    <n v="366361.57627118647"/>
    <n v="18"/>
  </r>
  <r>
    <s v="23.05.2020"/>
    <x v="4"/>
    <n v="427035"/>
    <n v="36287265"/>
    <s v="2352020Кемерово"/>
    <n v="21"/>
    <n v="2340"/>
    <n v="2146"/>
    <n v="1727965"/>
    <n v="21"/>
  </r>
  <r>
    <s v="29.04.2020"/>
    <x v="8"/>
    <n v="25917"/>
    <n v="2397588"/>
    <s v="2942020Нижний Новгород"/>
    <n v="18"/>
    <n v="1534"/>
    <n v="1369"/>
    <n v="133199.33333333334"/>
    <n v="18"/>
  </r>
  <r>
    <s v="25.05.2020"/>
    <x v="4"/>
    <n v="35592"/>
    <n v="3176580"/>
    <s v="2552020Кемерово"/>
    <n v="20"/>
    <n v="2087"/>
    <n v="1914"/>
    <n v="158829"/>
    <n v="22"/>
  </r>
  <r>
    <s v="29.04.2020"/>
    <x v="9"/>
    <n v="122505"/>
    <n v="981519"/>
    <s v="2942020Новосибирск"/>
    <n v="15"/>
    <n v="659"/>
    <n v="575"/>
    <n v="65434.6"/>
    <n v="18"/>
  </r>
  <r>
    <s v="30.04.2020"/>
    <x v="4"/>
    <n v="304455"/>
    <n v="28171965"/>
    <s v="3042020Кемерово"/>
    <n v="19"/>
    <n v="1712"/>
    <n v="1552"/>
    <n v="1482735"/>
    <n v="18"/>
  </r>
  <r>
    <s v="29.04.2020"/>
    <x v="10"/>
    <n v="13014"/>
    <n v="11159925"/>
    <s v="2942020Пермь"/>
    <n v="15"/>
    <n v="786"/>
    <n v="695"/>
    <n v="743995"/>
    <n v="18"/>
  </r>
  <r>
    <s v="10.05.2020"/>
    <x v="4"/>
    <n v="366195"/>
    <n v="33129675"/>
    <s v="1052020Кемерово"/>
    <n v="21"/>
    <n v="2016"/>
    <n v="1846"/>
    <n v="1577603.5714285714"/>
    <n v="20"/>
  </r>
  <r>
    <s v="29.04.2020"/>
    <x v="11"/>
    <n v="3872205"/>
    <n v="41559384"/>
    <s v="2942020Санкт-Петербург Север"/>
    <n v="125"/>
    <n v="21863"/>
    <n v="20160"/>
    <n v="332475.07199999999"/>
    <n v="18"/>
  </r>
  <r>
    <s v="08.05.2020"/>
    <x v="4"/>
    <n v="29409"/>
    <n v="2645160"/>
    <s v="852020Кемерово"/>
    <n v="21"/>
    <n v="1646"/>
    <n v="1492"/>
    <n v="125960"/>
    <n v="19"/>
  </r>
  <r>
    <s v="29.04.2020"/>
    <x v="12"/>
    <n v="298059"/>
    <n v="308692875"/>
    <s v="2942020Санкт-Петербург Юг"/>
    <n v="128"/>
    <n v="17368"/>
    <n v="16077"/>
    <n v="2411663.0859375"/>
    <n v="18"/>
  </r>
  <r>
    <s v="07.05.2020"/>
    <x v="4"/>
    <n v="27018"/>
    <n v="2472213"/>
    <s v="752020Кемерово"/>
    <n v="21"/>
    <n v="1542"/>
    <n v="1405"/>
    <n v="117724.42857142857"/>
    <n v="19"/>
  </r>
  <r>
    <s v="29.04.2020"/>
    <x v="13"/>
    <n v="108405"/>
    <n v="797919"/>
    <s v="2942020Тольятти"/>
    <n v="10"/>
    <n v="502"/>
    <n v="433"/>
    <n v="79791.899999999994"/>
    <n v="18"/>
  </r>
  <r>
    <s v="24.05.2020"/>
    <x v="4"/>
    <n v="343035"/>
    <n v="29247465"/>
    <s v="2452020Кемерово"/>
    <n v="20"/>
    <n v="1999"/>
    <n v="1829"/>
    <n v="1462373.25"/>
    <n v="22"/>
  </r>
  <r>
    <s v="30.04.2020"/>
    <x v="1"/>
    <n v="782355"/>
    <n v="6819594"/>
    <s v="3042020Волгоград"/>
    <n v="36"/>
    <n v="5143"/>
    <n v="4715"/>
    <n v="189433.16666666666"/>
    <n v="18"/>
  </r>
  <r>
    <s v="31.05.2020"/>
    <x v="4"/>
    <n v="36999"/>
    <n v="3473895"/>
    <s v="3152020Кемерово"/>
    <n v="21"/>
    <n v="2271"/>
    <n v="2085"/>
    <n v="165423.57142857142"/>
    <n v="23"/>
  </r>
  <r>
    <s v="30.04.2020"/>
    <x v="2"/>
    <n v="77565"/>
    <n v="70237275"/>
    <s v="3042020Екатеринбург"/>
    <n v="31"/>
    <n v="5120"/>
    <n v="4737"/>
    <n v="2265718.5483870967"/>
    <n v="18"/>
  </r>
  <r>
    <s v="30.05.2020"/>
    <x v="4"/>
    <n v="44001"/>
    <n v="39217845"/>
    <s v="3052020Кемерово"/>
    <n v="20"/>
    <n v="2597"/>
    <n v="2376"/>
    <n v="1960892.25"/>
    <n v="22"/>
  </r>
  <r>
    <s v="30.04.2020"/>
    <x v="3"/>
    <n v="312315"/>
    <n v="28533105"/>
    <s v="3042020Казань"/>
    <n v="20"/>
    <n v="1756"/>
    <n v="1586"/>
    <n v="1426655.25"/>
    <n v="18"/>
  </r>
  <r>
    <s v="28.05.2020"/>
    <x v="4"/>
    <n v="309825"/>
    <n v="2827773"/>
    <s v="2852020Кемерово"/>
    <n v="20"/>
    <n v="1886"/>
    <n v="1736"/>
    <n v="141388.65"/>
    <n v="22"/>
  </r>
  <r>
    <s v="16.05.2020"/>
    <x v="2"/>
    <n v="880635"/>
    <n v="75837585"/>
    <s v="1652020Екатеринбург"/>
    <n v="31"/>
    <n v="5593"/>
    <n v="5177"/>
    <n v="2446373.7096774192"/>
    <n v="20"/>
  </r>
  <r>
    <s v="30.04.2020"/>
    <x v="5"/>
    <n v="278835"/>
    <n v="2560080"/>
    <s v="3042020Краснодар"/>
    <n v="19"/>
    <n v="1662"/>
    <n v="1506"/>
    <n v="134741.05263157896"/>
    <n v="18"/>
  </r>
  <r>
    <s v="19.05.2020"/>
    <x v="2"/>
    <n v="84024"/>
    <n v="6815511"/>
    <s v="1952020Екатеринбург"/>
    <n v="31"/>
    <n v="5389"/>
    <n v="5024"/>
    <n v="219855.19354838709"/>
    <n v="21"/>
  </r>
  <r>
    <s v="30.04.2020"/>
    <x v="6"/>
    <n v="2060385"/>
    <n v="21740460"/>
    <s v="3042020Москва Восток"/>
    <n v="54"/>
    <n v="12817"/>
    <n v="11865"/>
    <n v="402601.11111111112"/>
    <n v="18"/>
  </r>
  <r>
    <s v="17.05.2020"/>
    <x v="2"/>
    <n v="78057"/>
    <n v="67749465"/>
    <s v="1752020Екатеринбург"/>
    <n v="31"/>
    <n v="5206"/>
    <n v="4843"/>
    <n v="2185466.6129032257"/>
    <n v="21"/>
  </r>
  <r>
    <s v="30.04.2020"/>
    <x v="7"/>
    <n v="214386"/>
    <n v="22530000"/>
    <s v="3042020Москва Запад"/>
    <n v="59"/>
    <n v="13251"/>
    <n v="12255"/>
    <n v="381864.40677966102"/>
    <n v="18"/>
  </r>
  <r>
    <s v="09.05.2020"/>
    <x v="2"/>
    <n v="69720"/>
    <n v="6264933"/>
    <s v="952020Екатеринбург"/>
    <n v="31"/>
    <n v="4556"/>
    <n v="4220"/>
    <n v="202094.61290322582"/>
    <n v="19"/>
  </r>
  <r>
    <s v="30.04.2020"/>
    <x v="8"/>
    <n v="242115"/>
    <n v="2267664"/>
    <s v="3042020Нижний Новгород"/>
    <n v="19"/>
    <n v="1499"/>
    <n v="1322"/>
    <n v="119350.73684210527"/>
    <n v="18"/>
  </r>
  <r>
    <s v="04.05.2020"/>
    <x v="2"/>
    <n v="729285"/>
    <n v="6642249"/>
    <s v="452020Екатеринбург"/>
    <n v="31"/>
    <n v="4968"/>
    <n v="4596"/>
    <n v="214266.09677419355"/>
    <n v="19"/>
  </r>
  <r>
    <s v="30.04.2020"/>
    <x v="9"/>
    <n v="11976"/>
    <n v="1004511"/>
    <s v="3042020Новосибирск"/>
    <n v="15"/>
    <n v="644"/>
    <n v="550"/>
    <n v="66967.399999999994"/>
    <n v="18"/>
  </r>
  <r>
    <s v="30.04.2020"/>
    <x v="10"/>
    <n v="12753"/>
    <n v="11030685"/>
    <s v="3042020Пермь"/>
    <n v="15"/>
    <n v="791"/>
    <n v="691"/>
    <n v="735379"/>
    <n v="18"/>
  </r>
  <r>
    <s v="02.05.2020"/>
    <x v="2"/>
    <n v="604635"/>
    <n v="55541925"/>
    <s v="252020Екатеринбург"/>
    <n v="31"/>
    <n v="4157"/>
    <n v="3823"/>
    <n v="1791675"/>
    <n v="18"/>
  </r>
  <r>
    <s v="30.04.2020"/>
    <x v="14"/>
    <n v="42855"/>
    <n v="404691"/>
    <s v="3042020Ростов-на-Дону"/>
    <n v="15"/>
    <n v="262"/>
    <n v="195"/>
    <n v="26979.4"/>
    <n v="18"/>
  </r>
  <r>
    <s v="26.05.2020"/>
    <x v="2"/>
    <n v="799755"/>
    <n v="66764595"/>
    <s v="2652020Екатеринбург"/>
    <n v="31"/>
    <n v="5493"/>
    <n v="5119"/>
    <n v="2153696.6129032257"/>
    <n v="22"/>
  </r>
  <r>
    <s v="30.04.2020"/>
    <x v="11"/>
    <n v="401580"/>
    <n v="430287345"/>
    <s v="3042020Санкт-Петербург Север"/>
    <n v="125"/>
    <n v="22368"/>
    <n v="20625"/>
    <n v="3442298.76"/>
    <n v="18"/>
  </r>
  <r>
    <s v="01.05.2020"/>
    <x v="2"/>
    <n v="975345"/>
    <n v="88930245"/>
    <s v="152020Екатеринбург"/>
    <n v="31"/>
    <n v="6118"/>
    <n v="5564"/>
    <n v="2868717.5806451612"/>
    <n v="18"/>
  </r>
  <r>
    <s v="30.04.2020"/>
    <x v="12"/>
    <n v="3111315"/>
    <n v="32418879"/>
    <s v="3042020Санкт-Петербург Юг"/>
    <n v="129"/>
    <n v="18042"/>
    <n v="16631"/>
    <n v="251309.13953488372"/>
    <n v="18"/>
  </r>
  <r>
    <s v="12.05.2020"/>
    <x v="2"/>
    <n v="71520"/>
    <n v="6398361"/>
    <s v="1252020Екатеринбург"/>
    <n v="31"/>
    <n v="4800"/>
    <n v="4470"/>
    <n v="206398.74193548388"/>
    <n v="20"/>
  </r>
  <r>
    <s v="30.04.2020"/>
    <x v="13"/>
    <n v="8934"/>
    <n v="716196"/>
    <s v="3042020Тольятти"/>
    <n v="10"/>
    <n v="448"/>
    <n v="376"/>
    <n v="71619.600000000006"/>
    <n v="18"/>
  </r>
  <r>
    <s v="21.05.2020"/>
    <x v="2"/>
    <n v="79485"/>
    <n v="66338475"/>
    <s v="2152020Екатеринбург"/>
    <n v="31"/>
    <n v="5207"/>
    <n v="4868"/>
    <n v="2139950.8064516131"/>
    <n v="21"/>
  </r>
  <r>
    <s v="01.05.2020"/>
    <x v="1"/>
    <n v="822285"/>
    <n v="7032225"/>
    <s v="152020Волгоград"/>
    <n v="36"/>
    <n v="5457"/>
    <n v="4916"/>
    <n v="195339.58333333334"/>
    <n v="18"/>
  </r>
  <r>
    <s v="20.05.2020"/>
    <x v="2"/>
    <n v="933135"/>
    <n v="72475755"/>
    <s v="2052020Екатеринбург"/>
    <n v="31"/>
    <n v="5698"/>
    <n v="5258"/>
    <n v="2337927.5806451612"/>
    <n v="21"/>
  </r>
  <r>
    <s v="05.05.2020"/>
    <x v="2"/>
    <n v="765855"/>
    <n v="69213165"/>
    <s v="552020Екатеринбург"/>
    <n v="31"/>
    <n v="5188"/>
    <n v="4800"/>
    <n v="2232682.7419354836"/>
    <n v="19"/>
  </r>
  <r>
    <s v="01.05.2020"/>
    <x v="3"/>
    <n v="46620"/>
    <n v="42932415"/>
    <s v="152020Казань"/>
    <n v="20"/>
    <n v="2468"/>
    <n v="2221"/>
    <n v="2146620.75"/>
    <n v="18"/>
  </r>
  <r>
    <s v="13.05.2020"/>
    <x v="2"/>
    <n v="78846"/>
    <n v="69939525"/>
    <s v="1352020Екатеринбург"/>
    <n v="31"/>
    <n v="5251"/>
    <n v="4853"/>
    <n v="2256113.7096774192"/>
    <n v="20"/>
  </r>
  <r>
    <s v="01.05.2020"/>
    <x v="5"/>
    <n v="35190"/>
    <n v="3168510"/>
    <s v="152020Краснодар"/>
    <n v="19"/>
    <n v="1987"/>
    <n v="1791"/>
    <n v="166763.68421052632"/>
    <n v="18"/>
  </r>
  <r>
    <s v="03.05.2020"/>
    <x v="2"/>
    <n v="772635"/>
    <n v="7013670"/>
    <s v="352020Екатеринбург"/>
    <n v="31"/>
    <n v="5155"/>
    <n v="4762"/>
    <n v="226247.4193548387"/>
    <n v="19"/>
  </r>
  <r>
    <s v="01.05.2020"/>
    <x v="6"/>
    <n v="2265405"/>
    <n v="23953536"/>
    <s v="152020Москва Восток"/>
    <n v="54"/>
    <n v="14205"/>
    <n v="13026"/>
    <n v="443584"/>
    <n v="18"/>
  </r>
  <r>
    <s v="06.05.2020"/>
    <x v="2"/>
    <n v="68994"/>
    <n v="6168657"/>
    <s v="652020Екатеринбург"/>
    <n v="31"/>
    <n v="4709"/>
    <n v="4348"/>
    <n v="198988.93548387097"/>
    <n v="19"/>
  </r>
  <r>
    <s v="01.05.2020"/>
    <x v="7"/>
    <n v="239409"/>
    <n v="25413351"/>
    <s v="152020Москва Запад"/>
    <n v="59"/>
    <n v="15222"/>
    <n v="13873"/>
    <n v="430734.76271186443"/>
    <n v="18"/>
  </r>
  <r>
    <s v="23.05.2020"/>
    <x v="2"/>
    <n v="1028895"/>
    <n v="8089143"/>
    <s v="2352020Екатеринбург"/>
    <n v="31"/>
    <n v="6276"/>
    <n v="5801"/>
    <n v="260940.09677419355"/>
    <n v="21"/>
  </r>
  <r>
    <s v="01.05.2020"/>
    <x v="8"/>
    <n v="257925"/>
    <n v="2374356"/>
    <s v="152020Нижний Новгород"/>
    <n v="19"/>
    <n v="1497"/>
    <n v="1291"/>
    <n v="124966.10526315789"/>
    <n v="18"/>
  </r>
  <r>
    <s v="25.05.2020"/>
    <x v="2"/>
    <n v="769995"/>
    <n v="6645603"/>
    <s v="2552020Екатеринбург"/>
    <n v="31"/>
    <n v="5210"/>
    <n v="4841"/>
    <n v="214374.29032258064"/>
    <n v="22"/>
  </r>
  <r>
    <s v="01.05.2020"/>
    <x v="9"/>
    <n v="13644"/>
    <n v="1134444"/>
    <s v="152020Новосибирск"/>
    <n v="15"/>
    <n v="721"/>
    <n v="625"/>
    <n v="75629.600000000006"/>
    <n v="18"/>
  </r>
  <r>
    <s v="01.05.2020"/>
    <x v="10"/>
    <n v="171135"/>
    <n v="1465842"/>
    <s v="152020Пермь"/>
    <n v="15"/>
    <n v="996"/>
    <n v="888"/>
    <n v="97722.8"/>
    <n v="18"/>
  </r>
  <r>
    <s v="10.05.2020"/>
    <x v="2"/>
    <n v="84132"/>
    <n v="7483194"/>
    <s v="1052020Екатеринбург"/>
    <n v="31"/>
    <n v="5495"/>
    <n v="5093"/>
    <n v="241393.35483870967"/>
    <n v="20"/>
  </r>
  <r>
    <s v="01.05.2020"/>
    <x v="14"/>
    <n v="54465"/>
    <n v="505572"/>
    <s v="152020Ростов-на-Дону"/>
    <n v="15"/>
    <n v="294"/>
    <n v="225"/>
    <n v="33704.800000000003"/>
    <n v="18"/>
  </r>
  <r>
    <s v="08.05.2020"/>
    <x v="2"/>
    <n v="695445"/>
    <n v="62937765"/>
    <s v="852020Екатеринбург"/>
    <n v="31"/>
    <n v="4635"/>
    <n v="4266"/>
    <n v="2030250.4838709678"/>
    <n v="19"/>
  </r>
  <r>
    <s v="01.05.2020"/>
    <x v="11"/>
    <n v="372504"/>
    <n v="400771935"/>
    <s v="152020Санкт-Петербург Север"/>
    <n v="125"/>
    <n v="20602"/>
    <n v="18845"/>
    <n v="3206175.48"/>
    <n v="18"/>
  </r>
  <r>
    <s v="07.05.2020"/>
    <x v="2"/>
    <n v="732045"/>
    <n v="65918835"/>
    <s v="752020Екатеринбург"/>
    <n v="31"/>
    <n v="4903"/>
    <n v="4527"/>
    <n v="2126414.0322580645"/>
    <n v="19"/>
  </r>
  <r>
    <s v="01.05.2020"/>
    <x v="12"/>
    <n v="2961495"/>
    <n v="310533165"/>
    <s v="152020Санкт-Петербург Юг"/>
    <n v="129"/>
    <n v="17002"/>
    <n v="15570"/>
    <n v="2407233.8372093025"/>
    <n v="18"/>
  </r>
  <r>
    <s v="24.05.2020"/>
    <x v="2"/>
    <n v="766635"/>
    <n v="6451032"/>
    <s v="2452020Екатеринбург"/>
    <n v="31"/>
    <n v="5035"/>
    <n v="4683"/>
    <n v="208097.80645161291"/>
    <n v="22"/>
  </r>
  <r>
    <s v="01.05.2020"/>
    <x v="13"/>
    <n v="11619"/>
    <n v="8911395"/>
    <s v="152020Тольятти"/>
    <n v="10"/>
    <n v="554"/>
    <n v="472"/>
    <n v="891139.5"/>
    <n v="18"/>
  </r>
  <r>
    <s v="16.05.2020"/>
    <x v="13"/>
    <n v="14265"/>
    <n v="11305065"/>
    <s v="1652020Тольятти"/>
    <n v="10"/>
    <n v="760"/>
    <n v="672"/>
    <n v="1130506.5"/>
    <n v="20"/>
  </r>
  <r>
    <s v="02.05.2020"/>
    <x v="1"/>
    <n v="462165"/>
    <n v="41182515"/>
    <s v="252020Волгоград"/>
    <n v="36"/>
    <n v="3442"/>
    <n v="3147"/>
    <n v="1143958.75"/>
    <n v="18"/>
  </r>
  <r>
    <s v="19.05.2020"/>
    <x v="13"/>
    <n v="11526"/>
    <n v="9387645"/>
    <s v="1952020Тольятти"/>
    <n v="10"/>
    <n v="649"/>
    <n v="568"/>
    <n v="938764.5"/>
    <n v="21"/>
  </r>
  <r>
    <s v="17.05.2020"/>
    <x v="13"/>
    <n v="104025"/>
    <n v="8437275"/>
    <s v="1752020Тольятти"/>
    <n v="10"/>
    <n v="591"/>
    <n v="513"/>
    <n v="843727.5"/>
    <n v="21"/>
  </r>
  <r>
    <s v="02.05.2020"/>
    <x v="3"/>
    <n v="264285"/>
    <n v="24704655"/>
    <s v="252020Казань"/>
    <n v="20"/>
    <n v="1613"/>
    <n v="1457"/>
    <n v="1235232.75"/>
    <n v="18"/>
  </r>
  <r>
    <s v="09.05.2020"/>
    <x v="13"/>
    <n v="132165"/>
    <n v="1046400"/>
    <s v="952020Тольятти"/>
    <n v="10"/>
    <n v="644"/>
    <n v="559"/>
    <n v="104640"/>
    <n v="19"/>
  </r>
  <r>
    <s v="04.05.2020"/>
    <x v="13"/>
    <n v="91305"/>
    <n v="7288905"/>
    <s v="452020Тольятти"/>
    <n v="10"/>
    <n v="462"/>
    <n v="396"/>
    <n v="728890.5"/>
    <n v="19"/>
  </r>
  <r>
    <s v="02.05.2020"/>
    <x v="5"/>
    <n v="184275"/>
    <n v="16828515"/>
    <s v="252020Краснодар"/>
    <n v="19"/>
    <n v="1206"/>
    <n v="1080"/>
    <n v="885711.31578947371"/>
    <n v="18"/>
  </r>
  <r>
    <s v="02.05.2020"/>
    <x v="6"/>
    <n v="176397"/>
    <n v="186259215"/>
    <s v="252020Москва Восток"/>
    <n v="54"/>
    <n v="11622"/>
    <n v="10754"/>
    <n v="3449244.722222222"/>
    <n v="18"/>
  </r>
  <r>
    <s v="02.05.2020"/>
    <x v="13"/>
    <n v="7866"/>
    <n v="6178815"/>
    <s v="252020Тольятти"/>
    <n v="10"/>
    <n v="416"/>
    <n v="341"/>
    <n v="617881.5"/>
    <n v="18"/>
  </r>
  <r>
    <s v="02.05.2020"/>
    <x v="7"/>
    <n v="185979"/>
    <n v="19625364"/>
    <s v="252020Москва Запад"/>
    <n v="59"/>
    <n v="12429"/>
    <n v="11477"/>
    <n v="332633.28813559323"/>
    <n v="18"/>
  </r>
  <r>
    <s v="26.05.2020"/>
    <x v="13"/>
    <n v="11835"/>
    <n v="983109"/>
    <s v="2652020Тольятти"/>
    <n v="10"/>
    <n v="692"/>
    <n v="601"/>
    <n v="98310.9"/>
    <n v="22"/>
  </r>
  <r>
    <s v="02.05.2020"/>
    <x v="8"/>
    <n v="19461"/>
    <n v="17992305"/>
    <s v="252020Нижний Новгород"/>
    <n v="19"/>
    <n v="1217"/>
    <n v="1048"/>
    <n v="946963.42105263157"/>
    <n v="18"/>
  </r>
  <r>
    <s v="02.05.2020"/>
    <x v="9"/>
    <n v="100185"/>
    <n v="8168595"/>
    <s v="252020Новосибирск"/>
    <n v="15"/>
    <n v="567"/>
    <n v="493"/>
    <n v="544573"/>
    <n v="18"/>
  </r>
  <r>
    <s v="12.05.2020"/>
    <x v="13"/>
    <n v="93285"/>
    <n v="7329645"/>
    <s v="1252020Тольятти"/>
    <n v="10"/>
    <n v="526"/>
    <n v="448"/>
    <n v="732964.5"/>
    <n v="20"/>
  </r>
  <r>
    <s v="02.05.2020"/>
    <x v="10"/>
    <n v="123135"/>
    <n v="10532205"/>
    <s v="252020Пермь"/>
    <n v="15"/>
    <n v="751"/>
    <n v="651"/>
    <n v="702147"/>
    <n v="18"/>
  </r>
  <r>
    <s v="21.05.2020"/>
    <x v="13"/>
    <n v="11250"/>
    <n v="935523"/>
    <s v="2152020Тольятти"/>
    <n v="10"/>
    <n v="677"/>
    <n v="591"/>
    <n v="93552.3"/>
    <n v="21"/>
  </r>
  <r>
    <s v="02.05.2020"/>
    <x v="14"/>
    <n v="46245"/>
    <n v="4332435"/>
    <s v="252020Ростов-на-Дону"/>
    <n v="15"/>
    <n v="274"/>
    <n v="203"/>
    <n v="288829"/>
    <n v="18"/>
  </r>
  <r>
    <s v="20.05.2020"/>
    <x v="13"/>
    <n v="130635"/>
    <n v="1037247"/>
    <s v="2052020Тольятти"/>
    <n v="10"/>
    <n v="745"/>
    <n v="654"/>
    <n v="103724.7"/>
    <n v="21"/>
  </r>
  <r>
    <s v="02.05.2020"/>
    <x v="11"/>
    <n v="296580"/>
    <n v="31843737"/>
    <s v="252020Санкт-Петербург Север"/>
    <n v="125"/>
    <n v="16932"/>
    <n v="15601"/>
    <n v="254749.89600000001"/>
    <n v="18"/>
  </r>
  <r>
    <s v="05.05.2020"/>
    <x v="13"/>
    <n v="101475"/>
    <n v="793320"/>
    <s v="552020Тольятти"/>
    <n v="10"/>
    <n v="511"/>
    <n v="437"/>
    <n v="79332"/>
    <n v="19"/>
  </r>
  <r>
    <s v="02.05.2020"/>
    <x v="12"/>
    <n v="2329035"/>
    <n v="243420165"/>
    <s v="252020Санкт-Петербург Юг"/>
    <n v="129"/>
    <n v="14009"/>
    <n v="12920"/>
    <n v="1886978.0232558139"/>
    <n v="18"/>
  </r>
  <r>
    <s v="13.05.2020"/>
    <x v="13"/>
    <n v="11202"/>
    <n v="8657145"/>
    <s v="1352020Тольятти"/>
    <n v="10"/>
    <n v="612"/>
    <n v="530"/>
    <n v="865714.5"/>
    <n v="20"/>
  </r>
  <r>
    <s v="03.05.2020"/>
    <x v="1"/>
    <n v="70581"/>
    <n v="62213205"/>
    <s v="352020Волгоград"/>
    <n v="36"/>
    <n v="4751"/>
    <n v="4370"/>
    <n v="1728144.5833333333"/>
    <n v="19"/>
  </r>
  <r>
    <s v="31.05.2020"/>
    <x v="2"/>
    <n v="891495"/>
    <n v="75126465"/>
    <s v="3152020Екатеринбург"/>
    <n v="31"/>
    <n v="5760"/>
    <n v="5367"/>
    <n v="2423434.3548387098"/>
    <n v="23"/>
  </r>
  <r>
    <s v="03.05.2020"/>
    <x v="13"/>
    <n v="81855"/>
    <n v="637881"/>
    <s v="352020Тольятти"/>
    <n v="10"/>
    <n v="402"/>
    <n v="333"/>
    <n v="63788.1"/>
    <n v="19"/>
  </r>
  <r>
    <s v="03.05.2020"/>
    <x v="3"/>
    <n v="299355"/>
    <n v="27200025"/>
    <s v="352020Казань"/>
    <n v="20"/>
    <n v="1716"/>
    <n v="1561"/>
    <n v="1360001.25"/>
    <n v="19"/>
  </r>
  <r>
    <s v="30.05.2020"/>
    <x v="2"/>
    <n v="108123"/>
    <n v="91647075"/>
    <s v="3052020Екатеринбург"/>
    <n v="31"/>
    <n v="6735"/>
    <n v="6264"/>
    <n v="2956357.2580645164"/>
    <n v="22"/>
  </r>
  <r>
    <s v="06.05.2020"/>
    <x v="13"/>
    <n v="9210"/>
    <n v="6968325"/>
    <s v="652020Тольятти"/>
    <n v="10"/>
    <n v="465"/>
    <n v="390"/>
    <n v="696832.5"/>
    <n v="19"/>
  </r>
  <r>
    <s v="03.05.2020"/>
    <x v="5"/>
    <n v="213435"/>
    <n v="1906557"/>
    <s v="352020Краснодар"/>
    <n v="19"/>
    <n v="1314"/>
    <n v="1192"/>
    <n v="100345.10526315789"/>
    <n v="19"/>
  </r>
  <r>
    <s v="23.05.2020"/>
    <x v="13"/>
    <n v="147735"/>
    <n v="12413835"/>
    <s v="2352020Тольятти"/>
    <n v="10"/>
    <n v="828"/>
    <n v="734"/>
    <n v="1241383.5"/>
    <n v="21"/>
  </r>
  <r>
    <s v="03.05.2020"/>
    <x v="6"/>
    <n v="248148"/>
    <n v="255190725"/>
    <s v="352020Москва Восток"/>
    <n v="54"/>
    <n v="14823"/>
    <n v="13751"/>
    <n v="4725754.166666667"/>
    <n v="19"/>
  </r>
  <r>
    <s v="28.05.2020"/>
    <x v="2"/>
    <n v="78141"/>
    <n v="66415695"/>
    <s v="2852020Екатеринбург"/>
    <n v="31"/>
    <n v="5355"/>
    <n v="4969"/>
    <n v="2142441.7741935486"/>
    <n v="22"/>
  </r>
  <r>
    <s v="03.05.2020"/>
    <x v="7"/>
    <n v="2572155"/>
    <n v="264922785"/>
    <s v="352020Москва Запад"/>
    <n v="59"/>
    <n v="15277"/>
    <n v="14163"/>
    <n v="4490216.6949152546"/>
    <n v="19"/>
  </r>
  <r>
    <s v="25.05.2020"/>
    <x v="13"/>
    <n v="122805"/>
    <n v="1030440"/>
    <s v="2552020Тольятти"/>
    <n v="10"/>
    <n v="739"/>
    <n v="642"/>
    <n v="103044"/>
    <n v="22"/>
  </r>
  <r>
    <s v="03.05.2020"/>
    <x v="8"/>
    <n v="235395"/>
    <n v="21703095"/>
    <s v="352020Нижний Новгород"/>
    <n v="19"/>
    <n v="1402"/>
    <n v="1234"/>
    <n v="1142268.1578947369"/>
    <n v="19"/>
  </r>
  <r>
    <s v="03.05.2020"/>
    <x v="9"/>
    <n v="10032"/>
    <n v="816150"/>
    <s v="352020Новосибирск"/>
    <n v="15"/>
    <n v="585"/>
    <n v="502"/>
    <n v="54410"/>
    <n v="19"/>
  </r>
  <r>
    <s v="10.05.2020"/>
    <x v="13"/>
    <n v="12918"/>
    <n v="10047885"/>
    <s v="1052020Тольятти"/>
    <n v="10"/>
    <n v="642"/>
    <n v="556"/>
    <n v="1004788.5"/>
    <n v="20"/>
  </r>
  <r>
    <s v="03.05.2020"/>
    <x v="10"/>
    <n v="12924"/>
    <n v="11200095"/>
    <s v="352020Пермь"/>
    <n v="15"/>
    <n v="784"/>
    <n v="696"/>
    <n v="746673"/>
    <n v="19"/>
  </r>
  <r>
    <s v="08.05.2020"/>
    <x v="13"/>
    <n v="12528"/>
    <n v="959703"/>
    <s v="852020Тольятти"/>
    <n v="10"/>
    <n v="638"/>
    <n v="547"/>
    <n v="95970.3"/>
    <n v="19"/>
  </r>
  <r>
    <s v="03.05.2020"/>
    <x v="14"/>
    <n v="8127"/>
    <n v="6653025"/>
    <s v="352020Ростов-на-Дону"/>
    <n v="15"/>
    <n v="455"/>
    <n v="384"/>
    <n v="443535"/>
    <n v="19"/>
  </r>
  <r>
    <s v="07.05.2020"/>
    <x v="13"/>
    <n v="110295"/>
    <n v="863754"/>
    <s v="752020Тольятти"/>
    <n v="10"/>
    <n v="563"/>
    <n v="486"/>
    <n v="86375.4"/>
    <n v="19"/>
  </r>
  <r>
    <s v="03.05.2020"/>
    <x v="11"/>
    <n v="342666"/>
    <n v="366319995"/>
    <s v="352020Санкт-Петербург Север"/>
    <n v="125"/>
    <n v="18861"/>
    <n v="17420"/>
    <n v="2930559.96"/>
    <n v="19"/>
  </r>
  <r>
    <s v="24.05.2020"/>
    <x v="13"/>
    <n v="99945"/>
    <n v="828984"/>
    <s v="2452020Тольятти"/>
    <n v="10"/>
    <n v="639"/>
    <n v="557"/>
    <n v="82898.399999999994"/>
    <n v="22"/>
  </r>
  <r>
    <s v="03.05.2020"/>
    <x v="12"/>
    <n v="274083"/>
    <n v="28427001"/>
    <s v="352020Санкт-Петербург Юг"/>
    <n v="129"/>
    <n v="15778"/>
    <n v="14624"/>
    <n v="220364.34883720931"/>
    <n v="19"/>
  </r>
  <r>
    <s v="31.05.2020"/>
    <x v="13"/>
    <n v="127245"/>
    <n v="1045515"/>
    <s v="3152020Тольятти"/>
    <n v="10"/>
    <n v="749"/>
    <n v="655"/>
    <n v="104551.5"/>
    <n v="23"/>
  </r>
  <r>
    <s v="30.05.2020"/>
    <x v="13"/>
    <n v="147285"/>
    <n v="1260483"/>
    <s v="3052020Тольятти"/>
    <n v="10"/>
    <n v="865"/>
    <n v="763"/>
    <n v="126048.3"/>
    <n v="22"/>
  </r>
  <r>
    <s v="04.05.2020"/>
    <x v="1"/>
    <n v="641085"/>
    <n v="55614525"/>
    <s v="452020Волгоград"/>
    <n v="36"/>
    <n v="4508"/>
    <n v="4149"/>
    <n v="1544847.9166666667"/>
    <n v="19"/>
  </r>
  <r>
    <s v="28.05.2020"/>
    <x v="13"/>
    <n v="13038"/>
    <n v="11145525"/>
    <s v="2852020Тольятти"/>
    <n v="10"/>
    <n v="791"/>
    <n v="697"/>
    <n v="1114552.5"/>
    <n v="22"/>
  </r>
  <r>
    <s v="16.05.2020"/>
    <x v="8"/>
    <n v="354825"/>
    <n v="32225175"/>
    <s v="1652020Нижний Новгород"/>
    <n v="19"/>
    <n v="2080"/>
    <n v="1844"/>
    <n v="1696061.8421052631"/>
    <n v="20"/>
  </r>
  <r>
    <s v="04.05.2020"/>
    <x v="3"/>
    <n v="30780"/>
    <n v="28178535"/>
    <s v="452020Казань"/>
    <n v="20"/>
    <n v="1804"/>
    <n v="1638"/>
    <n v="1408926.75"/>
    <n v="19"/>
  </r>
  <r>
    <s v="19.05.2020"/>
    <x v="8"/>
    <n v="324345"/>
    <n v="28653375"/>
    <s v="1952020Нижний Новгород"/>
    <n v="19"/>
    <n v="1999"/>
    <n v="1799"/>
    <n v="1508072.3684210526"/>
    <n v="21"/>
  </r>
  <r>
    <s v="17.05.2020"/>
    <x v="8"/>
    <n v="30486"/>
    <n v="26942895"/>
    <s v="1752020Нижний Новгород"/>
    <n v="19"/>
    <n v="1871"/>
    <n v="1660"/>
    <n v="1418047.105263158"/>
    <n v="21"/>
  </r>
  <r>
    <s v="04.05.2020"/>
    <x v="5"/>
    <n v="235875"/>
    <n v="2155668"/>
    <s v="452020Краснодар"/>
    <n v="19"/>
    <n v="1479"/>
    <n v="1346"/>
    <n v="113456.21052631579"/>
    <n v="19"/>
  </r>
  <r>
    <s v="09.05.2020"/>
    <x v="8"/>
    <n v="32079"/>
    <n v="2902167"/>
    <s v="952020Нижний Новгород"/>
    <n v="19"/>
    <n v="1851"/>
    <n v="1635"/>
    <n v="152745.63157894736"/>
    <n v="19"/>
  </r>
  <r>
    <s v="04.05.2020"/>
    <x v="6"/>
    <n v="223617"/>
    <n v="227968275"/>
    <s v="452020Москва Восток"/>
    <n v="54"/>
    <n v="13606"/>
    <n v="12697"/>
    <n v="4221634.722222222"/>
    <n v="19"/>
  </r>
  <r>
    <s v="04.05.2020"/>
    <x v="8"/>
    <n v="27072"/>
    <n v="24509685"/>
    <s v="452020Нижний Новгород"/>
    <n v="19"/>
    <n v="1582"/>
    <n v="1403"/>
    <n v="1289983.4210526317"/>
    <n v="19"/>
  </r>
  <r>
    <s v="04.05.2020"/>
    <x v="7"/>
    <n v="2375445"/>
    <n v="24292218"/>
    <s v="452020Москва Запад"/>
    <n v="59"/>
    <n v="14423"/>
    <n v="13432"/>
    <n v="411732.50847457629"/>
    <n v="19"/>
  </r>
  <r>
    <s v="04.05.2020"/>
    <x v="9"/>
    <n v="110625"/>
    <n v="9063435"/>
    <s v="452020Новосибирск"/>
    <n v="15"/>
    <n v="622"/>
    <n v="538"/>
    <n v="604229"/>
    <n v="19"/>
  </r>
  <r>
    <s v="26.05.2020"/>
    <x v="8"/>
    <n v="31407"/>
    <n v="2907411"/>
    <s v="2652020Нижний Новгород"/>
    <n v="20"/>
    <n v="2036"/>
    <n v="1790"/>
    <n v="145370.54999999999"/>
    <n v="22"/>
  </r>
  <r>
    <s v="04.05.2020"/>
    <x v="10"/>
    <n v="123015"/>
    <n v="1085211"/>
    <s v="452020Пермь"/>
    <n v="15"/>
    <n v="750"/>
    <n v="647"/>
    <n v="72347.399999999994"/>
    <n v="19"/>
  </r>
  <r>
    <s v="04.05.2020"/>
    <x v="14"/>
    <n v="70875"/>
    <n v="6108555"/>
    <s v="452020Ростов-на-Дону"/>
    <n v="15"/>
    <n v="390"/>
    <n v="315"/>
    <n v="407237"/>
    <n v="19"/>
  </r>
  <r>
    <s v="12.05.2020"/>
    <x v="8"/>
    <n v="260325"/>
    <n v="2370432"/>
    <s v="1252020Нижний Новгород"/>
    <n v="19"/>
    <n v="1649"/>
    <n v="1460"/>
    <n v="124759.57894736843"/>
    <n v="20"/>
  </r>
  <r>
    <s v="04.05.2020"/>
    <x v="11"/>
    <n v="360255"/>
    <n v="38406954"/>
    <s v="452020Санкт-Петербург Север"/>
    <n v="125"/>
    <n v="20495"/>
    <n v="18964"/>
    <n v="307255.63199999998"/>
    <n v="19"/>
  </r>
  <r>
    <s v="21.05.2020"/>
    <x v="8"/>
    <n v="31707"/>
    <n v="28531815"/>
    <s v="2152020Нижний Новгород"/>
    <n v="19"/>
    <n v="1949"/>
    <n v="1724"/>
    <n v="1501674.4736842106"/>
    <n v="21"/>
  </r>
  <r>
    <s v="04.05.2020"/>
    <x v="12"/>
    <n v="2839425"/>
    <n v="29357940"/>
    <s v="452020Санкт-Петербург Юг"/>
    <n v="129"/>
    <n v="16525"/>
    <n v="15310"/>
    <n v="227580.93023255814"/>
    <n v="19"/>
  </r>
  <r>
    <s v="20.05.2020"/>
    <x v="8"/>
    <n v="29955"/>
    <n v="2692230"/>
    <s v="2052020Нижний Новгород"/>
    <n v="19"/>
    <n v="1889"/>
    <n v="1690"/>
    <n v="141696.31578947368"/>
    <n v="21"/>
  </r>
  <r>
    <s v="05.05.2020"/>
    <x v="8"/>
    <n v="22848"/>
    <n v="2079900"/>
    <s v="552020Нижний Новгород"/>
    <n v="19"/>
    <n v="1417"/>
    <n v="1245"/>
    <n v="109468.42105263157"/>
    <n v="19"/>
  </r>
  <r>
    <s v="05.05.2020"/>
    <x v="1"/>
    <n v="66396"/>
    <n v="5770539"/>
    <s v="552020Волгоград"/>
    <n v="36"/>
    <n v="4575"/>
    <n v="4206"/>
    <n v="160292.75"/>
    <n v="19"/>
  </r>
  <r>
    <s v="13.05.2020"/>
    <x v="8"/>
    <n v="264645"/>
    <n v="23733375"/>
    <s v="1352020Нижний Новгород"/>
    <n v="19"/>
    <n v="1625"/>
    <n v="1444"/>
    <n v="1249125"/>
    <n v="20"/>
  </r>
  <r>
    <s v="05.05.2020"/>
    <x v="3"/>
    <n v="294825"/>
    <n v="2648688"/>
    <s v="552020Казань"/>
    <n v="20"/>
    <n v="1757"/>
    <n v="1596"/>
    <n v="132434.4"/>
    <n v="19"/>
  </r>
  <r>
    <s v="06.05.2020"/>
    <x v="8"/>
    <n v="24678"/>
    <n v="2232519"/>
    <s v="652020Нижний Новгород"/>
    <n v="19"/>
    <n v="1499"/>
    <n v="1323"/>
    <n v="117501"/>
    <n v="19"/>
  </r>
  <r>
    <s v="05.05.2020"/>
    <x v="5"/>
    <n v="26367"/>
    <n v="23803335"/>
    <s v="552020Краснодар"/>
    <n v="19"/>
    <n v="1622"/>
    <n v="1482"/>
    <n v="1252807.105263158"/>
    <n v="19"/>
  </r>
  <r>
    <s v="23.05.2020"/>
    <x v="8"/>
    <n v="381765"/>
    <n v="33853725"/>
    <s v="2352020Нижний Новгород"/>
    <n v="20"/>
    <n v="2266"/>
    <n v="1993"/>
    <n v="1692686.25"/>
    <n v="21"/>
  </r>
  <r>
    <s v="05.05.2020"/>
    <x v="6"/>
    <n v="203832"/>
    <n v="208801425"/>
    <s v="552020Москва Восток"/>
    <n v="54"/>
    <n v="12775"/>
    <n v="11887"/>
    <n v="3866693.0555555555"/>
    <n v="19"/>
  </r>
  <r>
    <s v="25.05.2020"/>
    <x v="8"/>
    <n v="30603"/>
    <n v="28657275"/>
    <s v="2552020Нижний Новгород"/>
    <n v="20"/>
    <n v="2011"/>
    <n v="1791"/>
    <n v="1432863.75"/>
    <n v="22"/>
  </r>
  <r>
    <s v="05.05.2020"/>
    <x v="7"/>
    <n v="213582"/>
    <n v="219194355"/>
    <s v="552020Москва Запад"/>
    <n v="59"/>
    <n v="13469"/>
    <n v="12486"/>
    <n v="3715158.559322034"/>
    <n v="19"/>
  </r>
  <r>
    <s v="10.05.2020"/>
    <x v="8"/>
    <n v="313995"/>
    <n v="28622985"/>
    <s v="1052020Нижний Новгород"/>
    <n v="19"/>
    <n v="1848"/>
    <n v="1649"/>
    <n v="1506472.894736842"/>
    <n v="20"/>
  </r>
  <r>
    <s v="05.05.2020"/>
    <x v="9"/>
    <n v="13941"/>
    <n v="11455755"/>
    <s v="552020Новосибирск"/>
    <n v="15"/>
    <n v="750"/>
    <n v="658"/>
    <n v="763717"/>
    <n v="19"/>
  </r>
  <r>
    <s v="08.05.2020"/>
    <x v="8"/>
    <n v="252945"/>
    <n v="22714545"/>
    <s v="852020Нижний Новгород"/>
    <n v="19"/>
    <n v="1522"/>
    <n v="1340"/>
    <n v="1195502.3684210526"/>
    <n v="19"/>
  </r>
  <r>
    <s v="05.05.2020"/>
    <x v="10"/>
    <n v="15987"/>
    <n v="1384179"/>
    <s v="552020Пермь"/>
    <n v="15"/>
    <n v="922"/>
    <n v="823"/>
    <n v="92278.6"/>
    <n v="19"/>
  </r>
  <r>
    <s v="07.05.2020"/>
    <x v="8"/>
    <n v="254685"/>
    <n v="23506725"/>
    <s v="752020Нижний Новгород"/>
    <n v="19"/>
    <n v="1530"/>
    <n v="1338"/>
    <n v="1237196.0526315789"/>
    <n v="19"/>
  </r>
  <r>
    <s v="05.05.2020"/>
    <x v="14"/>
    <n v="8223"/>
    <n v="694593"/>
    <s v="552020Ростов-на-Дону"/>
    <n v="15"/>
    <n v="455"/>
    <n v="381"/>
    <n v="46306.2"/>
    <n v="19"/>
  </r>
  <r>
    <s v="24.05.2020"/>
    <x v="8"/>
    <n v="31854"/>
    <n v="29155335"/>
    <s v="2452020Нижний Новгород"/>
    <n v="20"/>
    <n v="2015"/>
    <n v="1803"/>
    <n v="1457766.75"/>
    <n v="22"/>
  </r>
  <r>
    <s v="05.05.2020"/>
    <x v="11"/>
    <n v="333792"/>
    <n v="35671734"/>
    <s v="552020Санкт-Петербург Север"/>
    <n v="125"/>
    <n v="18944"/>
    <n v="17541"/>
    <n v="285373.87199999997"/>
    <n v="19"/>
  </r>
  <r>
    <s v="31.05.2020"/>
    <x v="8"/>
    <n v="323595"/>
    <n v="2991999"/>
    <s v="3152020Нижний Новгород"/>
    <n v="20"/>
    <n v="2060"/>
    <n v="1826"/>
    <n v="149599.95000000001"/>
    <n v="23"/>
  </r>
  <r>
    <s v="05.05.2020"/>
    <x v="12"/>
    <n v="262734"/>
    <n v="27278441145"/>
    <s v="552020Санкт-Петербург Юг"/>
    <n v="129"/>
    <n v="15665"/>
    <n v="14501"/>
    <n v="211460784.06976745"/>
    <n v="19"/>
  </r>
  <r>
    <s v="30.05.2020"/>
    <x v="8"/>
    <n v="39867"/>
    <n v="36541665"/>
    <s v="3052020Нижний Новгород"/>
    <n v="20"/>
    <n v="2451"/>
    <n v="2178"/>
    <n v="1827083.25"/>
    <n v="22"/>
  </r>
  <r>
    <s v="28.05.2020"/>
    <x v="8"/>
    <n v="31974"/>
    <n v="30042135"/>
    <s v="2852020Нижний Новгород"/>
    <n v="20"/>
    <n v="2088"/>
    <n v="1848"/>
    <n v="1502106.75"/>
    <n v="22"/>
  </r>
  <r>
    <s v="06.05.2020"/>
    <x v="1"/>
    <n v="63012"/>
    <n v="54541215"/>
    <s v="652020Волгоград"/>
    <n v="36"/>
    <n v="4384"/>
    <n v="4025"/>
    <n v="1515033.75"/>
    <n v="19"/>
  </r>
  <r>
    <s v="16.05.2020"/>
    <x v="12"/>
    <n v="3214125"/>
    <n v="32235864"/>
    <s v="1652020Санкт-Петербург Юг"/>
    <n v="129"/>
    <n v="17914"/>
    <n v="16631"/>
    <n v="249890.41860465117"/>
    <n v="20"/>
  </r>
  <r>
    <s v="19.05.2020"/>
    <x v="12"/>
    <n v="2765685"/>
    <n v="27093624"/>
    <s v="1952020Санкт-Петербург Юг"/>
    <n v="129"/>
    <n v="16191"/>
    <n v="15102"/>
    <n v="210028.09302325582"/>
    <n v="21"/>
  </r>
  <r>
    <s v="06.05.2020"/>
    <x v="3"/>
    <n v="30342"/>
    <n v="2738127"/>
    <s v="652020Казань"/>
    <n v="20"/>
    <n v="1747"/>
    <n v="1570"/>
    <n v="136906.35"/>
    <n v="19"/>
  </r>
  <r>
    <s v="17.05.2020"/>
    <x v="12"/>
    <n v="2690295"/>
    <n v="266599305"/>
    <s v="1752020Санкт-Петербург Юг"/>
    <n v="129"/>
    <n v="15744"/>
    <n v="14685"/>
    <n v="2066661.2790697673"/>
    <n v="21"/>
  </r>
  <r>
    <s v="09.05.2020"/>
    <x v="12"/>
    <n v="285972"/>
    <n v="29768199"/>
    <s v="952020Санкт-Петербург Юг"/>
    <n v="129"/>
    <n v="16420"/>
    <n v="15169"/>
    <n v="230761.23255813954"/>
    <n v="19"/>
  </r>
  <r>
    <s v="06.05.2020"/>
    <x v="5"/>
    <n v="243375"/>
    <n v="21593505"/>
    <s v="652020Краснодар"/>
    <n v="19"/>
    <n v="1509"/>
    <n v="1374"/>
    <n v="1136500.2631578948"/>
    <n v="19"/>
  </r>
  <r>
    <s v="06.05.2020"/>
    <x v="6"/>
    <n v="216498"/>
    <n v="221264445"/>
    <s v="652020Москва Восток"/>
    <n v="54"/>
    <n v="13406"/>
    <n v="12518"/>
    <n v="4097489.722222222"/>
    <n v="19"/>
  </r>
  <r>
    <s v="06.05.2020"/>
    <x v="7"/>
    <n v="2247795"/>
    <n v="23032992"/>
    <s v="652020Москва Запад"/>
    <n v="59"/>
    <n v="14103"/>
    <n v="13118"/>
    <n v="390389.69491525425"/>
    <n v="19"/>
  </r>
  <r>
    <s v="26.05.2020"/>
    <x v="12"/>
    <n v="276966"/>
    <n v="2.787261789885E+16"/>
    <s v="2652020Санкт-Петербург Юг"/>
    <n v="129"/>
    <n v="16459"/>
    <n v="15355"/>
    <n v="216066805417441.88"/>
    <n v="22"/>
  </r>
  <r>
    <s v="06.05.2020"/>
    <x v="9"/>
    <n v="12468"/>
    <n v="10165665"/>
    <s v="652020Новосибирск"/>
    <n v="15"/>
    <n v="701"/>
    <n v="611"/>
    <n v="677711"/>
    <n v="19"/>
  </r>
  <r>
    <s v="06.05.2020"/>
    <x v="10"/>
    <n v="14061"/>
    <n v="1221057"/>
    <s v="652020Пермь"/>
    <n v="15"/>
    <n v="839"/>
    <n v="733"/>
    <n v="81403.8"/>
    <n v="19"/>
  </r>
  <r>
    <s v="12.05.2020"/>
    <x v="12"/>
    <n v="281796"/>
    <n v="29042520"/>
    <s v="1252020Санкт-Петербург Юг"/>
    <n v="129"/>
    <n v="16387"/>
    <n v="15322"/>
    <n v="225135.81395348837"/>
    <n v="20"/>
  </r>
  <r>
    <s v="06.05.2020"/>
    <x v="14"/>
    <n v="84645"/>
    <n v="7392915"/>
    <s v="652020Ростов-на-Дону"/>
    <n v="15"/>
    <n v="467"/>
    <n v="389"/>
    <n v="492861"/>
    <n v="19"/>
  </r>
  <r>
    <s v="21.05.2020"/>
    <x v="12"/>
    <n v="288936"/>
    <n v="27852900"/>
    <s v="2152020Санкт-Петербург Юг"/>
    <n v="129"/>
    <n v="16373"/>
    <n v="15223"/>
    <n v="215913.95348837209"/>
    <n v="21"/>
  </r>
  <r>
    <s v="06.05.2020"/>
    <x v="11"/>
    <n v="355278"/>
    <n v="38092344"/>
    <s v="652020Санкт-Петербург Север"/>
    <n v="125"/>
    <n v="20218"/>
    <n v="18647"/>
    <n v="304738.75199999998"/>
    <n v="19"/>
  </r>
  <r>
    <s v="20.05.2020"/>
    <x v="12"/>
    <n v="3001515"/>
    <n v="2.93687716174499E+16"/>
    <s v="2052020Санкт-Петербург Юг"/>
    <n v="129"/>
    <n v="17095"/>
    <n v="15919"/>
    <n v="227664896259301.56"/>
    <n v="21"/>
  </r>
  <r>
    <s v="06.05.2020"/>
    <x v="12"/>
    <n v="277512"/>
    <n v="2.87708101055999E+16"/>
    <s v="652020Санкт-Петербург Юг"/>
    <n v="129"/>
    <n v="16376"/>
    <n v="15197"/>
    <n v="223029535702324.81"/>
    <n v="19"/>
  </r>
  <r>
    <s v="07.05.2020"/>
    <x v="1"/>
    <n v="71067"/>
    <n v="61758375"/>
    <s v="752020Волгоград"/>
    <n v="36"/>
    <n v="4826"/>
    <n v="4426"/>
    <n v="1715510.4166666667"/>
    <n v="19"/>
  </r>
  <r>
    <s v="13.05.2020"/>
    <x v="12"/>
    <n v="258459"/>
    <n v="264674535"/>
    <s v="1352020Санкт-Петербург Юг"/>
    <n v="129"/>
    <n v="15304"/>
    <n v="14315"/>
    <n v="2051740.5813953488"/>
    <n v="20"/>
  </r>
  <r>
    <s v="07.05.2020"/>
    <x v="3"/>
    <n v="328515"/>
    <n v="2934504"/>
    <s v="752020Казань"/>
    <n v="21"/>
    <n v="1879"/>
    <n v="1695"/>
    <n v="139738.28571428571"/>
    <n v="19"/>
  </r>
  <r>
    <s v="23.05.2020"/>
    <x v="12"/>
    <n v="356982"/>
    <n v="3.51039267115499E+16"/>
    <s v="2352020Санкт-Петербург Юг"/>
    <n v="129"/>
    <n v="19856"/>
    <n v="18325"/>
    <n v="272123462880231.78"/>
    <n v="21"/>
  </r>
  <r>
    <s v="07.05.2020"/>
    <x v="5"/>
    <n v="26184"/>
    <n v="23083365"/>
    <s v="752020Краснодар"/>
    <n v="19"/>
    <n v="1580"/>
    <n v="1435"/>
    <n v="1214913.9473684211"/>
    <n v="19"/>
  </r>
  <r>
    <s v="25.05.2020"/>
    <x v="12"/>
    <n v="2669835"/>
    <n v="271659135"/>
    <s v="2552020Санкт-Петербург Юг"/>
    <n v="129"/>
    <n v="15822"/>
    <n v="14753"/>
    <n v="2105884.7674418604"/>
    <n v="22"/>
  </r>
  <r>
    <s v="07.05.2020"/>
    <x v="6"/>
    <n v="209415"/>
    <n v="21463023"/>
    <s v="752020Москва Восток"/>
    <n v="54"/>
    <n v="12743"/>
    <n v="11858"/>
    <n v="397463.38888888888"/>
    <n v="19"/>
  </r>
  <r>
    <s v="07.05.2020"/>
    <x v="7"/>
    <n v="219411"/>
    <n v="22460130"/>
    <s v="752020Москва Запад"/>
    <n v="59"/>
    <n v="13495"/>
    <n v="12517"/>
    <n v="380680.16949152545"/>
    <n v="19"/>
  </r>
  <r>
    <s v="10.05.2020"/>
    <x v="12"/>
    <n v="2872065"/>
    <n v="2953617610605"/>
    <s v="1052020Санкт-Петербург Юг"/>
    <n v="129"/>
    <n v="16437"/>
    <n v="15285"/>
    <n v="22896260547.325581"/>
    <n v="20"/>
  </r>
  <r>
    <s v="08.05.2020"/>
    <x v="12"/>
    <n v="370092"/>
    <n v="380915565"/>
    <s v="852020Санкт-Петербург Юг"/>
    <n v="129"/>
    <n v="20452"/>
    <n v="18857"/>
    <n v="2952833.8372093025"/>
    <n v="19"/>
  </r>
  <r>
    <s v="07.05.2020"/>
    <x v="9"/>
    <n v="117195"/>
    <n v="965880"/>
    <s v="752020Новосибирск"/>
    <n v="15"/>
    <n v="676"/>
    <n v="591"/>
    <n v="64392"/>
    <n v="19"/>
  </r>
  <r>
    <s v="07.05.2020"/>
    <x v="12"/>
    <n v="2478135"/>
    <n v="25325271"/>
    <s v="752020Санкт-Петербург Юг"/>
    <n v="129"/>
    <n v="14582"/>
    <n v="13512"/>
    <n v="196319.93023255814"/>
    <n v="19"/>
  </r>
  <r>
    <s v="07.05.2020"/>
    <x v="10"/>
    <n v="12705"/>
    <n v="11238945"/>
    <s v="752020Пермь"/>
    <n v="15"/>
    <n v="805"/>
    <n v="703"/>
    <n v="749263"/>
    <n v="19"/>
  </r>
  <r>
    <s v="24.05.2020"/>
    <x v="12"/>
    <n v="2877405"/>
    <n v="28188534"/>
    <s v="2452020Санкт-Петербург Юг"/>
    <n v="129"/>
    <n v="16432"/>
    <n v="15345"/>
    <n v="218515.76744186046"/>
    <n v="22"/>
  </r>
  <r>
    <s v="07.05.2020"/>
    <x v="14"/>
    <n v="87195"/>
    <n v="7692765"/>
    <s v="752020Ростов-на-Дону"/>
    <n v="15"/>
    <n v="480"/>
    <n v="398"/>
    <n v="512851"/>
    <n v="19"/>
  </r>
  <r>
    <s v="16.05.2020"/>
    <x v="11"/>
    <n v="408810"/>
    <n v="42323631"/>
    <s v="1652020Санкт-Петербург Север"/>
    <n v="125"/>
    <n v="22291"/>
    <n v="20635"/>
    <n v="338589.04800000001"/>
    <n v="20"/>
  </r>
  <r>
    <s v="07.05.2020"/>
    <x v="11"/>
    <n v="319110"/>
    <n v="33763989"/>
    <s v="752020Санкт-Петербург Север"/>
    <n v="125"/>
    <n v="18014"/>
    <n v="16675"/>
    <n v="270111.91200000001"/>
    <n v="19"/>
  </r>
  <r>
    <s v="19.05.2020"/>
    <x v="11"/>
    <n v="3625365"/>
    <n v="37023243"/>
    <s v="1952020Санкт-Петербург Север"/>
    <n v="125"/>
    <n v="20771"/>
    <n v="19338"/>
    <n v="296185.94400000002"/>
    <n v="21"/>
  </r>
  <r>
    <s v="17.05.2020"/>
    <x v="11"/>
    <n v="357072"/>
    <n v="36834567"/>
    <s v="1752020Санкт-Петербург Север"/>
    <n v="125"/>
    <n v="20079"/>
    <n v="18721"/>
    <n v="294676.53600000002"/>
    <n v="21"/>
  </r>
  <r>
    <s v="09.05.2020"/>
    <x v="11"/>
    <n v="359214"/>
    <n v="38693427"/>
    <s v="952020Санкт-Петербург Север"/>
    <n v="125"/>
    <n v="20132"/>
    <n v="18617"/>
    <n v="309547.41600000003"/>
    <n v="19"/>
  </r>
  <r>
    <s v="08.05.2020"/>
    <x v="1"/>
    <n v="618045"/>
    <n v="53657085"/>
    <s v="852020Волгоград"/>
    <n v="36"/>
    <n v="4199"/>
    <n v="3867"/>
    <n v="1490474.5833333333"/>
    <n v="19"/>
  </r>
  <r>
    <s v="08.05.2020"/>
    <x v="3"/>
    <n v="343995"/>
    <n v="32013585"/>
    <s v="852020Казань"/>
    <n v="21"/>
    <n v="1957"/>
    <n v="1755"/>
    <n v="1524456.4285714286"/>
    <n v="19"/>
  </r>
  <r>
    <s v="26.05.2020"/>
    <x v="11"/>
    <n v="369861"/>
    <n v="383659605"/>
    <s v="2652020Санкт-Петербург Север"/>
    <n v="124"/>
    <n v="21153"/>
    <n v="19673"/>
    <n v="3094029.0725806453"/>
    <n v="22"/>
  </r>
  <r>
    <s v="08.05.2020"/>
    <x v="5"/>
    <n v="25020"/>
    <n v="2235960"/>
    <s v="852020Краснодар"/>
    <n v="19"/>
    <n v="1520"/>
    <n v="1380"/>
    <n v="117682.10526315789"/>
    <n v="19"/>
  </r>
  <r>
    <s v="08.05.2020"/>
    <x v="6"/>
    <n v="2250765"/>
    <n v="228460785"/>
    <s v="852020Москва Восток"/>
    <n v="54"/>
    <n v="13563"/>
    <n v="12604"/>
    <n v="4230755.277777778"/>
    <n v="19"/>
  </r>
  <r>
    <s v="12.05.2020"/>
    <x v="11"/>
    <n v="373392"/>
    <n v="39578577"/>
    <s v="1252020Санкт-Петербург Север"/>
    <n v="125"/>
    <n v="21106"/>
    <n v="19651"/>
    <n v="316628.61599999998"/>
    <n v="20"/>
  </r>
  <r>
    <s v="08.05.2020"/>
    <x v="7"/>
    <n v="232701"/>
    <n v="238819485"/>
    <s v="852020Москва Запад"/>
    <n v="59"/>
    <n v="14098"/>
    <n v="13106"/>
    <n v="4047787.881355932"/>
    <n v="19"/>
  </r>
  <r>
    <s v="21.05.2020"/>
    <x v="11"/>
    <n v="3780435"/>
    <n v="3790215657"/>
    <s v="2152020Санкт-Петербург Север"/>
    <n v="125"/>
    <n v="20911"/>
    <n v="19358"/>
    <n v="30321725.256000001"/>
    <n v="21"/>
  </r>
  <r>
    <s v="20.05.2020"/>
    <x v="11"/>
    <n v="388668"/>
    <n v="39639309"/>
    <s v="2052020Санкт-Петербург Север"/>
    <n v="125"/>
    <n v="21674"/>
    <n v="20155"/>
    <n v="317114.47200000001"/>
    <n v="21"/>
  </r>
  <r>
    <s v="08.05.2020"/>
    <x v="9"/>
    <n v="129765"/>
    <n v="10468485"/>
    <s v="852020Новосибирск"/>
    <n v="15"/>
    <n v="703"/>
    <n v="609"/>
    <n v="697899"/>
    <n v="19"/>
  </r>
  <r>
    <s v="08.05.2020"/>
    <x v="10"/>
    <n v="144945"/>
    <n v="1269786"/>
    <s v="852020Пермь"/>
    <n v="15"/>
    <n v="879"/>
    <n v="768"/>
    <n v="84652.4"/>
    <n v="19"/>
  </r>
  <r>
    <s v="08.05.2020"/>
    <x v="14"/>
    <n v="90585"/>
    <n v="798759"/>
    <s v="852020Ростов-на-Дону"/>
    <n v="15"/>
    <n v="492"/>
    <n v="412"/>
    <n v="53250.6"/>
    <n v="19"/>
  </r>
  <r>
    <s v="13.05.2020"/>
    <x v="11"/>
    <n v="3500685"/>
    <n v="371971155"/>
    <s v="1352020Санкт-Петербург Север"/>
    <n v="125"/>
    <n v="19965"/>
    <n v="18573"/>
    <n v="2975769.24"/>
    <n v="20"/>
  </r>
  <r>
    <s v="08.05.2020"/>
    <x v="11"/>
    <n v="463530"/>
    <n v="491231805"/>
    <s v="852020Санкт-Петербург Север"/>
    <n v="125"/>
    <n v="24620"/>
    <n v="22641"/>
    <n v="3929854.44"/>
    <n v="19"/>
  </r>
  <r>
    <s v="31.05.2020"/>
    <x v="12"/>
    <n v="2943375"/>
    <n v="29327766"/>
    <s v="3152020Санкт-Петербург Юг"/>
    <n v="129"/>
    <n v="17235"/>
    <n v="16052"/>
    <n v="227347.02325581395"/>
    <n v="23"/>
  </r>
  <r>
    <s v="30.05.2020"/>
    <x v="12"/>
    <n v="3648825"/>
    <n v="357244935"/>
    <s v="3052020Санкт-Петербург Юг"/>
    <n v="129"/>
    <n v="20243"/>
    <n v="18711"/>
    <n v="2769340.581395349"/>
    <n v="22"/>
  </r>
  <r>
    <s v="09.05.2020"/>
    <x v="1"/>
    <n v="83373"/>
    <n v="7253427"/>
    <s v="952020Волгоград"/>
    <n v="36"/>
    <n v="5413"/>
    <n v="4959"/>
    <n v="201484.08333333334"/>
    <n v="19"/>
  </r>
  <r>
    <s v="23.05.2020"/>
    <x v="11"/>
    <n v="456885"/>
    <n v="46408080"/>
    <s v="2352020Санкт-Петербург Север"/>
    <n v="125"/>
    <n v="24574"/>
    <n v="22609"/>
    <n v="371264.64"/>
    <n v="21"/>
  </r>
  <r>
    <s v="09.05.2020"/>
    <x v="3"/>
    <n v="322395"/>
    <n v="30848925"/>
    <s v="952020Казань"/>
    <n v="21"/>
    <n v="1891"/>
    <n v="1709"/>
    <n v="1468996.4285714286"/>
    <n v="19"/>
  </r>
  <r>
    <s v="28.05.2020"/>
    <x v="12"/>
    <n v="2784915"/>
    <n v="2815100475"/>
    <s v="2852020Санкт-Петербург Юг"/>
    <n v="129"/>
    <n v="16453"/>
    <n v="15289"/>
    <n v="21822484.30232558"/>
    <n v="22"/>
  </r>
  <r>
    <s v="25.05.2020"/>
    <x v="11"/>
    <n v="349734"/>
    <n v="36883428"/>
    <s v="2552020Санкт-Петербург Север"/>
    <n v="124"/>
    <n v="20358"/>
    <n v="18890"/>
    <n v="297447"/>
    <n v="22"/>
  </r>
  <r>
    <s v="09.05.2020"/>
    <x v="5"/>
    <n v="26271"/>
    <n v="2384937"/>
    <s v="952020Краснодар"/>
    <n v="19"/>
    <n v="1542"/>
    <n v="1412"/>
    <n v="125523"/>
    <n v="19"/>
  </r>
  <r>
    <s v="09.05.2020"/>
    <x v="6"/>
    <n v="1779765"/>
    <n v="180857985"/>
    <s v="952020Москва Восток"/>
    <n v="54"/>
    <n v="11288"/>
    <n v="10492"/>
    <n v="3349221.9444444445"/>
    <n v="19"/>
  </r>
  <r>
    <s v="10.05.2020"/>
    <x v="11"/>
    <n v="368649"/>
    <n v="39010875"/>
    <s v="1052020Санкт-Петербург Север"/>
    <n v="125"/>
    <n v="20368"/>
    <n v="18884"/>
    <n v="312087"/>
    <n v="20"/>
  </r>
  <r>
    <s v="09.05.2020"/>
    <x v="7"/>
    <n v="188319"/>
    <n v="192186315"/>
    <s v="952020Москва Запад"/>
    <n v="59"/>
    <n v="12016"/>
    <n v="11137"/>
    <n v="3257395.1694915253"/>
    <n v="19"/>
  </r>
  <r>
    <s v="09.05.2020"/>
    <x v="9"/>
    <n v="11745"/>
    <n v="9558015"/>
    <s v="952020Новосибирск"/>
    <n v="15"/>
    <n v="654"/>
    <n v="570"/>
    <n v="637201"/>
    <n v="19"/>
  </r>
  <r>
    <s v="24.05.2020"/>
    <x v="11"/>
    <n v="375744"/>
    <n v="381913815"/>
    <s v="2452020Санкт-Петербург Север"/>
    <n v="125"/>
    <n v="21004"/>
    <n v="19556"/>
    <n v="3055310.52"/>
    <n v="22"/>
  </r>
  <r>
    <s v="09.05.2020"/>
    <x v="10"/>
    <n v="139485"/>
    <n v="1222932"/>
    <s v="952020Пермь"/>
    <n v="15"/>
    <n v="849"/>
    <n v="740"/>
    <n v="81528.800000000003"/>
    <n v="19"/>
  </r>
  <r>
    <s v="16.05.2020"/>
    <x v="1"/>
    <n v="813315"/>
    <n v="6652179"/>
    <s v="1652020Волгоград"/>
    <n v="36"/>
    <n v="5286"/>
    <n v="4867"/>
    <n v="184782.75"/>
    <n v="20"/>
  </r>
  <r>
    <s v="09.05.2020"/>
    <x v="14"/>
    <n v="120375"/>
    <n v="10812165"/>
    <s v="952020Ростов-на-Дону"/>
    <n v="15"/>
    <n v="623"/>
    <n v="535"/>
    <n v="720811"/>
    <n v="19"/>
  </r>
  <r>
    <s v="19.05.2020"/>
    <x v="1"/>
    <n v="757965"/>
    <n v="6173463"/>
    <s v="1952020Волгоград"/>
    <n v="36"/>
    <n v="5094"/>
    <n v="4716"/>
    <n v="171485.08333333334"/>
    <n v="21"/>
  </r>
  <r>
    <s v="17.05.2020"/>
    <x v="1"/>
    <n v="72861"/>
    <n v="59528025"/>
    <s v="1752020Волгоград"/>
    <n v="36"/>
    <n v="4918"/>
    <n v="4554"/>
    <n v="1653556.25"/>
    <n v="21"/>
  </r>
  <r>
    <s v="10.05.2020"/>
    <x v="1"/>
    <n v="88311"/>
    <n v="77260695"/>
    <s v="1052020Волгоград"/>
    <n v="36"/>
    <n v="5746"/>
    <n v="5277"/>
    <n v="2146130.4166666665"/>
    <n v="20"/>
  </r>
  <r>
    <s v="10.05.2020"/>
    <x v="3"/>
    <n v="374895"/>
    <n v="35490975"/>
    <s v="1052020Казань"/>
    <n v="21"/>
    <n v="2120"/>
    <n v="1921"/>
    <n v="1690046.4285714286"/>
    <n v="20"/>
  </r>
  <r>
    <s v="26.05.2020"/>
    <x v="1"/>
    <n v="677265"/>
    <n v="58649895"/>
    <s v="2652020Волгоград"/>
    <n v="36"/>
    <n v="4770"/>
    <n v="4424"/>
    <n v="1629163.75"/>
    <n v="22"/>
  </r>
  <r>
    <s v="10.05.2020"/>
    <x v="5"/>
    <n v="31224"/>
    <n v="27672705"/>
    <s v="1052020Краснодар"/>
    <n v="19"/>
    <n v="1836"/>
    <n v="1680"/>
    <n v="1456458.1578947369"/>
    <n v="20"/>
  </r>
  <r>
    <s v="12.05.2020"/>
    <x v="1"/>
    <n v="643905"/>
    <n v="55231455"/>
    <s v="1252020Волгоград"/>
    <n v="36"/>
    <n v="4418"/>
    <n v="4088"/>
    <n v="1534207.0833333333"/>
    <n v="20"/>
  </r>
  <r>
    <s v="10.05.2020"/>
    <x v="6"/>
    <n v="2315595"/>
    <n v="23443725"/>
    <s v="1052020Москва Восток"/>
    <n v="54"/>
    <n v="13832"/>
    <n v="12864"/>
    <n v="434143.05555555556"/>
    <n v="20"/>
  </r>
  <r>
    <s v="21.05.2020"/>
    <x v="1"/>
    <n v="731265"/>
    <n v="5864085"/>
    <s v="2152020Волгоград"/>
    <n v="36"/>
    <n v="4816"/>
    <n v="4452"/>
    <n v="162891.25"/>
    <n v="21"/>
  </r>
  <r>
    <s v="10.05.2020"/>
    <x v="7"/>
    <n v="243825"/>
    <n v="248904045"/>
    <s v="1052020Москва Запад"/>
    <n v="59"/>
    <n v="14569"/>
    <n v="13566"/>
    <n v="4218712.6271186443"/>
    <n v="20"/>
  </r>
  <r>
    <s v="20.05.2020"/>
    <x v="1"/>
    <n v="996315"/>
    <n v="7121946"/>
    <s v="2052020Волгоград"/>
    <n v="36"/>
    <n v="5914"/>
    <n v="5384"/>
    <n v="197831.83333333334"/>
    <n v="21"/>
  </r>
  <r>
    <s v="10.05.2020"/>
    <x v="9"/>
    <n v="145665"/>
    <n v="1216557"/>
    <s v="1052020Новосибирск"/>
    <n v="15"/>
    <n v="792"/>
    <n v="695"/>
    <n v="81103.8"/>
    <n v="20"/>
  </r>
  <r>
    <s v="10.05.2020"/>
    <x v="10"/>
    <n v="164355"/>
    <n v="14715375"/>
    <s v="1052020Пермь"/>
    <n v="15"/>
    <n v="950"/>
    <n v="848"/>
    <n v="981025"/>
    <n v="20"/>
  </r>
  <r>
    <s v="13.05.2020"/>
    <x v="1"/>
    <n v="73062"/>
    <n v="6333828"/>
    <s v="1352020Волгоград"/>
    <n v="36"/>
    <n v="4967"/>
    <n v="4583"/>
    <n v="175939.66666666666"/>
    <n v="20"/>
  </r>
  <r>
    <s v="10.05.2020"/>
    <x v="14"/>
    <n v="13440"/>
    <n v="11982855"/>
    <s v="1052020Ростов-на-Дону"/>
    <n v="15"/>
    <n v="706"/>
    <n v="608"/>
    <n v="798857"/>
    <n v="20"/>
  </r>
  <r>
    <s v="31.05.2020"/>
    <x v="11"/>
    <n v="3796635"/>
    <n v="39380178"/>
    <s v="3152020Санкт-Петербург Север"/>
    <n v="124"/>
    <n v="21392"/>
    <n v="19869"/>
    <n v="317582.08064516127"/>
    <n v="23"/>
  </r>
  <r>
    <s v="30.05.2020"/>
    <x v="11"/>
    <n v="453123"/>
    <n v="46370904"/>
    <s v="3052020Санкт-Петербург Север"/>
    <n v="124"/>
    <n v="24325"/>
    <n v="22469"/>
    <n v="373958.90322580643"/>
    <n v="22"/>
  </r>
  <r>
    <s v="11.05.2020"/>
    <x v="1"/>
    <n v="59574"/>
    <n v="51781695"/>
    <s v="1152020Волгоград"/>
    <n v="36"/>
    <n v="4150"/>
    <n v="3838"/>
    <n v="1438380.4166666667"/>
    <n v="20"/>
  </r>
  <r>
    <s v="23.05.2020"/>
    <x v="1"/>
    <n v="89556"/>
    <n v="7173117"/>
    <s v="2352020Волгоград"/>
    <n v="36"/>
    <n v="5651"/>
    <n v="5212"/>
    <n v="199253.25"/>
    <n v="21"/>
  </r>
  <r>
    <s v="11.05.2020"/>
    <x v="2"/>
    <n v="722205"/>
    <n v="63987195"/>
    <s v="1152020Екатеринбург"/>
    <n v="31"/>
    <n v="4826"/>
    <n v="4483"/>
    <n v="2064103.064516129"/>
    <n v="20"/>
  </r>
  <r>
    <s v="28.05.2020"/>
    <x v="11"/>
    <n v="364638"/>
    <n v="379476885"/>
    <s v="2852020Санкт-Петербург Север"/>
    <n v="124"/>
    <n v="20868"/>
    <n v="19342"/>
    <n v="3060297.4596774192"/>
    <n v="22"/>
  </r>
  <r>
    <s v="11.05.2020"/>
    <x v="3"/>
    <n v="32733"/>
    <n v="30796305"/>
    <s v="1152020Казань"/>
    <n v="21"/>
    <n v="1916"/>
    <n v="1733"/>
    <n v="1466490.7142857143"/>
    <n v="20"/>
  </r>
  <r>
    <s v="25.05.2020"/>
    <x v="1"/>
    <n v="663165"/>
    <n v="5704650"/>
    <s v="2552020Волгоград"/>
    <n v="36"/>
    <n v="4641"/>
    <n v="4274"/>
    <n v="158462.5"/>
    <n v="22"/>
  </r>
  <r>
    <s v="11.05.2020"/>
    <x v="4"/>
    <n v="271875"/>
    <n v="24793965"/>
    <s v="1152020Кемерово"/>
    <n v="21"/>
    <n v="1597"/>
    <n v="1457"/>
    <n v="1180665"/>
    <n v="20"/>
  </r>
  <r>
    <s v="11.05.2020"/>
    <x v="5"/>
    <n v="236295"/>
    <n v="2164365"/>
    <s v="1152020Краснодар"/>
    <n v="19"/>
    <n v="1527"/>
    <n v="1389"/>
    <n v="113913.94736842105"/>
    <n v="20"/>
  </r>
  <r>
    <s v="11.05.2020"/>
    <x v="6"/>
    <n v="1669485"/>
    <n v="16971231"/>
    <s v="1152020Москва Восток"/>
    <n v="54"/>
    <n v="10570"/>
    <n v="9926"/>
    <n v="314282.05555555556"/>
    <n v="20"/>
  </r>
  <r>
    <s v="11.05.2020"/>
    <x v="7"/>
    <n v="175293"/>
    <n v="17919144"/>
    <s v="1152020Москва Запад"/>
    <n v="60"/>
    <n v="11100"/>
    <n v="10407"/>
    <n v="298652.40000000002"/>
    <n v="20"/>
  </r>
  <r>
    <s v="11.05.2020"/>
    <x v="8"/>
    <n v="423975"/>
    <n v="3911979"/>
    <s v="1152020Нижний Новгород"/>
    <n v="19"/>
    <n v="2530"/>
    <n v="2270"/>
    <n v="205893.63157894736"/>
    <n v="20"/>
  </r>
  <r>
    <s v="24.05.2020"/>
    <x v="1"/>
    <n v="74649"/>
    <n v="60982365"/>
    <s v="2452020Волгоград"/>
    <n v="36"/>
    <n v="4915"/>
    <n v="4562"/>
    <n v="1693954.5833333333"/>
    <n v="22"/>
  </r>
  <r>
    <s v="11.05.2020"/>
    <x v="9"/>
    <n v="10941"/>
    <n v="880356"/>
    <s v="1152020Новосибирск"/>
    <n v="15"/>
    <n v="654"/>
    <n v="564"/>
    <n v="58690.400000000001"/>
    <n v="20"/>
  </r>
  <r>
    <s v="16.05.2020"/>
    <x v="3"/>
    <n v="445605"/>
    <n v="4025148"/>
    <s v="1652020Казань"/>
    <n v="21"/>
    <n v="2427"/>
    <n v="2213"/>
    <n v="191673.71428571429"/>
    <n v="20"/>
  </r>
  <r>
    <s v="11.05.2020"/>
    <x v="10"/>
    <n v="122385"/>
    <n v="1096002"/>
    <s v="1152020Пермь"/>
    <n v="15"/>
    <n v="812"/>
    <n v="714"/>
    <n v="73066.8"/>
    <n v="20"/>
  </r>
  <r>
    <s v="19.05.2020"/>
    <x v="3"/>
    <n v="38250"/>
    <n v="35529375"/>
    <s v="1952020Казань"/>
    <n v="21"/>
    <n v="2245"/>
    <n v="2053"/>
    <n v="1691875"/>
    <n v="21"/>
  </r>
  <r>
    <s v="11.05.2020"/>
    <x v="14"/>
    <n v="12654"/>
    <n v="1081158"/>
    <s v="1152020Ростов-на-Дону"/>
    <n v="15"/>
    <n v="684"/>
    <n v="585"/>
    <n v="72077.2"/>
    <n v="20"/>
  </r>
  <r>
    <s v="17.05.2020"/>
    <x v="3"/>
    <n v="34830"/>
    <n v="31911555"/>
    <s v="1752020Казань"/>
    <n v="21"/>
    <n v="2054"/>
    <n v="1883"/>
    <n v="1519597.857142857"/>
    <n v="21"/>
  </r>
  <r>
    <s v="11.05.2020"/>
    <x v="11"/>
    <n v="3185655"/>
    <n v="33781581"/>
    <s v="1152020Санкт-Петербург Север"/>
    <n v="125"/>
    <n v="18066"/>
    <n v="16883"/>
    <n v="270252.64799999999"/>
    <n v="20"/>
  </r>
  <r>
    <s v="11.05.2020"/>
    <x v="12"/>
    <n v="237099"/>
    <n v="2.46282332239499E+16"/>
    <s v="1152020Санкт-Петербург Юг"/>
    <n v="129"/>
    <n v="14043"/>
    <n v="13167"/>
    <n v="190916536619766.66"/>
    <n v="20"/>
  </r>
  <r>
    <s v="11.05.2020"/>
    <x v="13"/>
    <n v="90075"/>
    <n v="7343355"/>
    <s v="1152020Тольятти"/>
    <n v="10"/>
    <n v="494"/>
    <n v="421"/>
    <n v="734335.5"/>
    <n v="20"/>
  </r>
  <r>
    <s v="26.05.2020"/>
    <x v="3"/>
    <n v="407445"/>
    <n v="3700311"/>
    <s v="2652020Казань"/>
    <n v="21"/>
    <n v="2418"/>
    <n v="2215"/>
    <n v="176205.28571428571"/>
    <n v="22"/>
  </r>
  <r>
    <s v="12.05.2020"/>
    <x v="3"/>
    <n v="324195"/>
    <n v="30806145"/>
    <s v="1252020Казань"/>
    <n v="21"/>
    <n v="1926"/>
    <n v="1745"/>
    <n v="1466959.2857142857"/>
    <n v="20"/>
  </r>
  <r>
    <s v="12.05.2020"/>
    <x v="5"/>
    <n v="254835"/>
    <n v="2243160"/>
    <s v="1252020Краснодар"/>
    <n v="19"/>
    <n v="1598"/>
    <n v="1454"/>
    <n v="118061.05263157895"/>
    <n v="20"/>
  </r>
  <r>
    <s v="21.05.2020"/>
    <x v="3"/>
    <n v="408195"/>
    <n v="38103945"/>
    <s v="2152020Казань"/>
    <n v="21"/>
    <n v="2335"/>
    <n v="2126"/>
    <n v="1814473.5714285714"/>
    <n v="21"/>
  </r>
  <r>
    <s v="12.05.2020"/>
    <x v="6"/>
    <n v="1896795"/>
    <n v="187180365"/>
    <s v="1252020Москва Восток"/>
    <n v="54"/>
    <n v="11614"/>
    <n v="10862"/>
    <n v="3466303.0555555555"/>
    <n v="20"/>
  </r>
  <r>
    <s v="20.05.2020"/>
    <x v="3"/>
    <n v="41391"/>
    <n v="3918987"/>
    <s v="2052020Казань"/>
    <n v="21"/>
    <n v="2410"/>
    <n v="2202"/>
    <n v="186618.42857142858"/>
    <n v="21"/>
  </r>
  <r>
    <s v="12.05.2020"/>
    <x v="7"/>
    <n v="1928865"/>
    <n v="192051795"/>
    <s v="1252020Москва Запад"/>
    <n v="60"/>
    <n v="12000"/>
    <n v="11194"/>
    <n v="3200863.25"/>
    <n v="20"/>
  </r>
  <r>
    <s v="12.05.2020"/>
    <x v="9"/>
    <n v="13443"/>
    <n v="10922775"/>
    <s v="1252020Новосибирск"/>
    <n v="15"/>
    <n v="750"/>
    <n v="659"/>
    <n v="728185"/>
    <n v="20"/>
  </r>
  <r>
    <s v="13.05.2020"/>
    <x v="3"/>
    <n v="35535"/>
    <n v="3288069"/>
    <s v="1352020Казань"/>
    <n v="21"/>
    <n v="2061"/>
    <n v="1876"/>
    <n v="156574.71428571429"/>
    <n v="20"/>
  </r>
  <r>
    <s v="12.05.2020"/>
    <x v="10"/>
    <n v="128025"/>
    <n v="1123830"/>
    <s v="1252020Пермь"/>
    <n v="15"/>
    <n v="845"/>
    <n v="743"/>
    <n v="74922"/>
    <n v="20"/>
  </r>
  <r>
    <s v="31.05.2020"/>
    <x v="1"/>
    <n v="762345"/>
    <n v="65008485"/>
    <s v="3152020Волгоград"/>
    <n v="37"/>
    <n v="5215"/>
    <n v="4848"/>
    <n v="1756986.0810810812"/>
    <n v="23"/>
  </r>
  <r>
    <s v="12.05.2020"/>
    <x v="14"/>
    <n v="112965"/>
    <n v="9896325"/>
    <s v="1252020Ростов-на-Дону"/>
    <n v="15"/>
    <n v="624"/>
    <n v="538"/>
    <n v="659755"/>
    <n v="20"/>
  </r>
  <r>
    <s v="30.05.2020"/>
    <x v="1"/>
    <n v="106926"/>
    <n v="90983865"/>
    <s v="3052020Волгоград"/>
    <n v="37"/>
    <n v="6645"/>
    <n v="6122"/>
    <n v="2459023.3783783782"/>
    <n v="22"/>
  </r>
  <r>
    <s v="23.05.2020"/>
    <x v="3"/>
    <n v="42999"/>
    <n v="3883215"/>
    <s v="2352020Казань"/>
    <n v="21"/>
    <n v="2460"/>
    <n v="2226"/>
    <n v="184915"/>
    <n v="21"/>
  </r>
  <r>
    <s v="28.05.2020"/>
    <x v="1"/>
    <n v="69945"/>
    <n v="6101931"/>
    <s v="2852020Волгоград"/>
    <n v="37"/>
    <n v="4840"/>
    <n v="4475"/>
    <n v="164917.05405405405"/>
    <n v="22"/>
  </r>
  <r>
    <s v="25.05.2020"/>
    <x v="3"/>
    <n v="387405"/>
    <n v="35616555"/>
    <s v="2552020Казань"/>
    <n v="21"/>
    <n v="2330"/>
    <n v="2142"/>
    <n v="1696026.4285714286"/>
    <n v="22"/>
  </r>
  <r>
    <s v="13.05.2020"/>
    <x v="5"/>
    <n v="25539"/>
    <n v="22636515"/>
    <s v="1352020Краснодар"/>
    <n v="19"/>
    <n v="1605"/>
    <n v="1447"/>
    <n v="1191395.5263157894"/>
    <n v="20"/>
  </r>
  <r>
    <s v="13.05.2020"/>
    <x v="6"/>
    <n v="1886625"/>
    <n v="187840005"/>
    <s v="1352020Москва Восток"/>
    <n v="54"/>
    <n v="11522"/>
    <n v="10803"/>
    <n v="3478518.611111111"/>
    <n v="20"/>
  </r>
  <r>
    <s v="13.05.2020"/>
    <x v="7"/>
    <n v="193722"/>
    <n v="19437273"/>
    <s v="1352020Москва Запад"/>
    <n v="60"/>
    <n v="12007"/>
    <n v="11245"/>
    <n v="323954.55"/>
    <n v="20"/>
  </r>
  <r>
    <s v="24.05.2020"/>
    <x v="3"/>
    <n v="381945"/>
    <n v="34493025"/>
    <s v="2452020Казань"/>
    <n v="21"/>
    <n v="2254"/>
    <n v="2061"/>
    <n v="1642525"/>
    <n v="22"/>
  </r>
  <r>
    <s v="31.05.2020"/>
    <x v="3"/>
    <n v="42423"/>
    <n v="39941535"/>
    <s v="3152020Казань"/>
    <n v="23"/>
    <n v="2522"/>
    <n v="2295"/>
    <n v="1736588.4782608696"/>
    <n v="23"/>
  </r>
  <r>
    <s v="13.05.2020"/>
    <x v="9"/>
    <n v="14643"/>
    <n v="1172691"/>
    <s v="1352020Новосибирск"/>
    <n v="15"/>
    <n v="854"/>
    <n v="756"/>
    <n v="78179.399999999994"/>
    <n v="20"/>
  </r>
  <r>
    <s v="30.05.2020"/>
    <x v="3"/>
    <n v="482865"/>
    <n v="44564415"/>
    <s v="3052020Казань"/>
    <n v="22"/>
    <n v="2793"/>
    <n v="2539"/>
    <n v="2025655.2272727273"/>
    <n v="22"/>
  </r>
  <r>
    <s v="13.05.2020"/>
    <x v="10"/>
    <n v="143055"/>
    <n v="12435075"/>
    <s v="1352020Пермь"/>
    <n v="15"/>
    <n v="898"/>
    <n v="795"/>
    <n v="829005"/>
    <n v="20"/>
  </r>
  <r>
    <s v="28.05.2020"/>
    <x v="3"/>
    <n v="41442"/>
    <n v="38936805"/>
    <s v="2852020Казань"/>
    <n v="22"/>
    <n v="2454"/>
    <n v="2239"/>
    <n v="1769854.7727272727"/>
    <n v="22"/>
  </r>
  <r>
    <s v="13.05.2020"/>
    <x v="14"/>
    <n v="10401"/>
    <n v="9499125"/>
    <s v="1352020Ростов-на-Дону"/>
    <n v="15"/>
    <n v="599"/>
    <n v="515"/>
    <n v="633275"/>
    <n v="20"/>
  </r>
  <r>
    <s v="16.05.2020"/>
    <x v="10"/>
    <n v="18600"/>
    <n v="16014255"/>
    <s v="1652020Пермь"/>
    <n v="15"/>
    <n v="1111"/>
    <n v="992"/>
    <n v="1067617"/>
    <n v="20"/>
  </r>
  <r>
    <s v="19.05.2020"/>
    <x v="10"/>
    <n v="16638"/>
    <n v="1364847"/>
    <s v="1952020Пермь"/>
    <n v="16"/>
    <n v="1012"/>
    <n v="900"/>
    <n v="85302.9375"/>
    <n v="21"/>
  </r>
  <r>
    <s v="17.05.2020"/>
    <x v="10"/>
    <n v="15609"/>
    <n v="13775775"/>
    <s v="1752020Пермь"/>
    <n v="15"/>
    <n v="971"/>
    <n v="856"/>
    <n v="918385"/>
    <n v="21"/>
  </r>
  <r>
    <s v="14.05.2020"/>
    <x v="1"/>
    <n v="63645"/>
    <n v="53666025"/>
    <s v="1452020Волгоград"/>
    <n v="36"/>
    <n v="4285"/>
    <n v="3950"/>
    <n v="1490722.9166666667"/>
    <n v="20"/>
  </r>
  <r>
    <s v="14.05.2020"/>
    <x v="2"/>
    <n v="704985"/>
    <n v="6053649"/>
    <s v="1452020Екатеринбург"/>
    <n v="31"/>
    <n v="4695"/>
    <n v="4372"/>
    <n v="195279"/>
    <n v="20"/>
  </r>
  <r>
    <s v="14.05.2020"/>
    <x v="3"/>
    <n v="338865"/>
    <n v="3166479"/>
    <s v="1452020Казань"/>
    <n v="21"/>
    <n v="1993"/>
    <n v="1796"/>
    <n v="150784.71428571429"/>
    <n v="20"/>
  </r>
  <r>
    <s v="14.05.2020"/>
    <x v="4"/>
    <n v="29658"/>
    <n v="2703132"/>
    <s v="1452020Кемерово"/>
    <n v="21"/>
    <n v="1706"/>
    <n v="1548"/>
    <n v="128720.57142857143"/>
    <n v="20"/>
  </r>
  <r>
    <s v="26.05.2020"/>
    <x v="10"/>
    <n v="17391"/>
    <n v="14891325"/>
    <s v="2652020Пермь"/>
    <n v="17"/>
    <n v="1140"/>
    <n v="1016"/>
    <n v="875960.29411764711"/>
    <n v="22"/>
  </r>
  <r>
    <s v="14.05.2020"/>
    <x v="5"/>
    <n v="25656"/>
    <n v="22253415"/>
    <s v="1452020Краснодар"/>
    <n v="19"/>
    <n v="1635"/>
    <n v="1487"/>
    <n v="1171232.3684210526"/>
    <n v="20"/>
  </r>
  <r>
    <s v="14.05.2020"/>
    <x v="6"/>
    <n v="1864965"/>
    <n v="18640998"/>
    <s v="1452020Москва Восток"/>
    <n v="54"/>
    <n v="11194"/>
    <n v="10554"/>
    <n v="345203.66666666669"/>
    <n v="20"/>
  </r>
  <r>
    <s v="14.05.2020"/>
    <x v="7"/>
    <n v="197946"/>
    <n v="199424355"/>
    <s v="1452020Москва Запад"/>
    <n v="60"/>
    <n v="11935"/>
    <n v="11178"/>
    <n v="3323739.25"/>
    <n v="20"/>
  </r>
  <r>
    <s v="21.05.2020"/>
    <x v="10"/>
    <n v="16554"/>
    <n v="13807515"/>
    <s v="2152020Пермь"/>
    <n v="17"/>
    <n v="1045"/>
    <n v="930"/>
    <n v="812206.76470588241"/>
    <n v="21"/>
  </r>
  <r>
    <s v="14.05.2020"/>
    <x v="8"/>
    <n v="27411"/>
    <n v="2441520"/>
    <s v="1452020Нижний Новгород"/>
    <n v="19"/>
    <n v="1675"/>
    <n v="1475"/>
    <n v="128501.05263157895"/>
    <n v="20"/>
  </r>
  <r>
    <s v="20.05.2020"/>
    <x v="10"/>
    <n v="173295"/>
    <n v="14302545"/>
    <s v="2052020Пермь"/>
    <n v="16"/>
    <n v="1050"/>
    <n v="938"/>
    <n v="893909.0625"/>
    <n v="21"/>
  </r>
  <r>
    <s v="14.05.2020"/>
    <x v="9"/>
    <n v="138105"/>
    <n v="11316765"/>
    <s v="1452020Новосибирск"/>
    <n v="16"/>
    <n v="834"/>
    <n v="735"/>
    <n v="707297.8125"/>
    <n v="20"/>
  </r>
  <r>
    <s v="14.05.2020"/>
    <x v="10"/>
    <n v="14385"/>
    <n v="12234915"/>
    <s v="1452020Пермь"/>
    <n v="15"/>
    <n v="890"/>
    <n v="777"/>
    <n v="815661"/>
    <n v="20"/>
  </r>
  <r>
    <s v="14.05.2020"/>
    <x v="14"/>
    <n v="111615"/>
    <n v="9635025"/>
    <s v="1452020Ростов-на-Дону"/>
    <n v="15"/>
    <n v="638"/>
    <n v="548"/>
    <n v="642335"/>
    <n v="20"/>
  </r>
  <r>
    <s v="14.05.2020"/>
    <x v="11"/>
    <n v="3583875"/>
    <n v="379631505"/>
    <s v="1452020Санкт-Петербург Север"/>
    <n v="125"/>
    <n v="20247"/>
    <n v="18812"/>
    <n v="3037052.04"/>
    <n v="20"/>
  </r>
  <r>
    <s v="14.05.2020"/>
    <x v="12"/>
    <n v="274059"/>
    <n v="28181292"/>
    <s v="1452020Санкт-Петербург Юг"/>
    <n v="129"/>
    <n v="15804"/>
    <n v="14738"/>
    <n v="218459.62790697673"/>
    <n v="20"/>
  </r>
  <r>
    <s v="14.05.2020"/>
    <x v="13"/>
    <n v="120375"/>
    <n v="981564"/>
    <s v="1452020Тольятти"/>
    <n v="10"/>
    <n v="627"/>
    <n v="545"/>
    <n v="98156.4"/>
    <n v="20"/>
  </r>
  <r>
    <s v="23.05.2020"/>
    <x v="10"/>
    <n v="219585"/>
    <n v="18540015"/>
    <s v="2352020Пермь"/>
    <n v="17"/>
    <n v="1294"/>
    <n v="1155"/>
    <n v="1090589.1176470588"/>
    <n v="21"/>
  </r>
  <r>
    <s v="15.05.2020"/>
    <x v="1"/>
    <n v="75642"/>
    <n v="6293952"/>
    <s v="1552020Волгоград"/>
    <n v="36"/>
    <n v="4862"/>
    <n v="4476"/>
    <n v="174832"/>
    <n v="20"/>
  </r>
  <r>
    <s v="25.05.2020"/>
    <x v="10"/>
    <n v="17211"/>
    <n v="15078675"/>
    <s v="2552020Пермь"/>
    <n v="17"/>
    <n v="1142"/>
    <n v="1020"/>
    <n v="886980.8823529412"/>
    <n v="22"/>
  </r>
  <r>
    <s v="15.05.2020"/>
    <x v="2"/>
    <n v="789615"/>
    <n v="68764545"/>
    <s v="1552020Екатеринбург"/>
    <n v="31"/>
    <n v="5184"/>
    <n v="4778"/>
    <n v="2218211.1290322579"/>
    <n v="20"/>
  </r>
  <r>
    <s v="15.05.2020"/>
    <x v="3"/>
    <n v="41697"/>
    <n v="37722585"/>
    <s v="1552020Казань"/>
    <n v="21"/>
    <n v="2255"/>
    <n v="2045"/>
    <n v="1796313.5714285714"/>
    <n v="20"/>
  </r>
  <r>
    <s v="15.05.2020"/>
    <x v="4"/>
    <n v="341505"/>
    <n v="30382935"/>
    <s v="1552020Кемерово"/>
    <n v="21"/>
    <n v="1926"/>
    <n v="1742"/>
    <n v="1446806.4285714286"/>
    <n v="20"/>
  </r>
  <r>
    <s v="15.05.2020"/>
    <x v="5"/>
    <n v="29283"/>
    <n v="2477487"/>
    <s v="1552020Краснодар"/>
    <n v="19"/>
    <n v="1780"/>
    <n v="1615"/>
    <n v="130394.05263157895"/>
    <n v="20"/>
  </r>
  <r>
    <s v="15.05.2020"/>
    <x v="6"/>
    <n v="2197725"/>
    <n v="218952945"/>
    <s v="1552020Москва Восток"/>
    <n v="54"/>
    <n v="12791"/>
    <n v="11950"/>
    <n v="4054684.1666666665"/>
    <n v="20"/>
  </r>
  <r>
    <s v="24.05.2020"/>
    <x v="10"/>
    <n v="18075"/>
    <n v="1548099"/>
    <s v="2452020Пермь"/>
    <n v="17"/>
    <n v="1128"/>
    <n v="1001"/>
    <n v="91064.647058823524"/>
    <n v="22"/>
  </r>
  <r>
    <s v="15.05.2020"/>
    <x v="7"/>
    <n v="2308965"/>
    <n v="23085222"/>
    <s v="1552020Москва Запад"/>
    <n v="60"/>
    <n v="13544"/>
    <n v="12643"/>
    <n v="384753.7"/>
    <n v="20"/>
  </r>
  <r>
    <s v="16.05.2020"/>
    <x v="14"/>
    <n v="131205"/>
    <n v="1215033"/>
    <s v="1652020Ростов-на-Дону"/>
    <n v="15"/>
    <n v="747"/>
    <n v="647"/>
    <n v="81002.2"/>
    <n v="20"/>
  </r>
  <r>
    <s v="15.05.2020"/>
    <x v="8"/>
    <n v="328545"/>
    <n v="2949078"/>
    <s v="1552020Нижний Новгород"/>
    <n v="19"/>
    <n v="1940"/>
    <n v="1715"/>
    <n v="155214.63157894736"/>
    <n v="20"/>
  </r>
  <r>
    <s v="19.05.2020"/>
    <x v="14"/>
    <n v="162375"/>
    <n v="14030475"/>
    <s v="1952020Ростов-на-Дону"/>
    <n v="15"/>
    <n v="930"/>
    <n v="827"/>
    <n v="935365"/>
    <n v="21"/>
  </r>
  <r>
    <s v="15.05.2020"/>
    <x v="9"/>
    <n v="13752"/>
    <n v="1091040"/>
    <s v="1552020Новосибирск"/>
    <n v="16"/>
    <n v="817"/>
    <n v="718"/>
    <n v="68190"/>
    <n v="20"/>
  </r>
  <r>
    <s v="17.05.2020"/>
    <x v="14"/>
    <n v="11967"/>
    <n v="10604895"/>
    <s v="1752020Ростов-на-Дону"/>
    <n v="15"/>
    <n v="692"/>
    <n v="591"/>
    <n v="706993"/>
    <n v="21"/>
  </r>
  <r>
    <s v="15.05.2020"/>
    <x v="10"/>
    <n v="164985"/>
    <n v="13704825"/>
    <s v="1552020Пермь"/>
    <n v="15"/>
    <n v="980"/>
    <n v="867"/>
    <n v="913655"/>
    <n v="20"/>
  </r>
  <r>
    <s v="15.05.2020"/>
    <x v="14"/>
    <n v="122295"/>
    <n v="11227305"/>
    <s v="1552020Ростов-на-Дону"/>
    <n v="15"/>
    <n v="688"/>
    <n v="598"/>
    <n v="748487"/>
    <n v="20"/>
  </r>
  <r>
    <s v="15.05.2020"/>
    <x v="11"/>
    <n v="4032615"/>
    <n v="42271377"/>
    <s v="1552020Санкт-Петербург Север"/>
    <n v="125"/>
    <n v="21862"/>
    <n v="20235"/>
    <n v="338171.016"/>
    <n v="20"/>
  </r>
  <r>
    <s v="15.05.2020"/>
    <x v="12"/>
    <n v="318816"/>
    <n v="32354331"/>
    <s v="1552020Санкт-Петербург Юг"/>
    <n v="129"/>
    <n v="17808"/>
    <n v="16486"/>
    <n v="250808.76744186046"/>
    <n v="20"/>
  </r>
  <r>
    <s v="15.05.2020"/>
    <x v="13"/>
    <n v="14421"/>
    <n v="11505795"/>
    <s v="1552020Тольятти"/>
    <n v="10"/>
    <n v="743"/>
    <n v="652"/>
    <n v="1150579.5"/>
    <n v="20"/>
  </r>
  <r>
    <s v="26.05.2020"/>
    <x v="14"/>
    <n v="122595"/>
    <n v="1152054"/>
    <s v="2652020Ростов-на-Дону"/>
    <n v="15"/>
    <n v="812"/>
    <n v="711"/>
    <n v="76803.600000000006"/>
    <n v="22"/>
  </r>
  <r>
    <s v="21.05.2020"/>
    <x v="14"/>
    <n v="12135"/>
    <n v="11036235"/>
    <s v="2152020Ростов-на-Дону"/>
    <n v="15"/>
    <n v="749"/>
    <n v="652"/>
    <n v="735749"/>
    <n v="21"/>
  </r>
  <r>
    <s v="20.05.2020"/>
    <x v="14"/>
    <n v="12630"/>
    <n v="1104858"/>
    <s v="2052020Ростов-на-Дону"/>
    <n v="15"/>
    <n v="760"/>
    <n v="664"/>
    <n v="73657.2"/>
    <n v="21"/>
  </r>
  <r>
    <s v="16.05.2020"/>
    <x v="5"/>
    <n v="34563"/>
    <n v="29228835"/>
    <s v="1652020Краснодар"/>
    <n v="19"/>
    <n v="2039"/>
    <n v="1868"/>
    <n v="1538359.7368421052"/>
    <n v="20"/>
  </r>
  <r>
    <s v="16.05.2020"/>
    <x v="6"/>
    <n v="225480"/>
    <n v="223553385"/>
    <s v="1652020Москва Восток"/>
    <n v="54"/>
    <n v="13170"/>
    <n v="12299"/>
    <n v="4139877.5"/>
    <n v="20"/>
  </r>
  <r>
    <s v="16.05.2020"/>
    <x v="7"/>
    <n v="2365515"/>
    <n v="23689383"/>
    <s v="1652020Москва Запад"/>
    <n v="60"/>
    <n v="14049"/>
    <n v="13118"/>
    <n v="394823.05"/>
    <n v="20"/>
  </r>
  <r>
    <s v="31.05.2020"/>
    <x v="10"/>
    <n v="176895"/>
    <n v="15921195"/>
    <s v="3152020Пермь"/>
    <n v="17"/>
    <n v="1186"/>
    <n v="1054"/>
    <n v="936540.8823529412"/>
    <n v="23"/>
  </r>
  <r>
    <s v="16.05.2020"/>
    <x v="9"/>
    <n v="16368"/>
    <n v="13163505"/>
    <s v="1652020Новосибирск"/>
    <n v="16"/>
    <n v="920"/>
    <n v="818"/>
    <n v="822719.0625"/>
    <n v="20"/>
  </r>
  <r>
    <s v="30.05.2020"/>
    <x v="10"/>
    <n v="272505"/>
    <n v="2457252"/>
    <s v="3052020Пермь"/>
    <n v="17"/>
    <n v="1697"/>
    <n v="1499"/>
    <n v="144544.23529411765"/>
    <n v="22"/>
  </r>
  <r>
    <s v="23.05.2020"/>
    <x v="14"/>
    <n v="141675"/>
    <n v="13150755"/>
    <s v="2352020Ростов-на-Дону"/>
    <n v="15"/>
    <n v="840"/>
    <n v="725"/>
    <n v="876717"/>
    <n v="21"/>
  </r>
  <r>
    <s v="28.05.2020"/>
    <x v="10"/>
    <n v="16500"/>
    <n v="1487928"/>
    <s v="2852020Пермь"/>
    <n v="17"/>
    <n v="1097"/>
    <n v="968"/>
    <n v="87525.176470588238"/>
    <n v="22"/>
  </r>
  <r>
    <s v="25.05.2020"/>
    <x v="14"/>
    <n v="13260"/>
    <n v="1230687"/>
    <s v="2552020Ростов-на-Дону"/>
    <n v="15"/>
    <n v="835"/>
    <n v="736"/>
    <n v="82045.8"/>
    <n v="22"/>
  </r>
  <r>
    <s v="17.05.2020"/>
    <x v="5"/>
    <n v="28275"/>
    <n v="24356325"/>
    <s v="1752020Краснодар"/>
    <n v="19"/>
    <n v="1790"/>
    <n v="1633"/>
    <n v="1281911.8421052631"/>
    <n v="21"/>
  </r>
  <r>
    <s v="24.05.2020"/>
    <x v="14"/>
    <n v="12666"/>
    <n v="1184865"/>
    <s v="2452020Ростов-на-Дону"/>
    <n v="15"/>
    <n v="779"/>
    <n v="673"/>
    <n v="78991"/>
    <n v="22"/>
  </r>
  <r>
    <s v="17.05.2020"/>
    <x v="6"/>
    <n v="1848015"/>
    <n v="18449091"/>
    <s v="1752020Москва Восток"/>
    <n v="54"/>
    <n v="11128"/>
    <n v="10467"/>
    <n v="341649.83333333331"/>
    <n v="21"/>
  </r>
  <r>
    <s v="17.05.2020"/>
    <x v="7"/>
    <n v="1933635"/>
    <n v="19546386"/>
    <s v="1752020Москва Запад"/>
    <n v="60"/>
    <n v="11698"/>
    <n v="10989"/>
    <n v="325773.09999999998"/>
    <n v="21"/>
  </r>
  <r>
    <s v="19.05.2020"/>
    <x v="5"/>
    <n v="288825"/>
    <n v="2446530"/>
    <s v="1952020Краснодар"/>
    <n v="19"/>
    <n v="1831"/>
    <n v="1667"/>
    <n v="128764.73684210527"/>
    <n v="21"/>
  </r>
  <r>
    <s v="17.05.2020"/>
    <x v="9"/>
    <n v="13440"/>
    <n v="1157529"/>
    <s v="1752020Новосибирск"/>
    <n v="16"/>
    <n v="859"/>
    <n v="746"/>
    <n v="72345.5625"/>
    <n v="21"/>
  </r>
  <r>
    <s v="26.05.2020"/>
    <x v="5"/>
    <n v="27156"/>
    <n v="2410803"/>
    <s v="2652020Краснодар"/>
    <n v="20"/>
    <n v="1814"/>
    <n v="1655"/>
    <n v="120540.15"/>
    <n v="22"/>
  </r>
  <r>
    <s v="18.05.2020"/>
    <x v="1"/>
    <n v="70278"/>
    <n v="57984765"/>
    <s v="1852020Волгоград"/>
    <n v="36"/>
    <n v="4885"/>
    <n v="4502"/>
    <n v="1610687.9166666667"/>
    <n v="21"/>
  </r>
  <r>
    <s v="21.05.2020"/>
    <x v="5"/>
    <n v="25362"/>
    <n v="21989355"/>
    <s v="2152020Краснодар"/>
    <n v="19"/>
    <n v="1650"/>
    <n v="1505"/>
    <n v="1157334.4736842106"/>
    <n v="21"/>
  </r>
  <r>
    <s v="18.05.2020"/>
    <x v="2"/>
    <n v="780585"/>
    <n v="6609714"/>
    <s v="1852020Екатеринбург"/>
    <n v="31"/>
    <n v="5165"/>
    <n v="4813"/>
    <n v="213216.5806451613"/>
    <n v="21"/>
  </r>
  <r>
    <s v="20.05.2020"/>
    <x v="5"/>
    <n v="288495"/>
    <n v="2520759"/>
    <s v="2052020Краснодар"/>
    <n v="19"/>
    <n v="1823"/>
    <n v="1678"/>
    <n v="132671.52631578947"/>
    <n v="21"/>
  </r>
  <r>
    <s v="18.05.2020"/>
    <x v="3"/>
    <n v="366555"/>
    <n v="3360135"/>
    <s v="1852020Казань"/>
    <n v="21"/>
    <n v="2136"/>
    <n v="1947"/>
    <n v="160006.42857142858"/>
    <n v="21"/>
  </r>
  <r>
    <s v="18.05.2020"/>
    <x v="4"/>
    <n v="31329"/>
    <n v="28263795"/>
    <s v="1852020Кемерово"/>
    <n v="21"/>
    <n v="1834"/>
    <n v="1660"/>
    <n v="1345895"/>
    <n v="21"/>
  </r>
  <r>
    <s v="18.05.2020"/>
    <x v="5"/>
    <n v="271815"/>
    <n v="2324490"/>
    <s v="1852020Краснодар"/>
    <n v="19"/>
    <n v="1741"/>
    <n v="1597"/>
    <n v="122341.57894736843"/>
    <n v="21"/>
  </r>
  <r>
    <s v="31.05.2020"/>
    <x v="14"/>
    <n v="14808"/>
    <n v="13367895"/>
    <s v="3152020Ростов-на-Дону"/>
    <n v="16"/>
    <n v="917"/>
    <n v="802"/>
    <n v="835493.4375"/>
    <n v="23"/>
  </r>
  <r>
    <s v="18.05.2020"/>
    <x v="6"/>
    <n v="196560"/>
    <n v="19855122"/>
    <s v="1852020Москва Восток"/>
    <n v="54"/>
    <n v="12012"/>
    <n v="11308"/>
    <n v="367687.44444444444"/>
    <n v="21"/>
  </r>
  <r>
    <s v="18.05.2020"/>
    <x v="7"/>
    <n v="201999"/>
    <n v="204224355"/>
    <s v="1852020Москва Запад"/>
    <n v="60"/>
    <n v="12460"/>
    <n v="11665"/>
    <n v="3403739.25"/>
    <n v="21"/>
  </r>
  <r>
    <s v="30.05.2020"/>
    <x v="14"/>
    <n v="17946"/>
    <n v="16090905"/>
    <s v="3052020Ростов-на-Дону"/>
    <n v="16"/>
    <n v="1048"/>
    <n v="918"/>
    <n v="1005681.5625"/>
    <n v="22"/>
  </r>
  <r>
    <s v="18.05.2020"/>
    <x v="8"/>
    <n v="28668"/>
    <n v="2588148"/>
    <s v="1852020Нижний Новгород"/>
    <n v="19"/>
    <n v="1858"/>
    <n v="1648"/>
    <n v="136218.31578947368"/>
    <n v="21"/>
  </r>
  <r>
    <s v="18.05.2020"/>
    <x v="9"/>
    <n v="144975"/>
    <n v="1230711"/>
    <s v="1852020Новосибирск"/>
    <n v="16"/>
    <n v="864"/>
    <n v="765"/>
    <n v="76919.4375"/>
    <n v="21"/>
  </r>
  <r>
    <s v="23.05.2020"/>
    <x v="5"/>
    <n v="369975"/>
    <n v="30891405"/>
    <s v="2352020Краснодар"/>
    <n v="19"/>
    <n v="2195"/>
    <n v="1999"/>
    <n v="1625863.4210526317"/>
    <n v="21"/>
  </r>
  <r>
    <s v="18.05.2020"/>
    <x v="10"/>
    <n v="142905"/>
    <n v="12461625"/>
    <s v="1852020Пермь"/>
    <n v="16"/>
    <n v="925"/>
    <n v="816"/>
    <n v="778851.5625"/>
    <n v="21"/>
  </r>
  <r>
    <s v="28.05.2020"/>
    <x v="14"/>
    <n v="138645"/>
    <n v="1239747"/>
    <s v="2852020Ростов-на-Дону"/>
    <n v="16"/>
    <n v="876"/>
    <n v="762"/>
    <n v="77484.1875"/>
    <n v="22"/>
  </r>
  <r>
    <s v="18.05.2020"/>
    <x v="14"/>
    <n v="12450"/>
    <n v="11151465"/>
    <s v="1852020Ростов-на-Дону"/>
    <n v="15"/>
    <n v="729"/>
    <n v="636"/>
    <n v="743431"/>
    <n v="21"/>
  </r>
  <r>
    <s v="25.05.2020"/>
    <x v="5"/>
    <n v="28494"/>
    <n v="2512803"/>
    <s v="2552020Краснодар"/>
    <n v="20"/>
    <n v="1899"/>
    <n v="1738"/>
    <n v="125640.15"/>
    <n v="22"/>
  </r>
  <r>
    <s v="18.05.2020"/>
    <x v="11"/>
    <n v="3550815"/>
    <n v="36876888"/>
    <s v="1852020Санкт-Петербург Север"/>
    <n v="125"/>
    <n v="20449"/>
    <n v="19060"/>
    <n v="295015.10399999999"/>
    <n v="21"/>
  </r>
  <r>
    <s v="18.05.2020"/>
    <x v="12"/>
    <n v="273900"/>
    <n v="2.75352841476E+16"/>
    <s v="1852020Санкт-Петербург Юг"/>
    <n v="129"/>
    <n v="16110"/>
    <n v="14992"/>
    <n v="213451815097674.41"/>
    <n v="21"/>
  </r>
  <r>
    <s v="18.05.2020"/>
    <x v="13"/>
    <n v="116805"/>
    <n v="9364275"/>
    <s v="1852020Тольятти"/>
    <n v="10"/>
    <n v="645"/>
    <n v="565"/>
    <n v="936427.5"/>
    <n v="21"/>
  </r>
  <r>
    <s v="24.05.2020"/>
    <x v="5"/>
    <n v="298245"/>
    <n v="2526909"/>
    <s v="2452020Краснодар"/>
    <n v="19"/>
    <n v="1868"/>
    <n v="1706"/>
    <n v="132995.21052631579"/>
    <n v="22"/>
  </r>
  <r>
    <s v="31.05.2020"/>
    <x v="5"/>
    <n v="313725"/>
    <n v="27943245"/>
    <s v="3152020Краснодар"/>
    <n v="21"/>
    <n v="2056"/>
    <n v="1879"/>
    <n v="1330630.7142857143"/>
    <n v="23"/>
  </r>
  <r>
    <s v="19.05.2020"/>
    <x v="6"/>
    <n v="2114535"/>
    <n v="205900725"/>
    <s v="1952020Москва Восток"/>
    <n v="54"/>
    <n v="13070"/>
    <n v="12244"/>
    <n v="3812976.388888889"/>
    <n v="21"/>
  </r>
  <r>
    <s v="30.05.2020"/>
    <x v="5"/>
    <n v="346815"/>
    <n v="3005334"/>
    <s v="3052020Краснодар"/>
    <n v="20"/>
    <n v="2174"/>
    <n v="1957"/>
    <n v="150266.70000000001"/>
    <n v="22"/>
  </r>
  <r>
    <s v="19.05.2020"/>
    <x v="7"/>
    <n v="2235975"/>
    <n v="21945858"/>
    <s v="1952020Москва Запад"/>
    <n v="60"/>
    <n v="13867"/>
    <n v="12987"/>
    <n v="365764.3"/>
    <n v="21"/>
  </r>
  <r>
    <s v="28.05.2020"/>
    <x v="5"/>
    <n v="28197"/>
    <n v="25592115"/>
    <s v="2852020Краснодар"/>
    <n v="20"/>
    <n v="1875"/>
    <n v="1701"/>
    <n v="1279605.75"/>
    <n v="22"/>
  </r>
  <r>
    <s v="19.05.2020"/>
    <x v="9"/>
    <n v="14427"/>
    <n v="11268105"/>
    <s v="1952020Новосибирск"/>
    <n v="17"/>
    <n v="857"/>
    <n v="757"/>
    <n v="662829.70588235289"/>
    <n v="21"/>
  </r>
  <r>
    <s v="26.05.2020"/>
    <x v="7"/>
    <n v="244905"/>
    <n v="251634315"/>
    <s v="2652020Москва Запад"/>
    <n v="59"/>
    <n v="15369"/>
    <n v="14299"/>
    <n v="4264988.3898305083"/>
    <n v="22"/>
  </r>
  <r>
    <s v="21.05.2020"/>
    <x v="7"/>
    <n v="2242335"/>
    <n v="22253295"/>
    <s v="2152020Москва Запад"/>
    <n v="60"/>
    <n v="14005"/>
    <n v="13002"/>
    <n v="370888.25"/>
    <n v="21"/>
  </r>
  <r>
    <s v="20.05.2020"/>
    <x v="7"/>
    <n v="2196225"/>
    <n v="21959286"/>
    <s v="2052020Москва Запад"/>
    <n v="60"/>
    <n v="13792"/>
    <n v="12834"/>
    <n v="365988.1"/>
    <n v="21"/>
  </r>
  <r>
    <s v="20.05.2020"/>
    <x v="6"/>
    <n v="2148855"/>
    <n v="214113495"/>
    <s v="2052020Москва Восток"/>
    <n v="54"/>
    <n v="13298"/>
    <n v="12428"/>
    <n v="3965064.722222222"/>
    <n v="21"/>
  </r>
  <r>
    <s v="20.05.2020"/>
    <x v="9"/>
    <n v="14928"/>
    <n v="12177495"/>
    <s v="2052020Новосибирск"/>
    <n v="17"/>
    <n v="890"/>
    <n v="794"/>
    <n v="716323.23529411759"/>
    <n v="21"/>
  </r>
  <r>
    <s v="23.05.2020"/>
    <x v="7"/>
    <n v="2920185"/>
    <n v="285909105"/>
    <s v="2352020Москва Запад"/>
    <n v="60"/>
    <n v="17295"/>
    <n v="16010"/>
    <n v="4765151.75"/>
    <n v="21"/>
  </r>
  <r>
    <s v="25.05.2020"/>
    <x v="7"/>
    <n v="1987515"/>
    <n v="205827435"/>
    <s v="2552020Москва Запад"/>
    <n v="59"/>
    <n v="12983"/>
    <n v="12056"/>
    <n v="3488600.5932203392"/>
    <n v="22"/>
  </r>
  <r>
    <s v="24.05.2020"/>
    <x v="7"/>
    <n v="2000295"/>
    <n v="19959801"/>
    <s v="2452020Москва Запад"/>
    <n v="60"/>
    <n v="12822"/>
    <n v="11916"/>
    <n v="332663.34999999998"/>
    <n v="22"/>
  </r>
  <r>
    <s v="21.05.2020"/>
    <x v="6"/>
    <n v="2136405"/>
    <n v="210426735"/>
    <s v="2152020Москва Восток"/>
    <n v="54"/>
    <n v="13240"/>
    <n v="12360"/>
    <n v="3896791.388888889"/>
    <n v="21"/>
  </r>
  <r>
    <s v="21.05.2020"/>
    <x v="9"/>
    <n v="141825"/>
    <n v="1172574"/>
    <s v="2152020Новосибирск"/>
    <n v="18"/>
    <n v="888"/>
    <n v="786"/>
    <n v="65143"/>
    <n v="21"/>
  </r>
  <r>
    <s v="26.05.2020"/>
    <x v="6"/>
    <n v="2323695"/>
    <n v="23856345"/>
    <s v="2652020Москва Восток"/>
    <n v="54"/>
    <n v="14482"/>
    <n v="13510"/>
    <n v="441784.16666666669"/>
    <n v="22"/>
  </r>
  <r>
    <s v="22.05.2020"/>
    <x v="1"/>
    <n v="758205"/>
    <n v="5943489"/>
    <s v="2252020Волгоград"/>
    <n v="36"/>
    <n v="4857"/>
    <n v="4456"/>
    <n v="165096.91666666666"/>
    <n v="21"/>
  </r>
  <r>
    <s v="22.05.2020"/>
    <x v="2"/>
    <n v="979635"/>
    <n v="7728465"/>
    <s v="2252020Екатеринбург"/>
    <n v="31"/>
    <n v="5965"/>
    <n v="5533"/>
    <n v="249305.32258064515"/>
    <n v="21"/>
  </r>
  <r>
    <s v="22.05.2020"/>
    <x v="3"/>
    <n v="53838"/>
    <n v="4840833"/>
    <s v="2252020Казань"/>
    <n v="21"/>
    <n v="2861"/>
    <n v="2612"/>
    <n v="230515.85714285713"/>
    <n v="21"/>
  </r>
  <r>
    <s v="31.05.2020"/>
    <x v="7"/>
    <n v="215277"/>
    <n v="215853165"/>
    <s v="3152020Москва Запад"/>
    <n v="59"/>
    <n v="13684"/>
    <n v="12690"/>
    <n v="3658528.220338983"/>
    <n v="23"/>
  </r>
  <r>
    <s v="22.05.2020"/>
    <x v="4"/>
    <n v="360315"/>
    <n v="30910695"/>
    <s v="2252020Кемерово"/>
    <n v="21"/>
    <n v="2046"/>
    <n v="1853"/>
    <n v="1471937.857142857"/>
    <n v="21"/>
  </r>
  <r>
    <s v="22.05.2020"/>
    <x v="5"/>
    <n v="307815"/>
    <n v="2540715"/>
    <s v="2252020Краснодар"/>
    <n v="19"/>
    <n v="1859"/>
    <n v="1697"/>
    <n v="133721.84210526315"/>
    <n v="21"/>
  </r>
  <r>
    <s v="30.05.2020"/>
    <x v="7"/>
    <n v="246414"/>
    <n v="245272455"/>
    <s v="3052020Москва Запад"/>
    <n v="59"/>
    <n v="15030"/>
    <n v="13956"/>
    <n v="4157160.2542372881"/>
    <n v="22"/>
  </r>
  <r>
    <s v="22.05.2020"/>
    <x v="6"/>
    <n v="214428"/>
    <n v="208125855"/>
    <s v="2252020Москва Восток"/>
    <n v="54"/>
    <n v="13014"/>
    <n v="12095"/>
    <n v="3854182.5"/>
    <n v="21"/>
  </r>
  <r>
    <s v="22.05.2020"/>
    <x v="7"/>
    <n v="2283345"/>
    <n v="223807725"/>
    <s v="2252020Москва Запад"/>
    <n v="60"/>
    <n v="14050"/>
    <n v="13027"/>
    <n v="3730128.75"/>
    <n v="21"/>
  </r>
  <r>
    <s v="23.05.2020"/>
    <x v="6"/>
    <n v="275793"/>
    <n v="26806626"/>
    <s v="2352020Москва Восток"/>
    <n v="54"/>
    <n v="16221"/>
    <n v="15065"/>
    <n v="496419"/>
    <n v="21"/>
  </r>
  <r>
    <s v="22.05.2020"/>
    <x v="8"/>
    <n v="380745"/>
    <n v="3414180"/>
    <s v="2252020Нижний Новгород"/>
    <n v="20"/>
    <n v="2306"/>
    <n v="2054"/>
    <n v="170709"/>
    <n v="21"/>
  </r>
  <r>
    <s v="28.05.2020"/>
    <x v="7"/>
    <n v="1997535"/>
    <n v="205357335"/>
    <s v="2852020Москва Запад"/>
    <n v="60"/>
    <n v="12854"/>
    <n v="11954"/>
    <n v="3422622.25"/>
    <n v="22"/>
  </r>
  <r>
    <s v="22.05.2020"/>
    <x v="9"/>
    <n v="170085"/>
    <n v="1398771"/>
    <s v="2252020Новосибирск"/>
    <n v="18"/>
    <n v="985"/>
    <n v="861"/>
    <n v="77709.5"/>
    <n v="21"/>
  </r>
  <r>
    <s v="25.05.2020"/>
    <x v="6"/>
    <n v="192948"/>
    <n v="19806927"/>
    <s v="2552020Москва Восток"/>
    <n v="54"/>
    <n v="12336"/>
    <n v="11519"/>
    <n v="366794.94444444444"/>
    <n v="22"/>
  </r>
  <r>
    <s v="22.05.2020"/>
    <x v="10"/>
    <n v="21483"/>
    <n v="1774329"/>
    <s v="2252020Пермь"/>
    <n v="17"/>
    <n v="1268"/>
    <n v="1129"/>
    <n v="104372.29411764706"/>
    <n v="21"/>
  </r>
  <r>
    <s v="22.05.2020"/>
    <x v="14"/>
    <n v="158025"/>
    <n v="14119095"/>
    <s v="2252020Ростов-на-Дону"/>
    <n v="15"/>
    <n v="903"/>
    <n v="792"/>
    <n v="941273"/>
    <n v="21"/>
  </r>
  <r>
    <s v="22.05.2020"/>
    <x v="11"/>
    <n v="393018"/>
    <n v="394983735"/>
    <s v="2252020Санкт-Петербург Север"/>
    <n v="125"/>
    <n v="21427"/>
    <n v="19799"/>
    <n v="3159869.88"/>
    <n v="21"/>
  </r>
  <r>
    <s v="22.05.2020"/>
    <x v="12"/>
    <n v="304092"/>
    <n v="29465769"/>
    <s v="2252020Санкт-Петербург Юг"/>
    <n v="129"/>
    <n v="17088"/>
    <n v="15804"/>
    <n v="228416.81395348837"/>
    <n v="21"/>
  </r>
  <r>
    <s v="22.05.2020"/>
    <x v="13"/>
    <n v="18036"/>
    <n v="14550495"/>
    <s v="2252020Тольятти"/>
    <n v="10"/>
    <n v="965"/>
    <n v="861"/>
    <n v="1455049.5"/>
    <n v="21"/>
  </r>
  <r>
    <s v="24.05.2020"/>
    <x v="6"/>
    <n v="193719"/>
    <n v="19071117"/>
    <s v="2452020Москва Восток"/>
    <n v="54"/>
    <n v="12211"/>
    <n v="11427"/>
    <n v="353168.83333333331"/>
    <n v="22"/>
  </r>
  <r>
    <s v="31.05.2020"/>
    <x v="6"/>
    <n v="2067585"/>
    <n v="207172485"/>
    <s v="3152020Москва Восток"/>
    <n v="54"/>
    <n v="13106"/>
    <n v="12164"/>
    <n v="3836527.5"/>
    <n v="23"/>
  </r>
  <r>
    <s v="30.05.2020"/>
    <x v="6"/>
    <n v="244734"/>
    <n v="24151980"/>
    <s v="3052020Москва Восток"/>
    <n v="54"/>
    <n v="14590"/>
    <n v="13551"/>
    <n v="447258.88888888888"/>
    <n v="22"/>
  </r>
  <r>
    <s v="28.05.2020"/>
    <x v="6"/>
    <n v="1916415"/>
    <n v="195490365"/>
    <s v="2852020Москва Восток"/>
    <n v="54"/>
    <n v="12409"/>
    <n v="11582"/>
    <n v="3620191.9444444445"/>
    <n v="22"/>
  </r>
  <r>
    <s v="23.05.2020"/>
    <x v="9"/>
    <n v="17943"/>
    <n v="1457391"/>
    <s v="2352020Новосибирск"/>
    <n v="18"/>
    <n v="1031"/>
    <n v="918"/>
    <n v="80966.166666666672"/>
    <n v="21"/>
  </r>
  <r>
    <s v="26.05.2020"/>
    <x v="15"/>
    <n v="10437"/>
    <n v="8338155"/>
    <s v="2652020Тюмень"/>
    <n v="7"/>
    <n v="577"/>
    <n v="389"/>
    <n v="1191165"/>
    <n v="22"/>
  </r>
  <r>
    <s v="25.05.2020"/>
    <x v="9"/>
    <n v="15807"/>
    <n v="1326705"/>
    <s v="2552020Новосибирск"/>
    <n v="18"/>
    <n v="989"/>
    <n v="887"/>
    <n v="73705.833333333328"/>
    <n v="22"/>
  </r>
  <r>
    <s v="24.05.2020"/>
    <x v="9"/>
    <n v="171975"/>
    <n v="13862625"/>
    <s v="2452020Новосибирск"/>
    <n v="18"/>
    <n v="1006"/>
    <n v="904"/>
    <n v="770145.83333333337"/>
    <n v="22"/>
  </r>
  <r>
    <s v="26.05.2020"/>
    <x v="9"/>
    <n v="144195"/>
    <n v="12104565"/>
    <s v="2652020Новосибирск"/>
    <n v="18"/>
    <n v="914"/>
    <n v="804"/>
    <n v="672475.83333333337"/>
    <n v="22"/>
  </r>
  <r>
    <s v="01.06.2020"/>
    <x v="0"/>
    <n v="78165"/>
    <n v="636345"/>
    <s v="162020Самара"/>
    <n v="15"/>
    <n v="453"/>
    <n v="370"/>
    <n v="42423"/>
    <n v="23"/>
  </r>
  <r>
    <s v="31.05.2020"/>
    <x v="16"/>
    <n v="64095"/>
    <n v="493893"/>
    <s v="3152020Томск"/>
    <n v="9"/>
    <n v="345"/>
    <n v="255"/>
    <n v="54877"/>
    <n v="23"/>
  </r>
  <r>
    <s v="30.05.2020"/>
    <x v="15"/>
    <n v="11220"/>
    <n v="9286755"/>
    <s v="3052020Тюмень"/>
    <n v="7"/>
    <n v="532"/>
    <n v="449"/>
    <n v="1326679.2857142857"/>
    <n v="22"/>
  </r>
  <r>
    <s v="29.05.2020"/>
    <x v="0"/>
    <n v="83505"/>
    <n v="651237"/>
    <s v="2952020Самара"/>
    <n v="15"/>
    <n v="400"/>
    <n v="329"/>
    <n v="43415.8"/>
    <n v="22"/>
  </r>
  <r>
    <s v="28.05.2020"/>
    <x v="15"/>
    <n v="84285"/>
    <n v="6946695"/>
    <s v="2852020Тюмень"/>
    <n v="7"/>
    <n v="420"/>
    <n v="347"/>
    <n v="992385"/>
    <n v="22"/>
  </r>
  <r>
    <s v="27.05.2020"/>
    <x v="4"/>
    <n v="32817"/>
    <n v="30157515"/>
    <s v="2752020Кемерово"/>
    <n v="20"/>
    <n v="2079"/>
    <n v="1893"/>
    <n v="1507875.75"/>
    <n v="22"/>
  </r>
  <r>
    <s v="31.05.2020"/>
    <x v="17"/>
    <n v="5127"/>
    <n v="4688355"/>
    <s v="3152020Уфа"/>
    <n v="6"/>
    <n v="261"/>
    <n v="188"/>
    <n v="781392.5"/>
    <n v="23"/>
  </r>
  <r>
    <s v="30.05.2020"/>
    <x v="9"/>
    <n v="20688"/>
    <n v="17731545"/>
    <s v="3052020Новосибирск"/>
    <n v="18"/>
    <n v="1216"/>
    <n v="1101"/>
    <n v="985085.83333333337"/>
    <n v="22"/>
  </r>
  <r>
    <s v="28.05.2020"/>
    <x v="9"/>
    <n v="15678"/>
    <n v="1387443"/>
    <s v="2852020Новосибирск"/>
    <n v="18"/>
    <n v="1020"/>
    <n v="911"/>
    <n v="77080.166666666672"/>
    <n v="22"/>
  </r>
  <r>
    <s v="01.06.2020"/>
    <x v="4"/>
    <n v="31947"/>
    <n v="29450355"/>
    <s v="162020Кемерово"/>
    <n v="21"/>
    <n v="2025"/>
    <n v="1849"/>
    <n v="1402397.857142857"/>
    <n v="23"/>
  </r>
  <r>
    <s v="31.05.2020"/>
    <x v="15"/>
    <n v="10416"/>
    <n v="8660235"/>
    <s v="3152020Тюмень"/>
    <n v="7"/>
    <n v="530"/>
    <n v="447"/>
    <n v="1237176.4285714286"/>
    <n v="23"/>
  </r>
  <r>
    <s v="29.05.2020"/>
    <x v="4"/>
    <n v="354315"/>
    <n v="3193167"/>
    <s v="2952020Кемерово"/>
    <n v="20"/>
    <n v="2111"/>
    <n v="1917"/>
    <n v="159658.35"/>
    <n v="22"/>
  </r>
  <r>
    <s v="27.05.2020"/>
    <x v="2"/>
    <n v="785445"/>
    <n v="67010835"/>
    <s v="2752020Екатеринбург"/>
    <n v="31"/>
    <n v="5330"/>
    <n v="4977"/>
    <n v="2161639.8387096776"/>
    <n v="22"/>
  </r>
  <r>
    <s v="01.06.2020"/>
    <x v="2"/>
    <n v="772695"/>
    <n v="68299215"/>
    <s v="162020Екатеринбург"/>
    <n v="31"/>
    <n v="5468"/>
    <n v="5081"/>
    <n v="2203200.4838709678"/>
    <n v="23"/>
  </r>
  <r>
    <s v="31.05.2020"/>
    <x v="9"/>
    <n v="16143"/>
    <n v="1423410"/>
    <s v="3152020Новосибирск"/>
    <n v="18"/>
    <n v="1029"/>
    <n v="925"/>
    <n v="79078.333333333328"/>
    <n v="23"/>
  </r>
  <r>
    <s v="27.05.2020"/>
    <x v="13"/>
    <n v="124905"/>
    <n v="10547985"/>
    <s v="2752020Тольятти"/>
    <n v="10"/>
    <n v="757"/>
    <n v="660"/>
    <n v="1054798.5"/>
    <n v="22"/>
  </r>
  <r>
    <s v="01.06.2020"/>
    <x v="13"/>
    <n v="114165"/>
    <n v="1007742"/>
    <s v="162020Тольятти"/>
    <n v="10"/>
    <n v="719"/>
    <n v="627"/>
    <n v="100774.2"/>
    <n v="23"/>
  </r>
  <r>
    <s v="27.05.2020"/>
    <x v="1"/>
    <n v="690105"/>
    <n v="5985894"/>
    <s v="2752020Волгоград"/>
    <n v="36"/>
    <n v="4951"/>
    <n v="4584"/>
    <n v="166274.83333333334"/>
    <n v="22"/>
  </r>
  <r>
    <s v="29.05.2020"/>
    <x v="2"/>
    <n v="87552"/>
    <n v="7387116"/>
    <s v="2952020Екатеринбург"/>
    <n v="31"/>
    <n v="5751"/>
    <n v="5319"/>
    <n v="238294.06451612903"/>
    <n v="22"/>
  </r>
  <r>
    <s v="27.05.2020"/>
    <x v="3"/>
    <n v="404205"/>
    <n v="3780852"/>
    <s v="2752020Казань"/>
    <n v="21"/>
    <n v="2430"/>
    <n v="2216"/>
    <n v="180040.57142857142"/>
    <n v="22"/>
  </r>
  <r>
    <s v="27.05.2020"/>
    <x v="5"/>
    <n v="28050"/>
    <n v="24585555"/>
    <s v="2752020Краснодар"/>
    <n v="20"/>
    <n v="1873"/>
    <n v="1715"/>
    <n v="1229277.75"/>
    <n v="22"/>
  </r>
  <r>
    <s v="29.05.2020"/>
    <x v="13"/>
    <n v="14823"/>
    <n v="1273464"/>
    <s v="2952020Тольятти"/>
    <n v="10"/>
    <n v="873"/>
    <n v="770"/>
    <n v="127346.4"/>
    <n v="22"/>
  </r>
  <r>
    <s v="27.05.2020"/>
    <x v="6"/>
    <n v="203532"/>
    <n v="209533245"/>
    <s v="2752020Москва Восток"/>
    <n v="54"/>
    <n v="13091"/>
    <n v="12216"/>
    <n v="3880245.277777778"/>
    <n v="22"/>
  </r>
  <r>
    <s v="27.05.2020"/>
    <x v="8"/>
    <n v="31257"/>
    <n v="2924133"/>
    <s v="2752020Нижний Новгород"/>
    <n v="20"/>
    <n v="2079"/>
    <n v="1856"/>
    <n v="146206.65"/>
    <n v="22"/>
  </r>
  <r>
    <s v="27.05.2020"/>
    <x v="7"/>
    <n v="215592"/>
    <n v="223423005"/>
    <s v="2752020Москва Запад"/>
    <n v="59"/>
    <n v="13942"/>
    <n v="12986"/>
    <n v="3786830.5932203392"/>
    <n v="22"/>
  </r>
  <r>
    <s v="01.06.2020"/>
    <x v="8"/>
    <n v="321705"/>
    <n v="3013512"/>
    <s v="162020Нижний Новгород"/>
    <n v="20"/>
    <n v="2136"/>
    <n v="1899"/>
    <n v="150675.6"/>
    <n v="23"/>
  </r>
  <r>
    <s v="27.05.2020"/>
    <x v="9"/>
    <n v="15276"/>
    <n v="13501995"/>
    <s v="2752020Новосибирск"/>
    <n v="18"/>
    <n v="962"/>
    <n v="859"/>
    <n v="750110.83333333337"/>
    <n v="22"/>
  </r>
  <r>
    <s v="27.05.2020"/>
    <x v="10"/>
    <n v="18069"/>
    <n v="16030845"/>
    <s v="2752020Пермь"/>
    <n v="17"/>
    <n v="1203"/>
    <n v="1077"/>
    <n v="942990.8823529412"/>
    <n v="22"/>
  </r>
  <r>
    <s v="27.05.2020"/>
    <x v="14"/>
    <n v="13203"/>
    <n v="1211457"/>
    <s v="2752020Ростов-на-Дону"/>
    <n v="15"/>
    <n v="809"/>
    <n v="702"/>
    <n v="80763.8"/>
    <n v="22"/>
  </r>
  <r>
    <s v="27.05.2020"/>
    <x v="11"/>
    <n v="3700125"/>
    <n v="390348615"/>
    <s v="2752020Санкт-Петербург Север"/>
    <n v="124"/>
    <n v="21384"/>
    <n v="19897"/>
    <n v="3147972.7016129033"/>
    <n v="22"/>
  </r>
  <r>
    <s v="27.05.2020"/>
    <x v="12"/>
    <n v="2865585"/>
    <n v="29256993"/>
    <s v="2752020Санкт-Петербург Юг"/>
    <n v="129"/>
    <n v="17115"/>
    <n v="15962"/>
    <n v="226798.39534883722"/>
    <n v="22"/>
  </r>
  <r>
    <s v="29.05.2020"/>
    <x v="8"/>
    <n v="35346"/>
    <n v="3258054"/>
    <s v="2952020Нижний Новгород"/>
    <n v="20"/>
    <n v="2249"/>
    <n v="2000"/>
    <n v="162902.70000000001"/>
    <n v="22"/>
  </r>
  <r>
    <s v="27.05.2020"/>
    <x v="15"/>
    <n v="83625"/>
    <n v="687684"/>
    <s v="2752020Тюмень"/>
    <n v="7"/>
    <n v="409"/>
    <n v="329"/>
    <n v="98240.571428571435"/>
    <n v="22"/>
  </r>
  <r>
    <s v="01.06.2020"/>
    <x v="12"/>
    <n v="2729265"/>
    <n v="277700925"/>
    <s v="162020Санкт-Петербург Юг"/>
    <n v="128"/>
    <n v="16285"/>
    <n v="15130"/>
    <n v="2169538.4765625"/>
    <n v="23"/>
  </r>
  <r>
    <s v="01.06.2020"/>
    <x v="11"/>
    <n v="3496995"/>
    <n v="3725784018135"/>
    <s v="162020Санкт-Петербург Север"/>
    <n v="123"/>
    <n v="20325"/>
    <n v="18935"/>
    <n v="30290926976.707317"/>
    <n v="23"/>
  </r>
  <r>
    <s v="29.05.2020"/>
    <x v="12"/>
    <n v="4229655"/>
    <n v="4.1767140105E+16"/>
    <s v="2952020Санкт-Петербург Юг"/>
    <n v="129"/>
    <n v="22403"/>
    <n v="20676"/>
    <n v="323776279883720.94"/>
    <n v="22"/>
  </r>
  <r>
    <s v="01.06.2020"/>
    <x v="1"/>
    <n v="64740"/>
    <n v="5800290"/>
    <s v="162020Волгоград"/>
    <n v="37"/>
    <n v="4722"/>
    <n v="4352"/>
    <n v="156764.59459459459"/>
    <n v="23"/>
  </r>
  <r>
    <s v="29.05.2020"/>
    <x v="1"/>
    <n v="844335"/>
    <n v="7228395"/>
    <s v="2952020Волгоград"/>
    <n v="37"/>
    <n v="5672"/>
    <n v="5198"/>
    <n v="195362.02702702704"/>
    <n v="22"/>
  </r>
  <r>
    <s v="29.05.2020"/>
    <x v="11"/>
    <n v="524481"/>
    <n v="54172029"/>
    <s v="2952020Санкт-Петербург Север"/>
    <n v="124"/>
    <n v="25828"/>
    <n v="23974"/>
    <n v="436871.20161290321"/>
    <n v="22"/>
  </r>
  <r>
    <s v="29.05.2020"/>
    <x v="3"/>
    <n v="445695"/>
    <n v="4108596"/>
    <s v="2952020Казань"/>
    <n v="22"/>
    <n v="2597"/>
    <n v="2379"/>
    <n v="186754.36363636365"/>
    <n v="22"/>
  </r>
  <r>
    <s v="29.05.2020"/>
    <x v="5"/>
    <n v="327825"/>
    <n v="28547415"/>
    <s v="2952020Краснодар"/>
    <n v="20"/>
    <n v="2064"/>
    <n v="1896"/>
    <n v="1427370.75"/>
    <n v="22"/>
  </r>
  <r>
    <s v="29.05.2020"/>
    <x v="6"/>
    <n v="226476"/>
    <n v="224161515"/>
    <s v="2952020Москва Восток"/>
    <n v="54"/>
    <n v="14031"/>
    <n v="12943"/>
    <n v="4151139.1666666665"/>
    <n v="22"/>
  </r>
  <r>
    <s v="29.05.2020"/>
    <x v="7"/>
    <n v="2321025"/>
    <n v="231204435"/>
    <s v="2952020Москва Запад"/>
    <n v="59"/>
    <n v="14507"/>
    <n v="13386"/>
    <n v="3918719.2372881356"/>
    <n v="22"/>
  </r>
  <r>
    <s v="01.06.2020"/>
    <x v="3"/>
    <n v="405285"/>
    <n v="3865251"/>
    <s v="162020Казань"/>
    <n v="23"/>
    <n v="2531"/>
    <n v="2296"/>
    <n v="168054.39130434784"/>
    <n v="23"/>
  </r>
  <r>
    <s v="29.05.2020"/>
    <x v="9"/>
    <n v="16878"/>
    <n v="14382555"/>
    <s v="2952020Новосибирск"/>
    <n v="18"/>
    <n v="1014"/>
    <n v="893"/>
    <n v="799030.83333333337"/>
    <n v="22"/>
  </r>
  <r>
    <s v="29.05.2020"/>
    <x v="10"/>
    <n v="19647"/>
    <n v="1764669"/>
    <s v="2952020Пермь"/>
    <n v="17"/>
    <n v="1296"/>
    <n v="1153"/>
    <n v="103804.05882352941"/>
    <n v="22"/>
  </r>
  <r>
    <s v="29.05.2020"/>
    <x v="14"/>
    <n v="17052"/>
    <n v="1549020"/>
    <s v="2952020Ростов-на-Дону"/>
    <n v="16"/>
    <n v="981"/>
    <n v="859"/>
    <n v="96813.75"/>
    <n v="22"/>
  </r>
  <r>
    <s v="29.05.2020"/>
    <x v="15"/>
    <n v="9927"/>
    <n v="8508405"/>
    <s v="2952020Тюмень"/>
    <n v="7"/>
    <n v="491"/>
    <n v="411"/>
    <n v="1215486.4285714286"/>
    <n v="22"/>
  </r>
  <r>
    <s v="01.06.2020"/>
    <x v="10"/>
    <n v="166875"/>
    <n v="15266085"/>
    <s v="162020Пермь"/>
    <n v="17"/>
    <n v="1185"/>
    <n v="1042"/>
    <n v="898005"/>
    <n v="23"/>
  </r>
  <r>
    <s v="01.06.2020"/>
    <x v="14"/>
    <n v="16476"/>
    <n v="15656325"/>
    <s v="162020Ростов-на-Дону"/>
    <n v="16"/>
    <n v="1019"/>
    <n v="895"/>
    <n v="978520.3125"/>
    <n v="23"/>
  </r>
  <r>
    <s v="01.06.2020"/>
    <x v="5"/>
    <n v="27960"/>
    <n v="25389675"/>
    <s v="162020Краснодар"/>
    <n v="21"/>
    <n v="1879"/>
    <n v="1720"/>
    <n v="1209032.142857143"/>
    <n v="23"/>
  </r>
  <r>
    <s v="01.06.2020"/>
    <x v="7"/>
    <n v="1887765"/>
    <n v="194653725"/>
    <s v="162020Москва Запад"/>
    <n v="59"/>
    <n v="12299"/>
    <n v="11448"/>
    <n v="3299215.6779661016"/>
    <n v="23"/>
  </r>
  <r>
    <s v="01.06.2020"/>
    <x v="6"/>
    <n v="183228"/>
    <n v="189141945"/>
    <s v="162020Москва Восток"/>
    <n v="54"/>
    <n v="11864"/>
    <n v="11071"/>
    <n v="3502628.611111111"/>
    <n v="23"/>
  </r>
  <r>
    <s v="01.06.2020"/>
    <x v="16"/>
    <n v="5166"/>
    <n v="389013"/>
    <s v="162020Томск"/>
    <n v="9"/>
    <n v="294"/>
    <n v="224"/>
    <n v="43223.666666666664"/>
    <n v="23"/>
  </r>
  <r>
    <s v="01.06.2020"/>
    <x v="9"/>
    <n v="14238"/>
    <n v="1293219"/>
    <s v="162020Новосибирск"/>
    <n v="18"/>
    <n v="923"/>
    <n v="824"/>
    <n v="71845.5"/>
    <n v="23"/>
  </r>
  <r>
    <s v="01.06.2020"/>
    <x v="17"/>
    <n v="44085"/>
    <n v="410892"/>
    <s v="162020Уфа"/>
    <n v="6"/>
    <n v="237"/>
    <n v="175"/>
    <n v="68482"/>
    <n v="23"/>
  </r>
  <r>
    <s v="01.06.2020"/>
    <x v="15"/>
    <n v="9474"/>
    <n v="8024475"/>
    <s v="162020Тюмень"/>
    <n v="7"/>
    <n v="500"/>
    <n v="418"/>
    <n v="1146353.5714285714"/>
    <n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5" cacheId="8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G3:H22" firstHeaderRow="1" firstDataRow="1" firstDataCol="1"/>
  <pivotFields count="10">
    <pivotField showAll="0"/>
    <pivotField axis="axisRow" showAll="0" sortType="descending">
      <items count="19">
        <item x="1"/>
        <item x="2"/>
        <item x="3"/>
        <item x="4"/>
        <item x="5"/>
        <item x="6"/>
        <item x="7"/>
        <item x="8"/>
        <item x="9"/>
        <item x="10"/>
        <item x="14"/>
        <item x="0"/>
        <item x="11"/>
        <item x="12"/>
        <item x="13"/>
        <item x="16"/>
        <item x="15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19">
    <i>
      <x v="13"/>
    </i>
    <i>
      <x v="12"/>
    </i>
    <i>
      <x v="5"/>
    </i>
    <i>
      <x v="6"/>
    </i>
    <i>
      <x v="1"/>
    </i>
    <i>
      <x v="2"/>
    </i>
    <i>
      <x/>
    </i>
    <i>
      <x v="3"/>
    </i>
    <i>
      <x v="7"/>
    </i>
    <i>
      <x v="4"/>
    </i>
    <i>
      <x v="9"/>
    </i>
    <i>
      <x v="14"/>
    </i>
    <i>
      <x v="10"/>
    </i>
    <i>
      <x v="8"/>
    </i>
    <i>
      <x v="16"/>
    </i>
    <i>
      <x v="17"/>
    </i>
    <i>
      <x v="11"/>
    </i>
    <i>
      <x v="15"/>
    </i>
    <i t="grand">
      <x/>
    </i>
  </rowItems>
  <colItems count="1">
    <i/>
  </colItems>
  <dataFields count="1">
    <dataField name="Сумма по полю Товарооборот на склад" fld="8" baseField="0" baseItem="0"/>
  </dataFields>
  <formats count="2">
    <format dxfId="1">
      <pivotArea collapsedLevelsAreSubtotals="1" fieldPosition="0">
        <references count="1">
          <reference field="1" count="3">
            <x v="5"/>
            <x v="12"/>
            <x v="13"/>
          </reference>
        </references>
      </pivotArea>
    </format>
    <format dxfId="0">
      <pivotArea dataOnly="0" labelOnly="1" fieldPosition="0">
        <references count="1">
          <reference field="1" count="3">
            <x v="5"/>
            <x v="12"/>
            <x v="1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3" cacheId="8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D3:E22" firstHeaderRow="1" firstDataRow="1" firstDataCol="1"/>
  <pivotFields count="10">
    <pivotField showAll="0"/>
    <pivotField axis="axisRow" showAll="0" sortType="descending">
      <items count="19">
        <item x="1"/>
        <item x="2"/>
        <item x="3"/>
        <item x="4"/>
        <item x="5"/>
        <item x="6"/>
        <item x="7"/>
        <item x="8"/>
        <item x="9"/>
        <item x="10"/>
        <item x="14"/>
        <item x="0"/>
        <item x="11"/>
        <item x="12"/>
        <item x="13"/>
        <item x="16"/>
        <item x="15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9">
    <i>
      <x v="13"/>
    </i>
    <i>
      <x v="12"/>
    </i>
    <i>
      <x v="6"/>
    </i>
    <i>
      <x v="5"/>
    </i>
    <i>
      <x v="1"/>
    </i>
    <i>
      <x/>
    </i>
    <i>
      <x v="2"/>
    </i>
    <i>
      <x v="7"/>
    </i>
    <i>
      <x v="4"/>
    </i>
    <i>
      <x v="3"/>
    </i>
    <i>
      <x v="9"/>
    </i>
    <i>
      <x v="14"/>
    </i>
    <i>
      <x v="8"/>
    </i>
    <i>
      <x v="10"/>
    </i>
    <i>
      <x v="11"/>
    </i>
    <i>
      <x v="16"/>
    </i>
    <i>
      <x v="15"/>
    </i>
    <i>
      <x v="17"/>
    </i>
    <i t="grand">
      <x/>
    </i>
  </rowItems>
  <colItems count="1">
    <i/>
  </colItems>
  <dataFields count="1">
    <dataField name="Сумма по полю Товарооборот, шт" fld="2" baseField="0" baseItem="0"/>
  </dataFields>
  <formats count="2">
    <format dxfId="5">
      <pivotArea collapsedLevelsAreSubtotals="1" fieldPosition="0">
        <references count="1">
          <reference field="1" count="3">
            <x v="6"/>
            <x v="12"/>
            <x v="13"/>
          </reference>
        </references>
      </pivotArea>
    </format>
    <format dxfId="4">
      <pivotArea dataOnly="0" labelOnly="1" fieldPosition="0">
        <references count="1">
          <reference field="1" count="3">
            <x v="6"/>
            <x v="12"/>
            <x v="1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 таблица2" cacheId="8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22" firstHeaderRow="1" firstDataRow="1" firstDataCol="1"/>
  <pivotFields count="10">
    <pivotField showAll="0"/>
    <pivotField axis="axisRow" showAll="0" sortType="descending">
      <items count="19">
        <item x="1"/>
        <item x="2"/>
        <item x="3"/>
        <item x="4"/>
        <item x="5"/>
        <item x="6"/>
        <item x="7"/>
        <item x="8"/>
        <item x="9"/>
        <item x="10"/>
        <item x="14"/>
        <item x="0"/>
        <item x="11"/>
        <item x="12"/>
        <item x="13"/>
        <item x="16"/>
        <item x="15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9">
    <i>
      <x v="7"/>
    </i>
    <i>
      <x v="13"/>
    </i>
    <i>
      <x v="9"/>
    </i>
    <i>
      <x v="1"/>
    </i>
    <i>
      <x v="6"/>
    </i>
    <i>
      <x v="2"/>
    </i>
    <i>
      <x/>
    </i>
    <i>
      <x v="3"/>
    </i>
    <i>
      <x v="12"/>
    </i>
    <i>
      <x v="4"/>
    </i>
    <i>
      <x v="14"/>
    </i>
    <i>
      <x v="5"/>
    </i>
    <i>
      <x v="8"/>
    </i>
    <i>
      <x v="10"/>
    </i>
    <i>
      <x v="16"/>
    </i>
    <i>
      <x v="11"/>
    </i>
    <i>
      <x v="17"/>
    </i>
    <i>
      <x v="15"/>
    </i>
    <i t="grand">
      <x/>
    </i>
  </rowItems>
  <colItems count="1">
    <i/>
  </colItems>
  <dataFields count="1">
    <dataField name="Сумма по полю Неделя" fld="9" baseField="0" baseItem="0"/>
  </dataFields>
  <formats count="2">
    <format dxfId="3">
      <pivotArea collapsedLevelsAreSubtotals="1" fieldPosition="0">
        <references count="1">
          <reference field="1" count="3">
            <x v="7"/>
            <x v="9"/>
            <x v="13"/>
          </reference>
        </references>
      </pivotArea>
    </format>
    <format dxfId="2">
      <pivotArea dataOnly="0" labelOnly="1" fieldPosition="0">
        <references count="1">
          <reference field="1" count="3">
            <x v="7"/>
            <x v="9"/>
            <x v="1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Таблица2" displayName="Таблица2" ref="A1:I505" totalsRowShown="0" headerRowDxfId="10" dataDxfId="11">
  <autoFilter ref="A1:I505"/>
  <tableColumns count="9">
    <tableColumn id="1" name="Дата" dataDxfId="19"/>
    <tableColumn id="2" name="Территория" dataDxfId="18"/>
    <tableColumn id="3" name="Товарооборот, шт" dataDxfId="17"/>
    <tableColumn id="4" name="Товарооборот, руб" dataDxfId="16"/>
    <tableColumn id="5" name="id" dataDxfId="15"/>
    <tableColumn id="6" name="Лист2.Количество складов" dataDxfId="14"/>
    <tableColumn id="7" name="Лист2.Количество заказов" dataDxfId="13"/>
    <tableColumn id="8" name="Лист2.Количество клиентов" dataDxfId="12"/>
    <tableColumn id="9" name="Товарооборот на склад" dataDxfId="9">
      <calculatedColumnFormula>Таблица2[[#This Row],[Товарооборот, руб]]/Таблица2[[#This Row],[Лист2.Количество складов]]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Таблица4" displayName="Таблица4" ref="J1:J1048576" totalsRowShown="0" headerRowDxfId="6" headerRowBorderDxfId="7" tableBorderDxfId="8">
  <autoFilter ref="J1:J1048576"/>
  <tableColumns count="1">
    <tableColumn id="1" name="Неделя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"/>
  <sheetViews>
    <sheetView topLeftCell="B1" workbookViewId="0">
      <selection activeCell="H1" sqref="H1:I1048576"/>
    </sheetView>
  </sheetViews>
  <sheetFormatPr defaultColWidth="14.44140625" defaultRowHeight="15" customHeight="1" x14ac:dyDescent="0.3"/>
  <cols>
    <col min="1" max="1" width="10.44140625" customWidth="1"/>
    <col min="2" max="2" width="21.6640625" customWidth="1"/>
    <col min="3" max="3" width="22" customWidth="1"/>
    <col min="4" max="4" width="20.33203125" customWidth="1"/>
    <col min="5" max="5" width="18.88671875" bestFit="1" customWidth="1"/>
    <col min="6" max="7" width="22" customWidth="1"/>
    <col min="8" max="8" width="23.44140625" customWidth="1"/>
    <col min="9" max="9" width="8.6640625" customWidth="1"/>
    <col min="10" max="10" width="28.21875" style="13" bestFit="1" customWidth="1"/>
    <col min="11" max="21" width="8.6640625" customWidth="1"/>
  </cols>
  <sheetData>
    <row r="1" spans="1:21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14" t="s">
        <v>531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ht="14.25" customHeight="1" x14ac:dyDescent="0.3">
      <c r="A2" s="5">
        <v>43982</v>
      </c>
      <c r="B2" s="6" t="s">
        <v>9</v>
      </c>
      <c r="C2" s="6">
        <v>7944</v>
      </c>
      <c r="D2" s="6">
        <v>623971.5</v>
      </c>
      <c r="E2" s="7"/>
      <c r="F2" s="7"/>
      <c r="G2" s="7"/>
      <c r="J2" s="15" t="s">
        <v>506</v>
      </c>
    </row>
    <row r="3" spans="1:21" ht="14.25" customHeight="1" x14ac:dyDescent="0.3">
      <c r="A3" s="8">
        <v>43981</v>
      </c>
      <c r="B3" s="9" t="s">
        <v>9</v>
      </c>
      <c r="C3" s="9">
        <v>10029</v>
      </c>
      <c r="D3" s="9">
        <v>787101</v>
      </c>
      <c r="E3" s="7"/>
      <c r="F3" s="7"/>
      <c r="G3" s="7"/>
      <c r="J3" s="16" t="s">
        <v>490</v>
      </c>
    </row>
    <row r="4" spans="1:21" ht="14.25" customHeight="1" x14ac:dyDescent="0.3">
      <c r="A4" s="5">
        <v>43979</v>
      </c>
      <c r="B4" s="6" t="s">
        <v>9</v>
      </c>
      <c r="C4" s="6">
        <v>8536.5</v>
      </c>
      <c r="D4" s="6">
        <v>643944</v>
      </c>
      <c r="E4" s="7"/>
      <c r="F4" s="7"/>
      <c r="G4" s="7"/>
      <c r="J4" s="15" t="s">
        <v>458</v>
      </c>
    </row>
    <row r="5" spans="1:21" ht="14.25" customHeight="1" x14ac:dyDescent="0.3">
      <c r="A5" s="8">
        <v>43967</v>
      </c>
      <c r="B5" s="9" t="s">
        <v>10</v>
      </c>
      <c r="C5" s="9">
        <v>38947.5</v>
      </c>
      <c r="D5" s="9">
        <v>3395892</v>
      </c>
      <c r="E5" s="7"/>
      <c r="F5" s="7"/>
      <c r="G5" s="7"/>
      <c r="J5" s="16" t="s">
        <v>280</v>
      </c>
    </row>
    <row r="6" spans="1:21" ht="14.25" customHeight="1" x14ac:dyDescent="0.3">
      <c r="A6" s="5">
        <v>43970</v>
      </c>
      <c r="B6" s="6" t="s">
        <v>10</v>
      </c>
      <c r="C6" s="6">
        <v>31842</v>
      </c>
      <c r="D6" s="6">
        <v>2771116.5</v>
      </c>
      <c r="E6" s="7"/>
      <c r="F6" s="7"/>
      <c r="G6" s="7"/>
      <c r="J6" s="15" t="s">
        <v>322</v>
      </c>
    </row>
    <row r="7" spans="1:21" ht="14.25" customHeight="1" x14ac:dyDescent="0.3">
      <c r="A7" s="8">
        <v>43968</v>
      </c>
      <c r="B7" s="9" t="s">
        <v>10</v>
      </c>
      <c r="C7" s="9">
        <v>32023.5</v>
      </c>
      <c r="D7" s="9">
        <v>2882458.5</v>
      </c>
      <c r="E7" s="7"/>
      <c r="F7" s="7"/>
      <c r="G7" s="7"/>
      <c r="J7" s="16" t="s">
        <v>294</v>
      </c>
    </row>
    <row r="8" spans="1:21" ht="14.25" customHeight="1" x14ac:dyDescent="0.3">
      <c r="A8" s="5">
        <v>43960</v>
      </c>
      <c r="B8" s="6" t="s">
        <v>10</v>
      </c>
      <c r="C8" s="6">
        <v>31147.5</v>
      </c>
      <c r="D8" s="6">
        <v>2831019</v>
      </c>
      <c r="E8" s="7"/>
      <c r="F8" s="7"/>
      <c r="G8" s="7"/>
      <c r="J8" s="15" t="s">
        <v>182</v>
      </c>
    </row>
    <row r="9" spans="1:21" ht="14.25" customHeight="1" x14ac:dyDescent="0.3">
      <c r="A9" s="8">
        <v>43955</v>
      </c>
      <c r="B9" s="9" t="s">
        <v>10</v>
      </c>
      <c r="C9" s="9">
        <v>25566</v>
      </c>
      <c r="D9" s="9">
        <v>2372310</v>
      </c>
      <c r="E9" s="7"/>
      <c r="F9" s="7"/>
      <c r="G9" s="7"/>
      <c r="J9" s="16" t="s">
        <v>112</v>
      </c>
    </row>
    <row r="10" spans="1:21" ht="14.25" customHeight="1" x14ac:dyDescent="0.3">
      <c r="A10" s="5">
        <v>43950</v>
      </c>
      <c r="B10" s="6" t="s">
        <v>10</v>
      </c>
      <c r="C10" s="6">
        <v>29319</v>
      </c>
      <c r="D10" s="6">
        <v>2623480.5</v>
      </c>
      <c r="E10" s="7"/>
      <c r="F10" s="7"/>
      <c r="G10" s="7"/>
      <c r="J10" s="15" t="s">
        <v>43</v>
      </c>
    </row>
    <row r="11" spans="1:21" ht="14.25" customHeight="1" x14ac:dyDescent="0.3">
      <c r="A11" s="8">
        <v>43953</v>
      </c>
      <c r="B11" s="9" t="s">
        <v>10</v>
      </c>
      <c r="C11" s="9">
        <v>29031</v>
      </c>
      <c r="D11" s="9">
        <v>2711247</v>
      </c>
      <c r="E11" s="7"/>
      <c r="F11" s="7"/>
      <c r="G11" s="7"/>
      <c r="J11" s="16" t="s">
        <v>84</v>
      </c>
    </row>
    <row r="12" spans="1:21" ht="14.25" customHeight="1" x14ac:dyDescent="0.3">
      <c r="A12" s="5">
        <v>43977</v>
      </c>
      <c r="B12" s="6" t="s">
        <v>10</v>
      </c>
      <c r="C12" s="6">
        <v>33423</v>
      </c>
      <c r="D12" s="6">
        <v>2970330</v>
      </c>
      <c r="E12" s="7"/>
      <c r="F12" s="7"/>
      <c r="G12" s="7"/>
      <c r="J12" s="15" t="s">
        <v>420</v>
      </c>
    </row>
    <row r="13" spans="1:21" ht="14.25" customHeight="1" x14ac:dyDescent="0.3">
      <c r="A13" s="8">
        <v>43952</v>
      </c>
      <c r="B13" s="9" t="s">
        <v>10</v>
      </c>
      <c r="C13" s="9">
        <v>32487</v>
      </c>
      <c r="D13" s="9">
        <v>3031254</v>
      </c>
      <c r="E13" s="7"/>
      <c r="F13" s="7"/>
      <c r="G13" s="7"/>
      <c r="J13" s="16" t="s">
        <v>70</v>
      </c>
    </row>
    <row r="14" spans="1:21" ht="14.25" customHeight="1" x14ac:dyDescent="0.3">
      <c r="A14" s="5">
        <v>43963</v>
      </c>
      <c r="B14" s="6" t="s">
        <v>10</v>
      </c>
      <c r="C14" s="6">
        <v>28219.5</v>
      </c>
      <c r="D14" s="6">
        <v>2595778.5</v>
      </c>
      <c r="E14" s="7"/>
      <c r="F14" s="7"/>
      <c r="G14" s="7"/>
      <c r="J14" s="15" t="s">
        <v>224</v>
      </c>
    </row>
    <row r="15" spans="1:21" ht="14.25" customHeight="1" x14ac:dyDescent="0.3">
      <c r="A15" s="8">
        <v>43972</v>
      </c>
      <c r="B15" s="9" t="s">
        <v>10</v>
      </c>
      <c r="C15" s="9">
        <v>31272</v>
      </c>
      <c r="D15" s="9">
        <v>2744382</v>
      </c>
      <c r="E15" s="7"/>
      <c r="F15" s="7"/>
      <c r="G15" s="7"/>
      <c r="J15" s="16" t="s">
        <v>350</v>
      </c>
    </row>
    <row r="16" spans="1:21" ht="14.25" customHeight="1" x14ac:dyDescent="0.3">
      <c r="A16" s="5">
        <v>43971</v>
      </c>
      <c r="B16" s="6" t="s">
        <v>10</v>
      </c>
      <c r="C16" s="6">
        <v>34077</v>
      </c>
      <c r="D16" s="6">
        <v>2929330.5</v>
      </c>
      <c r="E16" s="7"/>
      <c r="F16" s="7"/>
      <c r="G16" s="7"/>
      <c r="J16" s="15" t="s">
        <v>336</v>
      </c>
    </row>
    <row r="17" spans="1:10" ht="14.25" customHeight="1" x14ac:dyDescent="0.3">
      <c r="A17" s="8">
        <v>43956</v>
      </c>
      <c r="B17" s="9" t="s">
        <v>10</v>
      </c>
      <c r="C17" s="9">
        <v>31566</v>
      </c>
      <c r="D17" s="9">
        <v>2906763</v>
      </c>
      <c r="E17" s="7"/>
      <c r="F17" s="7"/>
      <c r="G17" s="7"/>
      <c r="J17" s="16" t="s">
        <v>126</v>
      </c>
    </row>
    <row r="18" spans="1:10" ht="14.25" customHeight="1" x14ac:dyDescent="0.3">
      <c r="A18" s="5">
        <v>43949</v>
      </c>
      <c r="B18" s="6" t="s">
        <v>10</v>
      </c>
      <c r="C18" s="6">
        <v>26940</v>
      </c>
      <c r="D18" s="6">
        <v>2411587.5</v>
      </c>
      <c r="E18" s="7"/>
      <c r="F18" s="7"/>
      <c r="G18" s="7"/>
      <c r="J18" s="15" t="s">
        <v>30</v>
      </c>
    </row>
    <row r="19" spans="1:10" ht="14.25" customHeight="1" x14ac:dyDescent="0.3">
      <c r="A19" s="8">
        <v>43964</v>
      </c>
      <c r="B19" s="9" t="s">
        <v>10</v>
      </c>
      <c r="C19" s="9">
        <v>29241</v>
      </c>
      <c r="D19" s="9">
        <v>2629782</v>
      </c>
      <c r="E19" s="7"/>
      <c r="F19" s="7"/>
      <c r="G19" s="7"/>
      <c r="J19" s="16" t="s">
        <v>238</v>
      </c>
    </row>
    <row r="20" spans="1:10" ht="14.25" customHeight="1" x14ac:dyDescent="0.3">
      <c r="A20" s="5">
        <v>43954</v>
      </c>
      <c r="B20" s="6" t="s">
        <v>10</v>
      </c>
      <c r="C20" s="6">
        <v>26082</v>
      </c>
      <c r="D20" s="6">
        <v>2434914</v>
      </c>
      <c r="E20" s="7"/>
      <c r="F20" s="7"/>
      <c r="G20" s="7"/>
      <c r="J20" s="15" t="s">
        <v>98</v>
      </c>
    </row>
    <row r="21" spans="1:10" ht="14.25" customHeight="1" x14ac:dyDescent="0.3">
      <c r="A21" s="8">
        <v>43957</v>
      </c>
      <c r="B21" s="9" t="s">
        <v>10</v>
      </c>
      <c r="C21" s="9">
        <v>32511</v>
      </c>
      <c r="D21" s="9">
        <v>2938623</v>
      </c>
      <c r="E21" s="7"/>
      <c r="F21" s="7"/>
      <c r="G21" s="7"/>
      <c r="J21" s="16" t="s">
        <v>140</v>
      </c>
    </row>
    <row r="22" spans="1:10" ht="14.25" customHeight="1" x14ac:dyDescent="0.3">
      <c r="A22" s="5">
        <v>43974</v>
      </c>
      <c r="B22" s="6" t="s">
        <v>10</v>
      </c>
      <c r="C22" s="6">
        <v>42703.5</v>
      </c>
      <c r="D22" s="6">
        <v>3628726.5</v>
      </c>
      <c r="E22" s="7"/>
      <c r="F22" s="7"/>
      <c r="G22" s="7"/>
      <c r="J22" s="15" t="s">
        <v>378</v>
      </c>
    </row>
    <row r="23" spans="1:10" ht="14.25" customHeight="1" x14ac:dyDescent="0.3">
      <c r="A23" s="8">
        <v>43976</v>
      </c>
      <c r="B23" s="9" t="s">
        <v>10</v>
      </c>
      <c r="C23" s="9">
        <v>35592</v>
      </c>
      <c r="D23" s="9">
        <v>3176580</v>
      </c>
      <c r="E23" s="7"/>
      <c r="F23" s="7"/>
      <c r="G23" s="7"/>
      <c r="J23" s="16" t="s">
        <v>406</v>
      </c>
    </row>
    <row r="24" spans="1:10" ht="14.25" customHeight="1" x14ac:dyDescent="0.3">
      <c r="A24" s="5">
        <v>43951</v>
      </c>
      <c r="B24" s="6" t="s">
        <v>10</v>
      </c>
      <c r="C24" s="6">
        <v>30445.5</v>
      </c>
      <c r="D24" s="6">
        <v>2817196.5</v>
      </c>
      <c r="E24" s="7"/>
      <c r="F24" s="7"/>
      <c r="G24" s="7"/>
      <c r="J24" s="15" t="s">
        <v>56</v>
      </c>
    </row>
    <row r="25" spans="1:10" ht="14.25" customHeight="1" x14ac:dyDescent="0.3">
      <c r="A25" s="8">
        <v>43961</v>
      </c>
      <c r="B25" s="9" t="s">
        <v>10</v>
      </c>
      <c r="C25" s="9">
        <v>36619.5</v>
      </c>
      <c r="D25" s="9">
        <v>3312967.5</v>
      </c>
      <c r="E25" s="7"/>
      <c r="F25" s="7"/>
      <c r="G25" s="7"/>
      <c r="J25" s="16" t="s">
        <v>196</v>
      </c>
    </row>
    <row r="26" spans="1:10" ht="14.25" customHeight="1" x14ac:dyDescent="0.3">
      <c r="A26" s="5">
        <v>43959</v>
      </c>
      <c r="B26" s="6" t="s">
        <v>10</v>
      </c>
      <c r="C26" s="6">
        <v>29409</v>
      </c>
      <c r="D26" s="6">
        <v>2645160</v>
      </c>
      <c r="E26" s="7"/>
      <c r="F26" s="7"/>
      <c r="G26" s="7"/>
      <c r="J26" s="15" t="s">
        <v>168</v>
      </c>
    </row>
    <row r="27" spans="1:10" ht="14.25" customHeight="1" x14ac:dyDescent="0.3">
      <c r="A27" s="8">
        <v>43958</v>
      </c>
      <c r="B27" s="9" t="s">
        <v>10</v>
      </c>
      <c r="C27" s="9">
        <v>27018</v>
      </c>
      <c r="D27" s="9">
        <v>2472213</v>
      </c>
      <c r="E27" s="7"/>
      <c r="F27" s="7"/>
      <c r="G27" s="7"/>
      <c r="J27" s="16" t="s">
        <v>154</v>
      </c>
    </row>
    <row r="28" spans="1:10" ht="14.25" customHeight="1" x14ac:dyDescent="0.3">
      <c r="A28" s="5">
        <v>43975</v>
      </c>
      <c r="B28" s="6" t="s">
        <v>10</v>
      </c>
      <c r="C28" s="6">
        <v>34303.5</v>
      </c>
      <c r="D28" s="6">
        <v>2924746.5</v>
      </c>
      <c r="E28" s="7"/>
      <c r="F28" s="7"/>
      <c r="G28" s="7"/>
      <c r="J28" s="15" t="s">
        <v>392</v>
      </c>
    </row>
    <row r="29" spans="1:10" ht="14.25" customHeight="1" x14ac:dyDescent="0.3">
      <c r="A29" s="8">
        <v>43982</v>
      </c>
      <c r="B29" s="9" t="s">
        <v>10</v>
      </c>
      <c r="C29" s="9">
        <v>36999</v>
      </c>
      <c r="D29" s="9">
        <v>3473895</v>
      </c>
      <c r="E29" s="7"/>
      <c r="F29" s="7"/>
      <c r="G29" s="7"/>
      <c r="J29" s="16" t="s">
        <v>498</v>
      </c>
    </row>
    <row r="30" spans="1:10" ht="14.25" customHeight="1" x14ac:dyDescent="0.3">
      <c r="A30" s="5">
        <v>43981</v>
      </c>
      <c r="B30" s="6" t="s">
        <v>10</v>
      </c>
      <c r="C30" s="6">
        <v>44001</v>
      </c>
      <c r="D30" s="6">
        <v>3921784.5</v>
      </c>
      <c r="E30" s="7"/>
      <c r="F30" s="7"/>
      <c r="G30" s="7"/>
      <c r="J30" s="15" t="s">
        <v>482</v>
      </c>
    </row>
    <row r="31" spans="1:10" ht="14.25" customHeight="1" x14ac:dyDescent="0.3">
      <c r="A31" s="8">
        <v>43979</v>
      </c>
      <c r="B31" s="9" t="s">
        <v>10</v>
      </c>
      <c r="C31" s="9">
        <v>30982.5</v>
      </c>
      <c r="D31" s="9">
        <v>2827773</v>
      </c>
      <c r="E31" s="7"/>
      <c r="F31" s="7"/>
      <c r="G31" s="7"/>
      <c r="J31" s="16" t="s">
        <v>450</v>
      </c>
    </row>
    <row r="32" spans="1:10" ht="14.25" customHeight="1" x14ac:dyDescent="0.3">
      <c r="A32" s="5">
        <v>43967</v>
      </c>
      <c r="B32" s="6" t="s">
        <v>11</v>
      </c>
      <c r="C32" s="6">
        <v>88063.5</v>
      </c>
      <c r="D32" s="6">
        <v>7583758.5</v>
      </c>
      <c r="E32" s="7"/>
      <c r="F32" s="7"/>
      <c r="G32" s="7"/>
      <c r="J32" s="15" t="s">
        <v>278</v>
      </c>
    </row>
    <row r="33" spans="1:10" ht="14.25" customHeight="1" x14ac:dyDescent="0.3">
      <c r="A33" s="8">
        <v>43970</v>
      </c>
      <c r="B33" s="9" t="s">
        <v>11</v>
      </c>
      <c r="C33" s="9">
        <v>84024</v>
      </c>
      <c r="D33" s="9">
        <v>6815511</v>
      </c>
      <c r="E33" s="7"/>
      <c r="F33" s="7"/>
      <c r="G33" s="7"/>
      <c r="J33" s="16" t="s">
        <v>320</v>
      </c>
    </row>
    <row r="34" spans="1:10" ht="14.25" customHeight="1" x14ac:dyDescent="0.3">
      <c r="A34" s="5">
        <v>43968</v>
      </c>
      <c r="B34" s="6" t="s">
        <v>11</v>
      </c>
      <c r="C34" s="6">
        <v>78057</v>
      </c>
      <c r="D34" s="6">
        <v>6774946.5</v>
      </c>
      <c r="E34" s="7"/>
      <c r="F34" s="7"/>
      <c r="G34" s="7"/>
      <c r="J34" s="15" t="s">
        <v>292</v>
      </c>
    </row>
    <row r="35" spans="1:10" ht="14.25" customHeight="1" x14ac:dyDescent="0.3">
      <c r="A35" s="8">
        <v>43960</v>
      </c>
      <c r="B35" s="9" t="s">
        <v>11</v>
      </c>
      <c r="C35" s="9">
        <v>69720</v>
      </c>
      <c r="D35" s="9">
        <v>6264933</v>
      </c>
      <c r="E35" s="7"/>
      <c r="F35" s="7"/>
      <c r="G35" s="7"/>
      <c r="J35" s="16" t="s">
        <v>180</v>
      </c>
    </row>
    <row r="36" spans="1:10" ht="14.25" customHeight="1" x14ac:dyDescent="0.3">
      <c r="A36" s="5">
        <v>43955</v>
      </c>
      <c r="B36" s="6" t="s">
        <v>11</v>
      </c>
      <c r="C36" s="6">
        <v>72928.5</v>
      </c>
      <c r="D36" s="6">
        <v>6642249</v>
      </c>
      <c r="E36" s="7"/>
      <c r="F36" s="7"/>
      <c r="G36" s="7"/>
      <c r="J36" s="15" t="s">
        <v>110</v>
      </c>
    </row>
    <row r="37" spans="1:10" ht="14.25" customHeight="1" x14ac:dyDescent="0.3">
      <c r="A37" s="8">
        <v>43950</v>
      </c>
      <c r="B37" s="9" t="s">
        <v>11</v>
      </c>
      <c r="C37" s="9">
        <v>79527</v>
      </c>
      <c r="D37" s="9">
        <v>7180498.5</v>
      </c>
      <c r="E37" s="7"/>
      <c r="F37" s="7"/>
      <c r="G37" s="7"/>
      <c r="J37" s="16" t="s">
        <v>41</v>
      </c>
    </row>
    <row r="38" spans="1:10" ht="14.25" customHeight="1" x14ac:dyDescent="0.3">
      <c r="A38" s="5">
        <v>43953</v>
      </c>
      <c r="B38" s="6" t="s">
        <v>11</v>
      </c>
      <c r="C38" s="6">
        <v>60463.5</v>
      </c>
      <c r="D38" s="6">
        <v>5554192.5</v>
      </c>
      <c r="E38" s="7"/>
      <c r="F38" s="7"/>
      <c r="G38" s="7"/>
      <c r="J38" s="15" t="s">
        <v>82</v>
      </c>
    </row>
    <row r="39" spans="1:10" ht="14.25" customHeight="1" x14ac:dyDescent="0.3">
      <c r="A39" s="8">
        <v>43977</v>
      </c>
      <c r="B39" s="9" t="s">
        <v>11</v>
      </c>
      <c r="C39" s="9">
        <v>79975.5</v>
      </c>
      <c r="D39" s="9">
        <v>6676459.5</v>
      </c>
      <c r="E39" s="7"/>
      <c r="F39" s="7"/>
      <c r="G39" s="7"/>
      <c r="J39" s="16" t="s">
        <v>418</v>
      </c>
    </row>
    <row r="40" spans="1:10" ht="14.25" customHeight="1" x14ac:dyDescent="0.3">
      <c r="A40" s="5">
        <v>43952</v>
      </c>
      <c r="B40" s="6" t="s">
        <v>11</v>
      </c>
      <c r="C40" s="6">
        <v>97534.5</v>
      </c>
      <c r="D40" s="6">
        <v>8893024.5</v>
      </c>
      <c r="E40" s="7"/>
      <c r="F40" s="7"/>
      <c r="G40" s="7"/>
      <c r="J40" s="15" t="s">
        <v>68</v>
      </c>
    </row>
    <row r="41" spans="1:10" ht="14.25" customHeight="1" x14ac:dyDescent="0.3">
      <c r="A41" s="8">
        <v>43963</v>
      </c>
      <c r="B41" s="9" t="s">
        <v>11</v>
      </c>
      <c r="C41" s="9">
        <v>71520</v>
      </c>
      <c r="D41" s="9">
        <v>6398361</v>
      </c>
      <c r="E41" s="7"/>
      <c r="F41" s="7"/>
      <c r="G41" s="7"/>
      <c r="J41" s="16" t="s">
        <v>222</v>
      </c>
    </row>
    <row r="42" spans="1:10" ht="14.25" customHeight="1" x14ac:dyDescent="0.3">
      <c r="A42" s="5">
        <v>43972</v>
      </c>
      <c r="B42" s="6" t="s">
        <v>11</v>
      </c>
      <c r="C42" s="6">
        <v>79485</v>
      </c>
      <c r="D42" s="6">
        <v>6633847.5</v>
      </c>
      <c r="E42" s="7"/>
      <c r="F42" s="7"/>
      <c r="G42" s="7"/>
      <c r="J42" s="15" t="s">
        <v>348</v>
      </c>
    </row>
    <row r="43" spans="1:10" ht="14.25" customHeight="1" x14ac:dyDescent="0.3">
      <c r="A43" s="8">
        <v>43971</v>
      </c>
      <c r="B43" s="9" t="s">
        <v>11</v>
      </c>
      <c r="C43" s="9">
        <v>93313.5</v>
      </c>
      <c r="D43" s="9">
        <v>7247575.5</v>
      </c>
      <c r="E43" s="7"/>
      <c r="F43" s="7"/>
      <c r="G43" s="7"/>
      <c r="J43" s="16" t="s">
        <v>334</v>
      </c>
    </row>
    <row r="44" spans="1:10" ht="14.25" customHeight="1" x14ac:dyDescent="0.3">
      <c r="A44" s="5">
        <v>43956</v>
      </c>
      <c r="B44" s="6" t="s">
        <v>11</v>
      </c>
      <c r="C44" s="6">
        <v>76585.5</v>
      </c>
      <c r="D44" s="6">
        <v>6921316.5</v>
      </c>
      <c r="E44" s="7"/>
      <c r="F44" s="7"/>
      <c r="G44" s="7"/>
      <c r="J44" s="15" t="s">
        <v>124</v>
      </c>
    </row>
    <row r="45" spans="1:10" ht="14.25" customHeight="1" x14ac:dyDescent="0.3">
      <c r="A45" s="8">
        <v>43949</v>
      </c>
      <c r="B45" s="9" t="s">
        <v>11</v>
      </c>
      <c r="C45" s="9">
        <v>81826.5</v>
      </c>
      <c r="D45" s="9">
        <v>7163644.5</v>
      </c>
      <c r="E45" s="7"/>
      <c r="F45" s="7"/>
      <c r="G45" s="7"/>
      <c r="J45" s="16" t="s">
        <v>28</v>
      </c>
    </row>
    <row r="46" spans="1:10" ht="14.25" customHeight="1" x14ac:dyDescent="0.3">
      <c r="A46" s="5">
        <v>43964</v>
      </c>
      <c r="B46" s="6" t="s">
        <v>11</v>
      </c>
      <c r="C46" s="6">
        <v>78846</v>
      </c>
      <c r="D46" s="6">
        <v>6993952.5</v>
      </c>
      <c r="E46" s="7"/>
      <c r="F46" s="7"/>
      <c r="G46" s="7"/>
      <c r="J46" s="15" t="s">
        <v>236</v>
      </c>
    </row>
    <row r="47" spans="1:10" ht="14.25" customHeight="1" x14ac:dyDescent="0.3">
      <c r="A47" s="8">
        <v>43954</v>
      </c>
      <c r="B47" s="9" t="s">
        <v>11</v>
      </c>
      <c r="C47" s="9">
        <v>77263.5</v>
      </c>
      <c r="D47" s="9">
        <v>7013670</v>
      </c>
      <c r="E47" s="7"/>
      <c r="F47" s="7"/>
      <c r="G47" s="7"/>
      <c r="J47" s="16" t="s">
        <v>96</v>
      </c>
    </row>
    <row r="48" spans="1:10" ht="14.25" customHeight="1" x14ac:dyDescent="0.3">
      <c r="A48" s="5">
        <v>43957</v>
      </c>
      <c r="B48" s="6" t="s">
        <v>11</v>
      </c>
      <c r="C48" s="6">
        <v>68994</v>
      </c>
      <c r="D48" s="6">
        <v>6168657</v>
      </c>
      <c r="E48" s="7"/>
      <c r="F48" s="7"/>
      <c r="G48" s="7"/>
      <c r="J48" s="15" t="s">
        <v>138</v>
      </c>
    </row>
    <row r="49" spans="1:10" ht="14.25" customHeight="1" x14ac:dyDescent="0.3">
      <c r="A49" s="8">
        <v>43974</v>
      </c>
      <c r="B49" s="9" t="s">
        <v>11</v>
      </c>
      <c r="C49" s="9">
        <v>102889.5</v>
      </c>
      <c r="D49" s="9">
        <v>8089143</v>
      </c>
      <c r="E49" s="7"/>
      <c r="F49" s="7"/>
      <c r="G49" s="7"/>
      <c r="J49" s="16" t="s">
        <v>376</v>
      </c>
    </row>
    <row r="50" spans="1:10" ht="14.25" customHeight="1" x14ac:dyDescent="0.3">
      <c r="A50" s="5">
        <v>43976</v>
      </c>
      <c r="B50" s="6" t="s">
        <v>11</v>
      </c>
      <c r="C50" s="6">
        <v>76999.5</v>
      </c>
      <c r="D50" s="6">
        <v>6645603</v>
      </c>
      <c r="E50" s="7"/>
      <c r="F50" s="7"/>
      <c r="G50" s="7"/>
      <c r="J50" s="15" t="s">
        <v>404</v>
      </c>
    </row>
    <row r="51" spans="1:10" ht="14.25" customHeight="1" x14ac:dyDescent="0.3">
      <c r="A51" s="8">
        <v>43951</v>
      </c>
      <c r="B51" s="9" t="s">
        <v>11</v>
      </c>
      <c r="C51" s="9">
        <v>77565</v>
      </c>
      <c r="D51" s="9">
        <v>7023727.5</v>
      </c>
      <c r="E51" s="7"/>
      <c r="F51" s="7"/>
      <c r="G51" s="7"/>
      <c r="J51" s="16" t="s">
        <v>54</v>
      </c>
    </row>
    <row r="52" spans="1:10" ht="14.25" customHeight="1" x14ac:dyDescent="0.3">
      <c r="A52" s="5">
        <v>43961</v>
      </c>
      <c r="B52" s="6" t="s">
        <v>11</v>
      </c>
      <c r="C52" s="6">
        <v>84132</v>
      </c>
      <c r="D52" s="6">
        <v>7483194</v>
      </c>
      <c r="E52" s="7"/>
      <c r="F52" s="7"/>
      <c r="G52" s="7"/>
      <c r="J52" s="15" t="s">
        <v>194</v>
      </c>
    </row>
    <row r="53" spans="1:10" ht="14.25" customHeight="1" x14ac:dyDescent="0.3">
      <c r="A53" s="8">
        <v>43959</v>
      </c>
      <c r="B53" s="9" t="s">
        <v>11</v>
      </c>
      <c r="C53" s="9">
        <v>69544.5</v>
      </c>
      <c r="D53" s="9">
        <v>6293776.5</v>
      </c>
      <c r="E53" s="7"/>
      <c r="F53" s="7"/>
      <c r="G53" s="7"/>
      <c r="J53" s="16" t="s">
        <v>166</v>
      </c>
    </row>
    <row r="54" spans="1:10" ht="14.25" customHeight="1" x14ac:dyDescent="0.3">
      <c r="A54" s="5">
        <v>43958</v>
      </c>
      <c r="B54" s="6" t="s">
        <v>11</v>
      </c>
      <c r="C54" s="6">
        <v>73204.5</v>
      </c>
      <c r="D54" s="6">
        <v>6591883.5</v>
      </c>
      <c r="E54" s="7"/>
      <c r="F54" s="7"/>
      <c r="G54" s="7"/>
      <c r="J54" s="15" t="s">
        <v>152</v>
      </c>
    </row>
    <row r="55" spans="1:10" ht="14.25" customHeight="1" x14ac:dyDescent="0.3">
      <c r="A55" s="8">
        <v>43975</v>
      </c>
      <c r="B55" s="9" t="s">
        <v>11</v>
      </c>
      <c r="C55" s="9">
        <v>76663.5</v>
      </c>
      <c r="D55" s="9">
        <v>6451032</v>
      </c>
      <c r="E55" s="7"/>
      <c r="F55" s="7"/>
      <c r="G55" s="7"/>
      <c r="J55" s="16" t="s">
        <v>390</v>
      </c>
    </row>
    <row r="56" spans="1:10" ht="14.25" customHeight="1" x14ac:dyDescent="0.3">
      <c r="A56" s="5">
        <v>43967</v>
      </c>
      <c r="B56" s="6" t="s">
        <v>12</v>
      </c>
      <c r="C56" s="6">
        <v>14265</v>
      </c>
      <c r="D56" s="6">
        <v>1130506.5</v>
      </c>
      <c r="E56" s="7"/>
      <c r="F56" s="7"/>
      <c r="G56" s="7"/>
      <c r="J56" s="15" t="s">
        <v>290</v>
      </c>
    </row>
    <row r="57" spans="1:10" ht="14.25" customHeight="1" x14ac:dyDescent="0.3">
      <c r="A57" s="8">
        <v>43970</v>
      </c>
      <c r="B57" s="9" t="s">
        <v>12</v>
      </c>
      <c r="C57" s="9">
        <v>11526</v>
      </c>
      <c r="D57" s="9">
        <v>938764.5</v>
      </c>
      <c r="E57" s="7"/>
      <c r="F57" s="7"/>
      <c r="G57" s="7"/>
      <c r="J57" s="16" t="s">
        <v>332</v>
      </c>
    </row>
    <row r="58" spans="1:10" ht="14.25" customHeight="1" x14ac:dyDescent="0.3">
      <c r="A58" s="5">
        <v>43968</v>
      </c>
      <c r="B58" s="6" t="s">
        <v>12</v>
      </c>
      <c r="C58" s="6">
        <v>10402.5</v>
      </c>
      <c r="D58" s="6">
        <v>843727.5</v>
      </c>
      <c r="E58" s="7"/>
      <c r="F58" s="7"/>
      <c r="G58" s="7"/>
      <c r="J58" s="15" t="s">
        <v>304</v>
      </c>
    </row>
    <row r="59" spans="1:10" ht="14.25" customHeight="1" x14ac:dyDescent="0.3">
      <c r="A59" s="8">
        <v>43960</v>
      </c>
      <c r="B59" s="9" t="s">
        <v>12</v>
      </c>
      <c r="C59" s="9">
        <v>13216.5</v>
      </c>
      <c r="D59" s="9">
        <v>1046400</v>
      </c>
      <c r="E59" s="7"/>
      <c r="F59" s="7"/>
      <c r="G59" s="7"/>
      <c r="J59" s="16" t="s">
        <v>192</v>
      </c>
    </row>
    <row r="60" spans="1:10" ht="14.25" customHeight="1" x14ac:dyDescent="0.3">
      <c r="A60" s="5">
        <v>43955</v>
      </c>
      <c r="B60" s="6" t="s">
        <v>12</v>
      </c>
      <c r="C60" s="6">
        <v>9130.5</v>
      </c>
      <c r="D60" s="6">
        <v>728890.5</v>
      </c>
      <c r="E60" s="7"/>
      <c r="F60" s="7"/>
      <c r="G60" s="7"/>
      <c r="J60" s="15" t="s">
        <v>122</v>
      </c>
    </row>
    <row r="61" spans="1:10" ht="14.25" customHeight="1" x14ac:dyDescent="0.3">
      <c r="A61" s="8">
        <v>43950</v>
      </c>
      <c r="B61" s="9" t="s">
        <v>12</v>
      </c>
      <c r="C61" s="9">
        <v>10840.5</v>
      </c>
      <c r="D61" s="9">
        <v>797919</v>
      </c>
      <c r="E61" s="7"/>
      <c r="F61" s="7"/>
      <c r="G61" s="7"/>
      <c r="J61" s="16" t="s">
        <v>52</v>
      </c>
    </row>
    <row r="62" spans="1:10" ht="14.25" customHeight="1" x14ac:dyDescent="0.3">
      <c r="A62" s="5">
        <v>43953</v>
      </c>
      <c r="B62" s="6" t="s">
        <v>12</v>
      </c>
      <c r="C62" s="6">
        <v>7866</v>
      </c>
      <c r="D62" s="6">
        <v>617881.5</v>
      </c>
      <c r="E62" s="7"/>
      <c r="F62" s="7"/>
      <c r="G62" s="7"/>
      <c r="J62" s="15" t="s">
        <v>94</v>
      </c>
    </row>
    <row r="63" spans="1:10" ht="14.25" customHeight="1" x14ac:dyDescent="0.3">
      <c r="A63" s="8">
        <v>43977</v>
      </c>
      <c r="B63" s="9" t="s">
        <v>12</v>
      </c>
      <c r="C63" s="9">
        <v>11835</v>
      </c>
      <c r="D63" s="9">
        <v>983109</v>
      </c>
      <c r="E63" s="7"/>
      <c r="F63" s="7"/>
      <c r="G63" s="7"/>
      <c r="J63" s="16" t="s">
        <v>430</v>
      </c>
    </row>
    <row r="64" spans="1:10" ht="14.25" customHeight="1" x14ac:dyDescent="0.3">
      <c r="A64" s="5">
        <v>43952</v>
      </c>
      <c r="B64" s="6" t="s">
        <v>12</v>
      </c>
      <c r="C64" s="6">
        <v>11619</v>
      </c>
      <c r="D64" s="6">
        <v>891139.5</v>
      </c>
      <c r="E64" s="7"/>
      <c r="F64" s="7"/>
      <c r="G64" s="7"/>
      <c r="J64" s="15" t="s">
        <v>80</v>
      </c>
    </row>
    <row r="65" spans="1:10" ht="14.25" customHeight="1" x14ac:dyDescent="0.3">
      <c r="A65" s="8">
        <v>43963</v>
      </c>
      <c r="B65" s="9" t="s">
        <v>12</v>
      </c>
      <c r="C65" s="9">
        <v>9328.5</v>
      </c>
      <c r="D65" s="9">
        <v>732964.5</v>
      </c>
      <c r="E65" s="7"/>
      <c r="F65" s="7"/>
      <c r="G65" s="7"/>
      <c r="J65" s="16" t="s">
        <v>234</v>
      </c>
    </row>
    <row r="66" spans="1:10" ht="14.25" customHeight="1" x14ac:dyDescent="0.3">
      <c r="A66" s="5">
        <v>43972</v>
      </c>
      <c r="B66" s="6" t="s">
        <v>12</v>
      </c>
      <c r="C66" s="6">
        <v>11250</v>
      </c>
      <c r="D66" s="6">
        <v>935523</v>
      </c>
      <c r="E66" s="7"/>
      <c r="F66" s="7"/>
      <c r="G66" s="7"/>
      <c r="J66" s="15" t="s">
        <v>360</v>
      </c>
    </row>
    <row r="67" spans="1:10" ht="14.25" customHeight="1" x14ac:dyDescent="0.3">
      <c r="A67" s="8">
        <v>43971</v>
      </c>
      <c r="B67" s="9" t="s">
        <v>12</v>
      </c>
      <c r="C67" s="9">
        <v>13063.5</v>
      </c>
      <c r="D67" s="9">
        <v>1037247</v>
      </c>
      <c r="E67" s="7"/>
      <c r="F67" s="7"/>
      <c r="G67" s="7"/>
      <c r="J67" s="16" t="s">
        <v>346</v>
      </c>
    </row>
    <row r="68" spans="1:10" ht="14.25" customHeight="1" x14ac:dyDescent="0.3">
      <c r="A68" s="5">
        <v>43956</v>
      </c>
      <c r="B68" s="6" t="s">
        <v>12</v>
      </c>
      <c r="C68" s="6">
        <v>10147.5</v>
      </c>
      <c r="D68" s="6">
        <v>793320</v>
      </c>
      <c r="E68" s="7"/>
      <c r="F68" s="7"/>
      <c r="G68" s="7"/>
      <c r="J68" s="15" t="s">
        <v>136</v>
      </c>
    </row>
    <row r="69" spans="1:10" ht="14.25" customHeight="1" x14ac:dyDescent="0.3">
      <c r="A69" s="8">
        <v>43949</v>
      </c>
      <c r="B69" s="9" t="s">
        <v>12</v>
      </c>
      <c r="C69" s="9">
        <v>12331.5</v>
      </c>
      <c r="D69" s="9">
        <v>869983.5</v>
      </c>
      <c r="E69" s="7"/>
      <c r="F69" s="7"/>
      <c r="G69" s="7"/>
      <c r="J69" s="16" t="s">
        <v>39</v>
      </c>
    </row>
    <row r="70" spans="1:10" ht="14.25" customHeight="1" x14ac:dyDescent="0.3">
      <c r="A70" s="5">
        <v>43964</v>
      </c>
      <c r="B70" s="6" t="s">
        <v>12</v>
      </c>
      <c r="C70" s="6">
        <v>11202</v>
      </c>
      <c r="D70" s="6">
        <v>865714.5</v>
      </c>
      <c r="E70" s="7"/>
      <c r="F70" s="7"/>
      <c r="G70" s="7"/>
      <c r="J70" s="15" t="s">
        <v>248</v>
      </c>
    </row>
    <row r="71" spans="1:10" ht="14.25" customHeight="1" x14ac:dyDescent="0.3">
      <c r="A71" s="8">
        <v>43982</v>
      </c>
      <c r="B71" s="9" t="s">
        <v>11</v>
      </c>
      <c r="C71" s="9">
        <v>89149.5</v>
      </c>
      <c r="D71" s="9">
        <v>7512646.5</v>
      </c>
      <c r="E71" s="7"/>
      <c r="F71" s="7"/>
      <c r="G71" s="7"/>
      <c r="J71" s="16" t="s">
        <v>496</v>
      </c>
    </row>
    <row r="72" spans="1:10" ht="14.25" customHeight="1" x14ac:dyDescent="0.3">
      <c r="A72" s="5">
        <v>43954</v>
      </c>
      <c r="B72" s="6" t="s">
        <v>12</v>
      </c>
      <c r="C72" s="6">
        <v>8185.5</v>
      </c>
      <c r="D72" s="6">
        <v>637881</v>
      </c>
      <c r="E72" s="7"/>
      <c r="F72" s="7"/>
      <c r="G72" s="7"/>
      <c r="J72" s="15" t="s">
        <v>108</v>
      </c>
    </row>
    <row r="73" spans="1:10" ht="14.25" customHeight="1" x14ac:dyDescent="0.3">
      <c r="A73" s="8">
        <v>43981</v>
      </c>
      <c r="B73" s="9" t="s">
        <v>11</v>
      </c>
      <c r="C73" s="9">
        <v>108123</v>
      </c>
      <c r="D73" s="9">
        <v>9164707.5</v>
      </c>
      <c r="E73" s="7"/>
      <c r="F73" s="7"/>
      <c r="G73" s="7"/>
      <c r="J73" s="16" t="s">
        <v>480</v>
      </c>
    </row>
    <row r="74" spans="1:10" ht="14.25" customHeight="1" x14ac:dyDescent="0.3">
      <c r="A74" s="5">
        <v>43957</v>
      </c>
      <c r="B74" s="6" t="s">
        <v>12</v>
      </c>
      <c r="C74" s="6">
        <v>9210</v>
      </c>
      <c r="D74" s="6">
        <v>696832.5</v>
      </c>
      <c r="E74" s="7"/>
      <c r="F74" s="7"/>
      <c r="G74" s="7"/>
      <c r="J74" s="15" t="s">
        <v>150</v>
      </c>
    </row>
    <row r="75" spans="1:10" ht="14.25" customHeight="1" x14ac:dyDescent="0.3">
      <c r="A75" s="8">
        <v>43974</v>
      </c>
      <c r="B75" s="9" t="s">
        <v>12</v>
      </c>
      <c r="C75" s="9">
        <v>14773.5</v>
      </c>
      <c r="D75" s="9">
        <v>1241383.5</v>
      </c>
      <c r="E75" s="7"/>
      <c r="F75" s="7"/>
      <c r="G75" s="7"/>
      <c r="J75" s="16" t="s">
        <v>388</v>
      </c>
    </row>
    <row r="76" spans="1:10" ht="14.25" customHeight="1" x14ac:dyDescent="0.3">
      <c r="A76" s="5">
        <v>43979</v>
      </c>
      <c r="B76" s="6" t="s">
        <v>11</v>
      </c>
      <c r="C76" s="6">
        <v>78141</v>
      </c>
      <c r="D76" s="6">
        <v>6641569.5</v>
      </c>
      <c r="E76" s="7"/>
      <c r="F76" s="7"/>
      <c r="G76" s="7"/>
      <c r="J76" s="15" t="s">
        <v>448</v>
      </c>
    </row>
    <row r="77" spans="1:10" ht="14.25" customHeight="1" x14ac:dyDescent="0.3">
      <c r="A77" s="8">
        <v>43976</v>
      </c>
      <c r="B77" s="9" t="s">
        <v>12</v>
      </c>
      <c r="C77" s="9">
        <v>12280.5</v>
      </c>
      <c r="D77" s="9">
        <v>1030440</v>
      </c>
      <c r="E77" s="7"/>
      <c r="F77" s="7"/>
      <c r="G77" s="7"/>
      <c r="J77" s="16" t="s">
        <v>416</v>
      </c>
    </row>
    <row r="78" spans="1:10" ht="14.25" customHeight="1" x14ac:dyDescent="0.3">
      <c r="A78" s="5">
        <v>43951</v>
      </c>
      <c r="B78" s="6" t="s">
        <v>12</v>
      </c>
      <c r="C78" s="6">
        <v>8934</v>
      </c>
      <c r="D78" s="6">
        <v>716196</v>
      </c>
      <c r="E78" s="7"/>
      <c r="F78" s="7"/>
      <c r="G78" s="7"/>
      <c r="J78" s="15" t="s">
        <v>66</v>
      </c>
    </row>
    <row r="79" spans="1:10" ht="14.25" customHeight="1" x14ac:dyDescent="0.3">
      <c r="A79" s="8">
        <v>43961</v>
      </c>
      <c r="B79" s="9" t="s">
        <v>12</v>
      </c>
      <c r="C79" s="9">
        <v>12918</v>
      </c>
      <c r="D79" s="9">
        <v>1004788.5</v>
      </c>
      <c r="E79" s="7"/>
      <c r="F79" s="7"/>
      <c r="G79" s="7"/>
      <c r="J79" s="16" t="s">
        <v>206</v>
      </c>
    </row>
    <row r="80" spans="1:10" ht="14.25" customHeight="1" x14ac:dyDescent="0.3">
      <c r="A80" s="5">
        <v>43959</v>
      </c>
      <c r="B80" s="6" t="s">
        <v>12</v>
      </c>
      <c r="C80" s="6">
        <v>12528</v>
      </c>
      <c r="D80" s="6">
        <v>959703</v>
      </c>
      <c r="E80" s="7"/>
      <c r="F80" s="7"/>
      <c r="G80" s="7"/>
      <c r="J80" s="15" t="s">
        <v>178</v>
      </c>
    </row>
    <row r="81" spans="1:10" ht="14.25" customHeight="1" x14ac:dyDescent="0.3">
      <c r="A81" s="8">
        <v>43958</v>
      </c>
      <c r="B81" s="9" t="s">
        <v>12</v>
      </c>
      <c r="C81" s="9">
        <v>11029.5</v>
      </c>
      <c r="D81" s="9">
        <v>863754</v>
      </c>
      <c r="E81" s="7"/>
      <c r="F81" s="7"/>
      <c r="G81" s="7"/>
      <c r="J81" s="16" t="s">
        <v>164</v>
      </c>
    </row>
    <row r="82" spans="1:10" ht="14.25" customHeight="1" x14ac:dyDescent="0.3">
      <c r="A82" s="5">
        <v>43975</v>
      </c>
      <c r="B82" s="6" t="s">
        <v>12</v>
      </c>
      <c r="C82" s="6">
        <v>9994.5</v>
      </c>
      <c r="D82" s="6">
        <v>828984</v>
      </c>
      <c r="E82" s="7"/>
      <c r="F82" s="7"/>
      <c r="G82" s="7"/>
      <c r="J82" s="15" t="s">
        <v>402</v>
      </c>
    </row>
    <row r="83" spans="1:10" ht="14.25" customHeight="1" x14ac:dyDescent="0.3">
      <c r="A83" s="8">
        <v>43982</v>
      </c>
      <c r="B83" s="9" t="s">
        <v>12</v>
      </c>
      <c r="C83" s="9">
        <v>12724.5</v>
      </c>
      <c r="D83" s="9">
        <v>1045515</v>
      </c>
      <c r="E83" s="7"/>
      <c r="F83" s="7"/>
      <c r="G83" s="7"/>
      <c r="J83" s="16" t="s">
        <v>509</v>
      </c>
    </row>
    <row r="84" spans="1:10" ht="14.25" customHeight="1" x14ac:dyDescent="0.3">
      <c r="A84" s="5">
        <v>43981</v>
      </c>
      <c r="B84" s="6" t="s">
        <v>12</v>
      </c>
      <c r="C84" s="6">
        <v>14728.5</v>
      </c>
      <c r="D84" s="6">
        <v>1260483</v>
      </c>
      <c r="E84" s="7"/>
      <c r="F84" s="7"/>
      <c r="G84" s="7"/>
      <c r="J84" s="15" t="s">
        <v>493</v>
      </c>
    </row>
    <row r="85" spans="1:10" ht="14.25" customHeight="1" x14ac:dyDescent="0.3">
      <c r="A85" s="8">
        <v>43979</v>
      </c>
      <c r="B85" s="9" t="s">
        <v>12</v>
      </c>
      <c r="C85" s="9">
        <v>13038</v>
      </c>
      <c r="D85" s="9">
        <v>1114552.5</v>
      </c>
      <c r="E85" s="7"/>
      <c r="F85" s="7"/>
      <c r="G85" s="7"/>
      <c r="J85" s="16" t="s">
        <v>461</v>
      </c>
    </row>
    <row r="86" spans="1:10" ht="14.25" customHeight="1" x14ac:dyDescent="0.3">
      <c r="A86" s="5">
        <v>43967</v>
      </c>
      <c r="B86" s="6" t="s">
        <v>13</v>
      </c>
      <c r="C86" s="6">
        <v>35482.5</v>
      </c>
      <c r="D86" s="6">
        <v>3222517.5</v>
      </c>
      <c r="E86" s="7"/>
      <c r="F86" s="7"/>
      <c r="G86" s="7"/>
      <c r="J86" s="15" t="s">
        <v>284</v>
      </c>
    </row>
    <row r="87" spans="1:10" ht="14.25" customHeight="1" x14ac:dyDescent="0.3">
      <c r="A87" s="8">
        <v>43970</v>
      </c>
      <c r="B87" s="9" t="s">
        <v>13</v>
      </c>
      <c r="C87" s="9">
        <v>32434.5</v>
      </c>
      <c r="D87" s="9">
        <v>2865337.5</v>
      </c>
      <c r="E87" s="7"/>
      <c r="F87" s="7"/>
      <c r="G87" s="7"/>
      <c r="J87" s="16" t="s">
        <v>326</v>
      </c>
    </row>
    <row r="88" spans="1:10" ht="14.25" customHeight="1" x14ac:dyDescent="0.3">
      <c r="A88" s="5">
        <v>43968</v>
      </c>
      <c r="B88" s="6" t="s">
        <v>13</v>
      </c>
      <c r="C88" s="6">
        <v>30486</v>
      </c>
      <c r="D88" s="6">
        <v>2694289.5</v>
      </c>
      <c r="E88" s="7"/>
      <c r="F88" s="7"/>
      <c r="G88" s="7"/>
      <c r="J88" s="15" t="s">
        <v>298</v>
      </c>
    </row>
    <row r="89" spans="1:10" ht="14.25" customHeight="1" x14ac:dyDescent="0.3">
      <c r="A89" s="8">
        <v>43960</v>
      </c>
      <c r="B89" s="9" t="s">
        <v>13</v>
      </c>
      <c r="C89" s="9">
        <v>32079</v>
      </c>
      <c r="D89" s="9">
        <v>2902167</v>
      </c>
      <c r="E89" s="7"/>
      <c r="F89" s="7"/>
      <c r="G89" s="7"/>
      <c r="J89" s="16" t="s">
        <v>186</v>
      </c>
    </row>
    <row r="90" spans="1:10" ht="14.25" customHeight="1" x14ac:dyDescent="0.3">
      <c r="A90" s="5">
        <v>43955</v>
      </c>
      <c r="B90" s="6" t="s">
        <v>13</v>
      </c>
      <c r="C90" s="6">
        <v>27072</v>
      </c>
      <c r="D90" s="6">
        <v>2450968.5</v>
      </c>
      <c r="E90" s="7"/>
      <c r="F90" s="7"/>
      <c r="G90" s="7"/>
      <c r="J90" s="15" t="s">
        <v>116</v>
      </c>
    </row>
    <row r="91" spans="1:10" ht="14.25" customHeight="1" x14ac:dyDescent="0.3">
      <c r="A91" s="8">
        <v>43950</v>
      </c>
      <c r="B91" s="9" t="s">
        <v>13</v>
      </c>
      <c r="C91" s="9">
        <v>25917</v>
      </c>
      <c r="D91" s="9">
        <v>2397588</v>
      </c>
      <c r="E91" s="7"/>
      <c r="F91" s="7"/>
      <c r="G91" s="7"/>
      <c r="J91" s="16" t="s">
        <v>47</v>
      </c>
    </row>
    <row r="92" spans="1:10" ht="14.25" customHeight="1" x14ac:dyDescent="0.3">
      <c r="A92" s="5">
        <v>43953</v>
      </c>
      <c r="B92" s="6" t="s">
        <v>13</v>
      </c>
      <c r="C92" s="6">
        <v>19461</v>
      </c>
      <c r="D92" s="6">
        <v>1799230.5</v>
      </c>
      <c r="E92" s="7"/>
      <c r="F92" s="7"/>
      <c r="G92" s="7"/>
      <c r="J92" s="15" t="s">
        <v>88</v>
      </c>
    </row>
    <row r="93" spans="1:10" ht="14.25" customHeight="1" x14ac:dyDescent="0.3">
      <c r="A93" s="8">
        <v>43977</v>
      </c>
      <c r="B93" s="9" t="s">
        <v>13</v>
      </c>
      <c r="C93" s="9">
        <v>31407</v>
      </c>
      <c r="D93" s="9">
        <v>2907411</v>
      </c>
      <c r="E93" s="7"/>
      <c r="F93" s="7"/>
      <c r="G93" s="7"/>
      <c r="J93" s="16" t="s">
        <v>424</v>
      </c>
    </row>
    <row r="94" spans="1:10" ht="14.25" customHeight="1" x14ac:dyDescent="0.3">
      <c r="A94" s="5">
        <v>43952</v>
      </c>
      <c r="B94" s="6" t="s">
        <v>13</v>
      </c>
      <c r="C94" s="6">
        <v>25792.5</v>
      </c>
      <c r="D94" s="6">
        <v>2374356</v>
      </c>
      <c r="E94" s="7"/>
      <c r="F94" s="7"/>
      <c r="G94" s="7"/>
      <c r="J94" s="15" t="s">
        <v>74</v>
      </c>
    </row>
    <row r="95" spans="1:10" ht="14.25" customHeight="1" x14ac:dyDescent="0.3">
      <c r="A95" s="8">
        <v>43963</v>
      </c>
      <c r="B95" s="9" t="s">
        <v>13</v>
      </c>
      <c r="C95" s="9">
        <v>26032.5</v>
      </c>
      <c r="D95" s="9">
        <v>2370432</v>
      </c>
      <c r="E95" s="7"/>
      <c r="F95" s="7"/>
      <c r="G95" s="7"/>
      <c r="J95" s="16" t="s">
        <v>228</v>
      </c>
    </row>
    <row r="96" spans="1:10" ht="14.25" customHeight="1" x14ac:dyDescent="0.3">
      <c r="A96" s="5">
        <v>43972</v>
      </c>
      <c r="B96" s="6" t="s">
        <v>13</v>
      </c>
      <c r="C96" s="6">
        <v>31707</v>
      </c>
      <c r="D96" s="6">
        <v>2853181.5</v>
      </c>
      <c r="E96" s="7"/>
      <c r="F96" s="7"/>
      <c r="G96" s="7"/>
      <c r="J96" s="15" t="s">
        <v>354</v>
      </c>
    </row>
    <row r="97" spans="1:10" ht="14.25" customHeight="1" x14ac:dyDescent="0.3">
      <c r="A97" s="8">
        <v>43971</v>
      </c>
      <c r="B97" s="9" t="s">
        <v>13</v>
      </c>
      <c r="C97" s="9">
        <v>29955</v>
      </c>
      <c r="D97" s="9">
        <v>2692230</v>
      </c>
      <c r="E97" s="7"/>
      <c r="F97" s="7"/>
      <c r="G97" s="7"/>
      <c r="J97" s="16" t="s">
        <v>340</v>
      </c>
    </row>
    <row r="98" spans="1:10" ht="14.25" customHeight="1" x14ac:dyDescent="0.3">
      <c r="A98" s="5">
        <v>43956</v>
      </c>
      <c r="B98" s="6" t="s">
        <v>13</v>
      </c>
      <c r="C98" s="6">
        <v>22848</v>
      </c>
      <c r="D98" s="6">
        <v>2079900</v>
      </c>
      <c r="E98" s="7"/>
      <c r="F98" s="7"/>
      <c r="G98" s="7"/>
      <c r="J98" s="15" t="s">
        <v>130</v>
      </c>
    </row>
    <row r="99" spans="1:10" ht="14.25" customHeight="1" x14ac:dyDescent="0.3">
      <c r="A99" s="8">
        <v>43949</v>
      </c>
      <c r="B99" s="9" t="s">
        <v>13</v>
      </c>
      <c r="C99" s="9">
        <v>23314.5</v>
      </c>
      <c r="D99" s="9">
        <v>2136817.5</v>
      </c>
      <c r="E99" s="7"/>
      <c r="F99" s="7"/>
      <c r="G99" s="7"/>
      <c r="J99" s="16" t="s">
        <v>34</v>
      </c>
    </row>
    <row r="100" spans="1:10" ht="14.25" customHeight="1" x14ac:dyDescent="0.3">
      <c r="A100" s="5">
        <v>43964</v>
      </c>
      <c r="B100" s="6" t="s">
        <v>13</v>
      </c>
      <c r="C100" s="6">
        <v>26464.5</v>
      </c>
      <c r="D100" s="6">
        <v>2373337.5</v>
      </c>
      <c r="E100" s="7"/>
      <c r="F100" s="7"/>
      <c r="G100" s="7"/>
      <c r="J100" s="15" t="s">
        <v>242</v>
      </c>
    </row>
    <row r="101" spans="1:10" ht="14.25" customHeight="1" x14ac:dyDescent="0.3">
      <c r="A101" s="8">
        <v>43954</v>
      </c>
      <c r="B101" s="9" t="s">
        <v>13</v>
      </c>
      <c r="C101" s="9">
        <v>23539.5</v>
      </c>
      <c r="D101" s="9">
        <v>2170309.5</v>
      </c>
      <c r="E101" s="7"/>
      <c r="F101" s="7"/>
      <c r="G101" s="7"/>
      <c r="J101" s="16" t="s">
        <v>102</v>
      </c>
    </row>
    <row r="102" spans="1:10" ht="14.25" customHeight="1" x14ac:dyDescent="0.3">
      <c r="A102" s="5">
        <v>43957</v>
      </c>
      <c r="B102" s="6" t="s">
        <v>13</v>
      </c>
      <c r="C102" s="6">
        <v>24678</v>
      </c>
      <c r="D102" s="6">
        <v>2232519</v>
      </c>
      <c r="E102" s="7"/>
      <c r="F102" s="7"/>
      <c r="G102" s="7"/>
      <c r="J102" s="15" t="s">
        <v>144</v>
      </c>
    </row>
    <row r="103" spans="1:10" ht="14.25" customHeight="1" x14ac:dyDescent="0.3">
      <c r="A103" s="8">
        <v>43974</v>
      </c>
      <c r="B103" s="9" t="s">
        <v>13</v>
      </c>
      <c r="C103" s="9">
        <v>38176.5</v>
      </c>
      <c r="D103" s="9">
        <v>3385372.5</v>
      </c>
      <c r="E103" s="7"/>
      <c r="F103" s="7"/>
      <c r="G103" s="7"/>
      <c r="J103" s="16" t="s">
        <v>382</v>
      </c>
    </row>
    <row r="104" spans="1:10" ht="14.25" customHeight="1" x14ac:dyDescent="0.3">
      <c r="A104" s="5">
        <v>43976</v>
      </c>
      <c r="B104" s="6" t="s">
        <v>13</v>
      </c>
      <c r="C104" s="6">
        <v>30603</v>
      </c>
      <c r="D104" s="6">
        <v>2865727.5</v>
      </c>
      <c r="E104" s="7"/>
      <c r="F104" s="7"/>
      <c r="G104" s="7"/>
      <c r="J104" s="15" t="s">
        <v>410</v>
      </c>
    </row>
    <row r="105" spans="1:10" ht="14.25" customHeight="1" x14ac:dyDescent="0.3">
      <c r="A105" s="8">
        <v>43951</v>
      </c>
      <c r="B105" s="9" t="s">
        <v>13</v>
      </c>
      <c r="C105" s="9">
        <v>24211.5</v>
      </c>
      <c r="D105" s="9">
        <v>2267664</v>
      </c>
      <c r="E105" s="7"/>
      <c r="F105" s="7"/>
      <c r="G105" s="7"/>
      <c r="J105" s="16" t="s">
        <v>60</v>
      </c>
    </row>
    <row r="106" spans="1:10" ht="14.25" customHeight="1" x14ac:dyDescent="0.3">
      <c r="A106" s="5">
        <v>43961</v>
      </c>
      <c r="B106" s="6" t="s">
        <v>13</v>
      </c>
      <c r="C106" s="6">
        <v>31399.5</v>
      </c>
      <c r="D106" s="6">
        <v>2862298.5</v>
      </c>
      <c r="E106" s="7"/>
      <c r="F106" s="7"/>
      <c r="G106" s="7"/>
      <c r="J106" s="15" t="s">
        <v>200</v>
      </c>
    </row>
    <row r="107" spans="1:10" ht="14.25" customHeight="1" x14ac:dyDescent="0.3">
      <c r="A107" s="8">
        <v>43959</v>
      </c>
      <c r="B107" s="9" t="s">
        <v>13</v>
      </c>
      <c r="C107" s="9">
        <v>25294.5</v>
      </c>
      <c r="D107" s="9">
        <v>2271454.5</v>
      </c>
      <c r="E107" s="7"/>
      <c r="F107" s="7"/>
      <c r="G107" s="7"/>
      <c r="J107" s="16" t="s">
        <v>172</v>
      </c>
    </row>
    <row r="108" spans="1:10" ht="14.25" customHeight="1" x14ac:dyDescent="0.3">
      <c r="A108" s="5">
        <v>43958</v>
      </c>
      <c r="B108" s="6" t="s">
        <v>13</v>
      </c>
      <c r="C108" s="6">
        <v>25468.5</v>
      </c>
      <c r="D108" s="6">
        <v>2350672.5</v>
      </c>
      <c r="E108" s="7"/>
      <c r="F108" s="7"/>
      <c r="G108" s="7"/>
      <c r="J108" s="15" t="s">
        <v>158</v>
      </c>
    </row>
    <row r="109" spans="1:10" ht="14.25" customHeight="1" x14ac:dyDescent="0.3">
      <c r="A109" s="8">
        <v>43975</v>
      </c>
      <c r="B109" s="9" t="s">
        <v>13</v>
      </c>
      <c r="C109" s="9">
        <v>31854</v>
      </c>
      <c r="D109" s="9">
        <v>2915533.5</v>
      </c>
      <c r="E109" s="7"/>
      <c r="F109" s="7"/>
      <c r="G109" s="7"/>
      <c r="J109" s="16" t="s">
        <v>396</v>
      </c>
    </row>
    <row r="110" spans="1:10" ht="14.25" customHeight="1" x14ac:dyDescent="0.3">
      <c r="A110" s="5">
        <v>43982</v>
      </c>
      <c r="B110" s="6" t="s">
        <v>13</v>
      </c>
      <c r="C110" s="6">
        <v>32359.5</v>
      </c>
      <c r="D110" s="6">
        <v>2991999</v>
      </c>
      <c r="E110" s="7"/>
      <c r="F110" s="7"/>
      <c r="G110" s="7"/>
      <c r="J110" s="15" t="s">
        <v>502</v>
      </c>
    </row>
    <row r="111" spans="1:10" ht="14.25" customHeight="1" x14ac:dyDescent="0.3">
      <c r="A111" s="8">
        <v>43981</v>
      </c>
      <c r="B111" s="9" t="s">
        <v>13</v>
      </c>
      <c r="C111" s="9">
        <v>39867</v>
      </c>
      <c r="D111" s="9">
        <v>3654166.5</v>
      </c>
      <c r="E111" s="7"/>
      <c r="F111" s="7"/>
      <c r="G111" s="7"/>
      <c r="J111" s="16" t="s">
        <v>486</v>
      </c>
    </row>
    <row r="112" spans="1:10" ht="14.25" customHeight="1" x14ac:dyDescent="0.3">
      <c r="A112" s="5">
        <v>43979</v>
      </c>
      <c r="B112" s="6" t="s">
        <v>13</v>
      </c>
      <c r="C112" s="6">
        <v>31974</v>
      </c>
      <c r="D112" s="6">
        <v>3004213.5</v>
      </c>
      <c r="E112" s="7"/>
      <c r="F112" s="7"/>
      <c r="G112" s="7"/>
      <c r="J112" s="15" t="s">
        <v>454</v>
      </c>
    </row>
    <row r="113" spans="1:10" ht="14.25" customHeight="1" x14ac:dyDescent="0.3">
      <c r="A113" s="8">
        <v>43967</v>
      </c>
      <c r="B113" s="9" t="s">
        <v>14</v>
      </c>
      <c r="C113" s="9">
        <v>321412.5</v>
      </c>
      <c r="D113" s="9">
        <v>32235864</v>
      </c>
      <c r="E113" s="7"/>
      <c r="F113" s="7"/>
      <c r="G113" s="7"/>
      <c r="J113" s="16" t="s">
        <v>289</v>
      </c>
    </row>
    <row r="114" spans="1:10" ht="14.25" customHeight="1" x14ac:dyDescent="0.3">
      <c r="A114" s="5">
        <v>43970</v>
      </c>
      <c r="B114" s="6" t="s">
        <v>14</v>
      </c>
      <c r="C114" s="6">
        <v>276568.5</v>
      </c>
      <c r="D114" s="6">
        <v>27093624</v>
      </c>
      <c r="E114" s="7"/>
      <c r="F114" s="7"/>
      <c r="G114" s="7"/>
      <c r="J114" s="15" t="s">
        <v>331</v>
      </c>
    </row>
    <row r="115" spans="1:10" ht="14.25" customHeight="1" x14ac:dyDescent="0.3">
      <c r="A115" s="8">
        <v>43968</v>
      </c>
      <c r="B115" s="9" t="s">
        <v>14</v>
      </c>
      <c r="C115" s="9">
        <v>269029.5</v>
      </c>
      <c r="D115" s="9">
        <v>26659930.5</v>
      </c>
      <c r="E115" s="7"/>
      <c r="F115" s="7"/>
      <c r="G115" s="7"/>
      <c r="J115" s="16" t="s">
        <v>303</v>
      </c>
    </row>
    <row r="116" spans="1:10" ht="14.25" customHeight="1" x14ac:dyDescent="0.3">
      <c r="A116" s="5">
        <v>43960</v>
      </c>
      <c r="B116" s="6" t="s">
        <v>14</v>
      </c>
      <c r="C116" s="6">
        <v>285972</v>
      </c>
      <c r="D116" s="6">
        <v>29768199</v>
      </c>
      <c r="E116" s="7"/>
      <c r="F116" s="7"/>
      <c r="G116" s="7"/>
      <c r="J116" s="15" t="s">
        <v>191</v>
      </c>
    </row>
    <row r="117" spans="1:10" ht="14.25" customHeight="1" x14ac:dyDescent="0.3">
      <c r="A117" s="8">
        <v>43955</v>
      </c>
      <c r="B117" s="9" t="s">
        <v>14</v>
      </c>
      <c r="C117" s="9">
        <v>283942.5</v>
      </c>
      <c r="D117" s="9">
        <v>29357940</v>
      </c>
      <c r="E117" s="7"/>
      <c r="F117" s="7"/>
      <c r="G117" s="7"/>
      <c r="J117" s="16" t="s">
        <v>121</v>
      </c>
    </row>
    <row r="118" spans="1:10" ht="14.25" customHeight="1" x14ac:dyDescent="0.3">
      <c r="A118" s="5">
        <v>43950</v>
      </c>
      <c r="B118" s="6" t="s">
        <v>14</v>
      </c>
      <c r="C118" s="6">
        <v>298059</v>
      </c>
      <c r="D118" s="6">
        <v>30869287.5</v>
      </c>
      <c r="E118" s="7"/>
      <c r="F118" s="7"/>
      <c r="G118" s="7"/>
      <c r="J118" s="15" t="s">
        <v>51</v>
      </c>
    </row>
    <row r="119" spans="1:10" ht="14.25" customHeight="1" x14ac:dyDescent="0.3">
      <c r="A119" s="8">
        <v>43953</v>
      </c>
      <c r="B119" s="9" t="s">
        <v>14</v>
      </c>
      <c r="C119" s="9">
        <v>232903.5</v>
      </c>
      <c r="D119" s="9">
        <v>24342016.5</v>
      </c>
      <c r="E119" s="7"/>
      <c r="F119" s="7"/>
      <c r="G119" s="7"/>
      <c r="J119" s="16" t="s">
        <v>93</v>
      </c>
    </row>
    <row r="120" spans="1:10" ht="14.25" customHeight="1" x14ac:dyDescent="0.3">
      <c r="A120" s="5">
        <v>43977</v>
      </c>
      <c r="B120" s="6" t="s">
        <v>14</v>
      </c>
      <c r="C120" s="6">
        <v>276966</v>
      </c>
      <c r="D120" s="6">
        <v>27872617.898850001</v>
      </c>
      <c r="E120" s="7"/>
      <c r="F120" s="7"/>
      <c r="G120" s="7"/>
      <c r="J120" s="15" t="s">
        <v>429</v>
      </c>
    </row>
    <row r="121" spans="1:10" ht="14.25" customHeight="1" x14ac:dyDescent="0.3">
      <c r="A121" s="8">
        <v>43952</v>
      </c>
      <c r="B121" s="9" t="s">
        <v>14</v>
      </c>
      <c r="C121" s="9">
        <v>296149.5</v>
      </c>
      <c r="D121" s="9">
        <v>31053316.5</v>
      </c>
      <c r="E121" s="7"/>
      <c r="F121" s="7"/>
      <c r="G121" s="7"/>
      <c r="J121" s="16" t="s">
        <v>79</v>
      </c>
    </row>
    <row r="122" spans="1:10" ht="14.25" customHeight="1" x14ac:dyDescent="0.3">
      <c r="A122" s="5">
        <v>43963</v>
      </c>
      <c r="B122" s="6" t="s">
        <v>14</v>
      </c>
      <c r="C122" s="6">
        <v>281796</v>
      </c>
      <c r="D122" s="6">
        <v>29042520</v>
      </c>
      <c r="E122" s="7"/>
      <c r="F122" s="7"/>
      <c r="G122" s="7"/>
      <c r="J122" s="15" t="s">
        <v>233</v>
      </c>
    </row>
    <row r="123" spans="1:10" ht="14.25" customHeight="1" x14ac:dyDescent="0.3">
      <c r="A123" s="8">
        <v>43972</v>
      </c>
      <c r="B123" s="9" t="s">
        <v>14</v>
      </c>
      <c r="C123" s="9">
        <v>288936</v>
      </c>
      <c r="D123" s="9">
        <v>27852900</v>
      </c>
      <c r="E123" s="7"/>
      <c r="F123" s="7"/>
      <c r="G123" s="7"/>
      <c r="J123" s="16" t="s">
        <v>359</v>
      </c>
    </row>
    <row r="124" spans="1:10" ht="14.25" customHeight="1" x14ac:dyDescent="0.3">
      <c r="A124" s="5">
        <v>43971</v>
      </c>
      <c r="B124" s="6" t="s">
        <v>14</v>
      </c>
      <c r="C124" s="6">
        <v>300151.5</v>
      </c>
      <c r="D124" s="6">
        <v>29368771.617449999</v>
      </c>
      <c r="E124" s="7"/>
      <c r="F124" s="7"/>
      <c r="G124" s="7"/>
      <c r="J124" s="15" t="s">
        <v>345</v>
      </c>
    </row>
    <row r="125" spans="1:10" ht="14.25" customHeight="1" x14ac:dyDescent="0.3">
      <c r="A125" s="8">
        <v>43956</v>
      </c>
      <c r="B125" s="9" t="s">
        <v>14</v>
      </c>
      <c r="C125" s="9">
        <v>262734</v>
      </c>
      <c r="D125" s="9">
        <v>27278441.145</v>
      </c>
      <c r="E125" s="7"/>
      <c r="F125" s="7"/>
      <c r="G125" s="7"/>
      <c r="J125" s="16" t="s">
        <v>135</v>
      </c>
    </row>
    <row r="126" spans="1:10" ht="14.25" customHeight="1" x14ac:dyDescent="0.3">
      <c r="A126" s="5">
        <v>43949</v>
      </c>
      <c r="B126" s="6" t="s">
        <v>14</v>
      </c>
      <c r="C126" s="6">
        <v>286002</v>
      </c>
      <c r="D126" s="6">
        <v>29159032.5</v>
      </c>
      <c r="E126" s="7"/>
      <c r="F126" s="7"/>
      <c r="G126" s="7"/>
      <c r="J126" s="15" t="s">
        <v>38</v>
      </c>
    </row>
    <row r="127" spans="1:10" ht="14.25" customHeight="1" x14ac:dyDescent="0.3">
      <c r="A127" s="8">
        <v>43964</v>
      </c>
      <c r="B127" s="9" t="s">
        <v>14</v>
      </c>
      <c r="C127" s="9">
        <v>258459</v>
      </c>
      <c r="D127" s="9">
        <v>26467453.5</v>
      </c>
      <c r="E127" s="7"/>
      <c r="F127" s="7"/>
      <c r="G127" s="7"/>
      <c r="J127" s="16" t="s">
        <v>247</v>
      </c>
    </row>
    <row r="128" spans="1:10" ht="14.25" customHeight="1" x14ac:dyDescent="0.3">
      <c r="A128" s="5">
        <v>43954</v>
      </c>
      <c r="B128" s="6" t="s">
        <v>14</v>
      </c>
      <c r="C128" s="6">
        <v>274083</v>
      </c>
      <c r="D128" s="6">
        <v>28427001</v>
      </c>
      <c r="E128" s="7"/>
      <c r="F128" s="7"/>
      <c r="G128" s="7"/>
      <c r="J128" s="15" t="s">
        <v>107</v>
      </c>
    </row>
    <row r="129" spans="1:10" ht="14.25" customHeight="1" x14ac:dyDescent="0.3">
      <c r="A129" s="8">
        <v>43957</v>
      </c>
      <c r="B129" s="9" t="s">
        <v>14</v>
      </c>
      <c r="C129" s="9">
        <v>277512</v>
      </c>
      <c r="D129" s="9">
        <v>28770810.105599999</v>
      </c>
      <c r="E129" s="7"/>
      <c r="F129" s="7"/>
      <c r="G129" s="7"/>
      <c r="J129" s="16" t="s">
        <v>149</v>
      </c>
    </row>
    <row r="130" spans="1:10" ht="14.25" customHeight="1" x14ac:dyDescent="0.3">
      <c r="A130" s="5">
        <v>43974</v>
      </c>
      <c r="B130" s="6" t="s">
        <v>14</v>
      </c>
      <c r="C130" s="6">
        <v>356982</v>
      </c>
      <c r="D130" s="6">
        <v>35103926.711549997</v>
      </c>
      <c r="E130" s="7"/>
      <c r="F130" s="7"/>
      <c r="G130" s="7"/>
      <c r="J130" s="15" t="s">
        <v>387</v>
      </c>
    </row>
    <row r="131" spans="1:10" ht="14.25" customHeight="1" x14ac:dyDescent="0.3">
      <c r="A131" s="8">
        <v>43976</v>
      </c>
      <c r="B131" s="9" t="s">
        <v>14</v>
      </c>
      <c r="C131" s="9">
        <v>266983.5</v>
      </c>
      <c r="D131" s="9">
        <v>27165913.5</v>
      </c>
      <c r="E131" s="7"/>
      <c r="F131" s="7"/>
      <c r="G131" s="7"/>
      <c r="J131" s="16" t="s">
        <v>415</v>
      </c>
    </row>
    <row r="132" spans="1:10" ht="14.25" customHeight="1" x14ac:dyDescent="0.3">
      <c r="A132" s="5">
        <v>43951</v>
      </c>
      <c r="B132" s="6" t="s">
        <v>14</v>
      </c>
      <c r="C132" s="6">
        <v>311131.5</v>
      </c>
      <c r="D132" s="6">
        <v>32418879</v>
      </c>
      <c r="E132" s="7"/>
      <c r="F132" s="7"/>
      <c r="G132" s="7"/>
      <c r="J132" s="15" t="s">
        <v>65</v>
      </c>
    </row>
    <row r="133" spans="1:10" ht="14.25" customHeight="1" x14ac:dyDescent="0.3">
      <c r="A133" s="8">
        <v>43961</v>
      </c>
      <c r="B133" s="9" t="s">
        <v>14</v>
      </c>
      <c r="C133" s="9">
        <v>287206.5</v>
      </c>
      <c r="D133" s="9">
        <v>29536176.10605</v>
      </c>
      <c r="E133" s="7"/>
      <c r="F133" s="7"/>
      <c r="G133" s="7"/>
      <c r="J133" s="16" t="s">
        <v>205</v>
      </c>
    </row>
    <row r="134" spans="1:10" ht="14.25" customHeight="1" x14ac:dyDescent="0.3">
      <c r="A134" s="5">
        <v>43959</v>
      </c>
      <c r="B134" s="6" t="s">
        <v>14</v>
      </c>
      <c r="C134" s="6">
        <v>370092</v>
      </c>
      <c r="D134" s="6">
        <v>38091556.5</v>
      </c>
      <c r="E134" s="7"/>
      <c r="F134" s="7"/>
      <c r="G134" s="7"/>
      <c r="J134" s="15" t="s">
        <v>177</v>
      </c>
    </row>
    <row r="135" spans="1:10" ht="14.25" customHeight="1" x14ac:dyDescent="0.3">
      <c r="A135" s="8">
        <v>43958</v>
      </c>
      <c r="B135" s="9" t="s">
        <v>14</v>
      </c>
      <c r="C135" s="9">
        <v>247813.5</v>
      </c>
      <c r="D135" s="9">
        <v>25325271</v>
      </c>
      <c r="E135" s="7"/>
      <c r="F135" s="7"/>
      <c r="G135" s="7"/>
      <c r="J135" s="16" t="s">
        <v>163</v>
      </c>
    </row>
    <row r="136" spans="1:10" ht="14.25" customHeight="1" x14ac:dyDescent="0.3">
      <c r="A136" s="5">
        <v>43975</v>
      </c>
      <c r="B136" s="6" t="s">
        <v>14</v>
      </c>
      <c r="C136" s="6">
        <v>287740.5</v>
      </c>
      <c r="D136" s="6">
        <v>28188534</v>
      </c>
      <c r="E136" s="7"/>
      <c r="F136" s="7"/>
      <c r="G136" s="7"/>
      <c r="J136" s="15" t="s">
        <v>401</v>
      </c>
    </row>
    <row r="137" spans="1:10" ht="14.25" customHeight="1" x14ac:dyDescent="0.3">
      <c r="A137" s="8">
        <v>43967</v>
      </c>
      <c r="B137" s="9" t="s">
        <v>15</v>
      </c>
      <c r="C137" s="9">
        <v>408810</v>
      </c>
      <c r="D137" s="9">
        <v>42323631</v>
      </c>
      <c r="E137" s="7"/>
      <c r="F137" s="7"/>
      <c r="G137" s="7"/>
      <c r="J137" s="16" t="s">
        <v>288</v>
      </c>
    </row>
    <row r="138" spans="1:10" ht="14.25" customHeight="1" x14ac:dyDescent="0.3">
      <c r="A138" s="5">
        <v>43970</v>
      </c>
      <c r="B138" s="6" t="s">
        <v>15</v>
      </c>
      <c r="C138" s="6">
        <v>362536.5</v>
      </c>
      <c r="D138" s="6">
        <v>37023243</v>
      </c>
      <c r="E138" s="7"/>
      <c r="F138" s="7"/>
      <c r="G138" s="7"/>
      <c r="J138" s="15" t="s">
        <v>330</v>
      </c>
    </row>
    <row r="139" spans="1:10" ht="14.25" customHeight="1" x14ac:dyDescent="0.3">
      <c r="A139" s="8">
        <v>43968</v>
      </c>
      <c r="B139" s="9" t="s">
        <v>15</v>
      </c>
      <c r="C139" s="9">
        <v>357072</v>
      </c>
      <c r="D139" s="9">
        <v>36834567</v>
      </c>
      <c r="E139" s="7"/>
      <c r="F139" s="7"/>
      <c r="G139" s="7"/>
      <c r="J139" s="16" t="s">
        <v>302</v>
      </c>
    </row>
    <row r="140" spans="1:10" ht="14.25" customHeight="1" x14ac:dyDescent="0.3">
      <c r="A140" s="5">
        <v>43960</v>
      </c>
      <c r="B140" s="6" t="s">
        <v>15</v>
      </c>
      <c r="C140" s="6">
        <v>359214</v>
      </c>
      <c r="D140" s="6">
        <v>38693427</v>
      </c>
      <c r="E140" s="7"/>
      <c r="F140" s="7"/>
      <c r="G140" s="7"/>
      <c r="J140" s="15" t="s">
        <v>190</v>
      </c>
    </row>
    <row r="141" spans="1:10" ht="14.25" customHeight="1" x14ac:dyDescent="0.3">
      <c r="A141" s="8">
        <v>43955</v>
      </c>
      <c r="B141" s="9" t="s">
        <v>15</v>
      </c>
      <c r="C141" s="9">
        <v>360255</v>
      </c>
      <c r="D141" s="9">
        <v>38406954</v>
      </c>
      <c r="E141" s="7"/>
      <c r="F141" s="7"/>
      <c r="G141" s="7"/>
      <c r="J141" s="16" t="s">
        <v>120</v>
      </c>
    </row>
    <row r="142" spans="1:10" ht="14.25" customHeight="1" x14ac:dyDescent="0.3">
      <c r="A142" s="5">
        <v>43950</v>
      </c>
      <c r="B142" s="6" t="s">
        <v>15</v>
      </c>
      <c r="C142" s="6">
        <v>387220.5</v>
      </c>
      <c r="D142" s="6">
        <v>41559384</v>
      </c>
      <c r="E142" s="7"/>
      <c r="F142" s="7"/>
      <c r="G142" s="7"/>
      <c r="J142" s="15" t="s">
        <v>50</v>
      </c>
    </row>
    <row r="143" spans="1:10" ht="14.25" customHeight="1" x14ac:dyDescent="0.3">
      <c r="A143" s="8">
        <v>43953</v>
      </c>
      <c r="B143" s="9" t="s">
        <v>15</v>
      </c>
      <c r="C143" s="9">
        <v>296580</v>
      </c>
      <c r="D143" s="9">
        <v>31843737</v>
      </c>
      <c r="E143" s="7"/>
      <c r="F143" s="7"/>
      <c r="G143" s="7"/>
      <c r="J143" s="16" t="s">
        <v>92</v>
      </c>
    </row>
    <row r="144" spans="1:10" ht="14.25" customHeight="1" x14ac:dyDescent="0.3">
      <c r="A144" s="5">
        <v>43977</v>
      </c>
      <c r="B144" s="6" t="s">
        <v>15</v>
      </c>
      <c r="C144" s="6">
        <v>369861</v>
      </c>
      <c r="D144" s="6">
        <v>38365960.5</v>
      </c>
      <c r="E144" s="7"/>
      <c r="F144" s="7"/>
      <c r="G144" s="7"/>
      <c r="J144" s="15" t="s">
        <v>428</v>
      </c>
    </row>
    <row r="145" spans="1:10" ht="14.25" customHeight="1" x14ac:dyDescent="0.3">
      <c r="A145" s="8">
        <v>43952</v>
      </c>
      <c r="B145" s="9" t="s">
        <v>15</v>
      </c>
      <c r="C145" s="9">
        <v>372504</v>
      </c>
      <c r="D145" s="9">
        <v>40077193.5</v>
      </c>
      <c r="E145" s="7"/>
      <c r="F145" s="7"/>
      <c r="G145" s="7"/>
      <c r="J145" s="16" t="s">
        <v>78</v>
      </c>
    </row>
    <row r="146" spans="1:10" ht="14.25" customHeight="1" x14ac:dyDescent="0.3">
      <c r="A146" s="5">
        <v>43963</v>
      </c>
      <c r="B146" s="6" t="s">
        <v>15</v>
      </c>
      <c r="C146" s="6">
        <v>373392</v>
      </c>
      <c r="D146" s="6">
        <v>39578577</v>
      </c>
      <c r="E146" s="7"/>
      <c r="F146" s="7"/>
      <c r="G146" s="7"/>
      <c r="J146" s="15" t="s">
        <v>232</v>
      </c>
    </row>
    <row r="147" spans="1:10" ht="14.25" customHeight="1" x14ac:dyDescent="0.3">
      <c r="A147" s="8">
        <v>43972</v>
      </c>
      <c r="B147" s="9" t="s">
        <v>15</v>
      </c>
      <c r="C147" s="9">
        <v>378043.5</v>
      </c>
      <c r="D147" s="9">
        <v>37902156.57</v>
      </c>
      <c r="E147" s="7"/>
      <c r="F147" s="7"/>
      <c r="G147" s="7"/>
      <c r="J147" s="16" t="s">
        <v>358</v>
      </c>
    </row>
    <row r="148" spans="1:10" ht="14.25" customHeight="1" x14ac:dyDescent="0.3">
      <c r="A148" s="5">
        <v>43971</v>
      </c>
      <c r="B148" s="6" t="s">
        <v>15</v>
      </c>
      <c r="C148" s="6">
        <v>388668</v>
      </c>
      <c r="D148" s="6">
        <v>39639309</v>
      </c>
      <c r="E148" s="7"/>
      <c r="F148" s="7"/>
      <c r="G148" s="7"/>
      <c r="J148" s="15" t="s">
        <v>344</v>
      </c>
    </row>
    <row r="149" spans="1:10" ht="14.25" customHeight="1" x14ac:dyDescent="0.3">
      <c r="A149" s="8">
        <v>43956</v>
      </c>
      <c r="B149" s="9" t="s">
        <v>15</v>
      </c>
      <c r="C149" s="9">
        <v>333792</v>
      </c>
      <c r="D149" s="9">
        <v>35671734</v>
      </c>
      <c r="E149" s="7"/>
      <c r="F149" s="7"/>
      <c r="G149" s="7"/>
      <c r="J149" s="16" t="s">
        <v>134</v>
      </c>
    </row>
    <row r="150" spans="1:10" ht="14.25" customHeight="1" x14ac:dyDescent="0.3">
      <c r="A150" s="5">
        <v>43949</v>
      </c>
      <c r="B150" s="6" t="s">
        <v>15</v>
      </c>
      <c r="C150" s="6">
        <v>376060.5</v>
      </c>
      <c r="D150" s="6">
        <v>39918028.5</v>
      </c>
      <c r="E150" s="7"/>
      <c r="F150" s="7"/>
      <c r="G150" s="7"/>
      <c r="J150" s="15" t="s">
        <v>37</v>
      </c>
    </row>
    <row r="151" spans="1:10" ht="14.25" customHeight="1" x14ac:dyDescent="0.3">
      <c r="A151" s="8">
        <v>43964</v>
      </c>
      <c r="B151" s="9" t="s">
        <v>15</v>
      </c>
      <c r="C151" s="9">
        <v>350068.5</v>
      </c>
      <c r="D151" s="9">
        <v>37197115.5</v>
      </c>
      <c r="E151" s="7"/>
      <c r="F151" s="7"/>
      <c r="G151" s="7"/>
      <c r="J151" s="16" t="s">
        <v>246</v>
      </c>
    </row>
    <row r="152" spans="1:10" ht="14.25" customHeight="1" x14ac:dyDescent="0.3">
      <c r="A152" s="5">
        <v>43982</v>
      </c>
      <c r="B152" s="6" t="s">
        <v>14</v>
      </c>
      <c r="C152" s="6">
        <v>294337.5</v>
      </c>
      <c r="D152" s="6">
        <v>29327766</v>
      </c>
      <c r="E152" s="7"/>
      <c r="F152" s="7"/>
      <c r="G152" s="7"/>
      <c r="J152" s="15" t="s">
        <v>508</v>
      </c>
    </row>
    <row r="153" spans="1:10" ht="14.25" customHeight="1" x14ac:dyDescent="0.3">
      <c r="A153" s="8">
        <v>43954</v>
      </c>
      <c r="B153" s="9" t="s">
        <v>15</v>
      </c>
      <c r="C153" s="9">
        <v>342666</v>
      </c>
      <c r="D153" s="9">
        <v>36631999.5</v>
      </c>
      <c r="E153" s="7"/>
      <c r="F153" s="7"/>
      <c r="G153" s="7"/>
      <c r="J153" s="16" t="s">
        <v>106</v>
      </c>
    </row>
    <row r="154" spans="1:10" ht="14.25" customHeight="1" x14ac:dyDescent="0.3">
      <c r="A154" s="5">
        <v>43981</v>
      </c>
      <c r="B154" s="6" t="s">
        <v>14</v>
      </c>
      <c r="C154" s="6">
        <v>364882.5</v>
      </c>
      <c r="D154" s="6">
        <v>35724493.5</v>
      </c>
      <c r="E154" s="7"/>
      <c r="F154" s="7"/>
      <c r="G154" s="7"/>
      <c r="J154" s="15" t="s">
        <v>492</v>
      </c>
    </row>
    <row r="155" spans="1:10" ht="14.25" customHeight="1" x14ac:dyDescent="0.3">
      <c r="A155" s="8">
        <v>43957</v>
      </c>
      <c r="B155" s="9" t="s">
        <v>15</v>
      </c>
      <c r="C155" s="9">
        <v>355278</v>
      </c>
      <c r="D155" s="9">
        <v>38092344</v>
      </c>
      <c r="E155" s="7"/>
      <c r="F155" s="7"/>
      <c r="G155" s="7"/>
      <c r="J155" s="16" t="s">
        <v>148</v>
      </c>
    </row>
    <row r="156" spans="1:10" ht="14.25" customHeight="1" x14ac:dyDescent="0.3">
      <c r="A156" s="5">
        <v>43974</v>
      </c>
      <c r="B156" s="6" t="s">
        <v>15</v>
      </c>
      <c r="C156" s="6">
        <v>456885</v>
      </c>
      <c r="D156" s="6">
        <v>46408080</v>
      </c>
      <c r="E156" s="7"/>
      <c r="F156" s="7"/>
      <c r="G156" s="7"/>
      <c r="J156" s="15" t="s">
        <v>386</v>
      </c>
    </row>
    <row r="157" spans="1:10" ht="14.25" customHeight="1" x14ac:dyDescent="0.3">
      <c r="A157" s="8">
        <v>43979</v>
      </c>
      <c r="B157" s="9" t="s">
        <v>14</v>
      </c>
      <c r="C157" s="9">
        <v>278491.5</v>
      </c>
      <c r="D157" s="9">
        <v>28151004.75</v>
      </c>
      <c r="E157" s="7"/>
      <c r="F157" s="7"/>
      <c r="G157" s="7"/>
      <c r="J157" s="16" t="s">
        <v>460</v>
      </c>
    </row>
    <row r="158" spans="1:10" ht="14.25" customHeight="1" x14ac:dyDescent="0.3">
      <c r="A158" s="5">
        <v>43976</v>
      </c>
      <c r="B158" s="6" t="s">
        <v>15</v>
      </c>
      <c r="C158" s="6">
        <v>349734</v>
      </c>
      <c r="D158" s="6">
        <v>36883428</v>
      </c>
      <c r="E158" s="7"/>
      <c r="F158" s="7"/>
      <c r="G158" s="7"/>
      <c r="J158" s="15" t="s">
        <v>414</v>
      </c>
    </row>
    <row r="159" spans="1:10" ht="14.25" customHeight="1" x14ac:dyDescent="0.3">
      <c r="A159" s="8">
        <v>43951</v>
      </c>
      <c r="B159" s="9" t="s">
        <v>15</v>
      </c>
      <c r="C159" s="9">
        <v>401580</v>
      </c>
      <c r="D159" s="9">
        <v>43028734.5</v>
      </c>
      <c r="E159" s="7"/>
      <c r="F159" s="7"/>
      <c r="G159" s="7"/>
      <c r="J159" s="16" t="s">
        <v>64</v>
      </c>
    </row>
    <row r="160" spans="1:10" ht="14.25" customHeight="1" x14ac:dyDescent="0.3">
      <c r="A160" s="5">
        <v>43961</v>
      </c>
      <c r="B160" s="6" t="s">
        <v>15</v>
      </c>
      <c r="C160" s="6">
        <v>368649</v>
      </c>
      <c r="D160" s="6">
        <v>39010875</v>
      </c>
      <c r="E160" s="7"/>
      <c r="F160" s="7"/>
      <c r="G160" s="7"/>
      <c r="J160" s="15" t="s">
        <v>204</v>
      </c>
    </row>
    <row r="161" spans="1:10" ht="14.25" customHeight="1" x14ac:dyDescent="0.3">
      <c r="A161" s="8">
        <v>43959</v>
      </c>
      <c r="B161" s="9" t="s">
        <v>15</v>
      </c>
      <c r="C161" s="9">
        <v>463530</v>
      </c>
      <c r="D161" s="9">
        <v>49123180.5</v>
      </c>
      <c r="E161" s="7"/>
      <c r="F161" s="7"/>
      <c r="G161" s="7"/>
      <c r="J161" s="16" t="s">
        <v>176</v>
      </c>
    </row>
    <row r="162" spans="1:10" ht="14.25" customHeight="1" x14ac:dyDescent="0.3">
      <c r="A162" s="5">
        <v>43958</v>
      </c>
      <c r="B162" s="6" t="s">
        <v>15</v>
      </c>
      <c r="C162" s="6">
        <v>319110</v>
      </c>
      <c r="D162" s="6">
        <v>33763989</v>
      </c>
      <c r="E162" s="7"/>
      <c r="F162" s="7"/>
      <c r="G162" s="7"/>
      <c r="J162" s="15" t="s">
        <v>162</v>
      </c>
    </row>
    <row r="163" spans="1:10" ht="14.25" customHeight="1" x14ac:dyDescent="0.3">
      <c r="A163" s="8">
        <v>43975</v>
      </c>
      <c r="B163" s="9" t="s">
        <v>15</v>
      </c>
      <c r="C163" s="9">
        <v>375744</v>
      </c>
      <c r="D163" s="9">
        <v>38191381.5</v>
      </c>
      <c r="E163" s="7"/>
      <c r="F163" s="7"/>
      <c r="G163" s="7"/>
      <c r="J163" s="16" t="s">
        <v>400</v>
      </c>
    </row>
    <row r="164" spans="1:10" ht="14.25" customHeight="1" x14ac:dyDescent="0.3">
      <c r="A164" s="5">
        <v>43967</v>
      </c>
      <c r="B164" s="6" t="s">
        <v>16</v>
      </c>
      <c r="C164" s="6">
        <v>81331.5</v>
      </c>
      <c r="D164" s="6">
        <v>6652179</v>
      </c>
      <c r="E164" s="7"/>
      <c r="F164" s="7"/>
      <c r="G164" s="7"/>
      <c r="J164" s="15" t="s">
        <v>277</v>
      </c>
    </row>
    <row r="165" spans="1:10" ht="14.25" customHeight="1" x14ac:dyDescent="0.3">
      <c r="A165" s="8">
        <v>43970</v>
      </c>
      <c r="B165" s="9" t="s">
        <v>16</v>
      </c>
      <c r="C165" s="9">
        <v>75796.5</v>
      </c>
      <c r="D165" s="9">
        <v>6173463</v>
      </c>
      <c r="E165" s="7"/>
      <c r="F165" s="7"/>
      <c r="G165" s="7"/>
      <c r="J165" s="16" t="s">
        <v>319</v>
      </c>
    </row>
    <row r="166" spans="1:10" ht="14.25" customHeight="1" x14ac:dyDescent="0.3">
      <c r="A166" s="5">
        <v>43968</v>
      </c>
      <c r="B166" s="6" t="s">
        <v>16</v>
      </c>
      <c r="C166" s="6">
        <v>72861</v>
      </c>
      <c r="D166" s="6">
        <v>5952802.5</v>
      </c>
      <c r="E166" s="7"/>
      <c r="F166" s="7"/>
      <c r="G166" s="7"/>
      <c r="J166" s="15" t="s">
        <v>291</v>
      </c>
    </row>
    <row r="167" spans="1:10" ht="14.25" customHeight="1" x14ac:dyDescent="0.3">
      <c r="A167" s="8">
        <v>43960</v>
      </c>
      <c r="B167" s="9" t="s">
        <v>16</v>
      </c>
      <c r="C167" s="9">
        <v>83373</v>
      </c>
      <c r="D167" s="9">
        <v>7253427</v>
      </c>
      <c r="E167" s="7"/>
      <c r="F167" s="7"/>
      <c r="G167" s="7"/>
      <c r="J167" s="16" t="s">
        <v>179</v>
      </c>
    </row>
    <row r="168" spans="1:10" ht="14.25" customHeight="1" x14ac:dyDescent="0.3">
      <c r="A168" s="5">
        <v>43955</v>
      </c>
      <c r="B168" s="6" t="s">
        <v>16</v>
      </c>
      <c r="C168" s="6">
        <v>64108.5</v>
      </c>
      <c r="D168" s="6">
        <v>5561452.5</v>
      </c>
      <c r="E168" s="7"/>
      <c r="F168" s="7"/>
      <c r="G168" s="7"/>
      <c r="J168" s="15" t="s">
        <v>109</v>
      </c>
    </row>
    <row r="169" spans="1:10" ht="14.25" customHeight="1" x14ac:dyDescent="0.3">
      <c r="A169" s="8">
        <v>43950</v>
      </c>
      <c r="B169" s="9" t="s">
        <v>16</v>
      </c>
      <c r="C169" s="9">
        <v>74707.5</v>
      </c>
      <c r="D169" s="9">
        <v>6454458</v>
      </c>
      <c r="E169" s="7"/>
      <c r="F169" s="7"/>
      <c r="G169" s="7"/>
      <c r="J169" s="16" t="s">
        <v>40</v>
      </c>
    </row>
    <row r="170" spans="1:10" ht="14.25" customHeight="1" x14ac:dyDescent="0.3">
      <c r="A170" s="5">
        <v>43953</v>
      </c>
      <c r="B170" s="6" t="s">
        <v>16</v>
      </c>
      <c r="C170" s="6">
        <v>46216.5</v>
      </c>
      <c r="D170" s="6">
        <v>4118251.5</v>
      </c>
      <c r="E170" s="7"/>
      <c r="F170" s="7"/>
      <c r="G170" s="7"/>
      <c r="J170" s="15" t="s">
        <v>81</v>
      </c>
    </row>
    <row r="171" spans="1:10" ht="14.25" customHeight="1" x14ac:dyDescent="0.3">
      <c r="A171" s="8">
        <v>43977</v>
      </c>
      <c r="B171" s="9" t="s">
        <v>16</v>
      </c>
      <c r="C171" s="9">
        <v>67726.5</v>
      </c>
      <c r="D171" s="9">
        <v>5864989.5</v>
      </c>
      <c r="E171" s="7"/>
      <c r="F171" s="7"/>
      <c r="G171" s="7"/>
      <c r="J171" s="16" t="s">
        <v>417</v>
      </c>
    </row>
    <row r="172" spans="1:10" ht="14.25" customHeight="1" x14ac:dyDescent="0.3">
      <c r="A172" s="5">
        <v>43952</v>
      </c>
      <c r="B172" s="6" t="s">
        <v>16</v>
      </c>
      <c r="C172" s="6">
        <v>82228.5</v>
      </c>
      <c r="D172" s="6">
        <v>7032225</v>
      </c>
      <c r="E172" s="7"/>
      <c r="F172" s="7"/>
      <c r="G172" s="7"/>
      <c r="J172" s="15" t="s">
        <v>67</v>
      </c>
    </row>
    <row r="173" spans="1:10" ht="14.25" customHeight="1" x14ac:dyDescent="0.3">
      <c r="A173" s="8">
        <v>43963</v>
      </c>
      <c r="B173" s="9" t="s">
        <v>16</v>
      </c>
      <c r="C173" s="9">
        <v>64390.5</v>
      </c>
      <c r="D173" s="9">
        <v>5523145.5</v>
      </c>
      <c r="E173" s="7"/>
      <c r="F173" s="7"/>
      <c r="G173" s="7"/>
      <c r="J173" s="16" t="s">
        <v>221</v>
      </c>
    </row>
    <row r="174" spans="1:10" ht="14.25" customHeight="1" x14ac:dyDescent="0.3">
      <c r="A174" s="5">
        <v>43972</v>
      </c>
      <c r="B174" s="6" t="s">
        <v>16</v>
      </c>
      <c r="C174" s="6">
        <v>73126.5</v>
      </c>
      <c r="D174" s="6">
        <v>5864085</v>
      </c>
      <c r="E174" s="7"/>
      <c r="F174" s="7"/>
      <c r="G174" s="7"/>
      <c r="J174" s="15" t="s">
        <v>347</v>
      </c>
    </row>
    <row r="175" spans="1:10" ht="14.25" customHeight="1" x14ac:dyDescent="0.3">
      <c r="A175" s="8">
        <v>43971</v>
      </c>
      <c r="B175" s="9" t="s">
        <v>16</v>
      </c>
      <c r="C175" s="9">
        <v>99631.5</v>
      </c>
      <c r="D175" s="9">
        <v>7121946</v>
      </c>
      <c r="E175" s="7"/>
      <c r="F175" s="7"/>
      <c r="G175" s="7"/>
      <c r="J175" s="16" t="s">
        <v>333</v>
      </c>
    </row>
    <row r="176" spans="1:10" ht="14.25" customHeight="1" x14ac:dyDescent="0.3">
      <c r="A176" s="5">
        <v>43956</v>
      </c>
      <c r="B176" s="6" t="s">
        <v>16</v>
      </c>
      <c r="C176" s="6">
        <v>66396</v>
      </c>
      <c r="D176" s="6">
        <v>5770539</v>
      </c>
      <c r="E176" s="7"/>
      <c r="F176" s="7"/>
      <c r="G176" s="7"/>
      <c r="J176" s="15" t="s">
        <v>123</v>
      </c>
    </row>
    <row r="177" spans="1:10" ht="14.25" customHeight="1" x14ac:dyDescent="0.3">
      <c r="A177" s="8">
        <v>43949</v>
      </c>
      <c r="B177" s="9" t="s">
        <v>16</v>
      </c>
      <c r="C177" s="9">
        <v>73147.5</v>
      </c>
      <c r="D177" s="9">
        <v>6288246</v>
      </c>
      <c r="E177" s="7"/>
      <c r="F177" s="7"/>
      <c r="G177" s="7"/>
      <c r="J177" s="16" t="s">
        <v>27</v>
      </c>
    </row>
    <row r="178" spans="1:10" ht="14.25" customHeight="1" x14ac:dyDescent="0.3">
      <c r="A178" s="5">
        <v>43964</v>
      </c>
      <c r="B178" s="6" t="s">
        <v>16</v>
      </c>
      <c r="C178" s="6">
        <v>73062</v>
      </c>
      <c r="D178" s="6">
        <v>6333828</v>
      </c>
      <c r="E178" s="7"/>
      <c r="F178" s="7"/>
      <c r="G178" s="7"/>
      <c r="J178" s="15" t="s">
        <v>235</v>
      </c>
    </row>
    <row r="179" spans="1:10" ht="14.25" customHeight="1" x14ac:dyDescent="0.3">
      <c r="A179" s="8">
        <v>43982</v>
      </c>
      <c r="B179" s="9" t="s">
        <v>15</v>
      </c>
      <c r="C179" s="9">
        <v>379663.5</v>
      </c>
      <c r="D179" s="9">
        <v>39380178</v>
      </c>
      <c r="E179" s="7"/>
      <c r="F179" s="7"/>
      <c r="G179" s="7"/>
      <c r="J179" s="16" t="s">
        <v>507</v>
      </c>
    </row>
    <row r="180" spans="1:10" ht="14.25" customHeight="1" x14ac:dyDescent="0.3">
      <c r="A180" s="5">
        <v>43954</v>
      </c>
      <c r="B180" s="6" t="s">
        <v>16</v>
      </c>
      <c r="C180" s="6">
        <v>70581</v>
      </c>
      <c r="D180" s="6">
        <v>6221320.5</v>
      </c>
      <c r="E180" s="7"/>
      <c r="F180" s="7"/>
      <c r="G180" s="7"/>
      <c r="J180" s="15" t="s">
        <v>95</v>
      </c>
    </row>
    <row r="181" spans="1:10" ht="14.25" customHeight="1" x14ac:dyDescent="0.3">
      <c r="A181" s="8">
        <v>43981</v>
      </c>
      <c r="B181" s="9" t="s">
        <v>15</v>
      </c>
      <c r="C181" s="9">
        <v>453123</v>
      </c>
      <c r="D181" s="9">
        <v>46370904</v>
      </c>
      <c r="E181" s="7"/>
      <c r="F181" s="7"/>
      <c r="G181" s="7"/>
      <c r="J181" s="16" t="s">
        <v>491</v>
      </c>
    </row>
    <row r="182" spans="1:10" ht="14.25" customHeight="1" x14ac:dyDescent="0.3">
      <c r="A182" s="5">
        <v>43957</v>
      </c>
      <c r="B182" s="6" t="s">
        <v>16</v>
      </c>
      <c r="C182" s="6">
        <v>63012</v>
      </c>
      <c r="D182" s="6">
        <v>5454121.5</v>
      </c>
      <c r="E182" s="7"/>
      <c r="F182" s="7"/>
      <c r="G182" s="7"/>
      <c r="J182" s="15" t="s">
        <v>137</v>
      </c>
    </row>
    <row r="183" spans="1:10" ht="14.25" customHeight="1" x14ac:dyDescent="0.3">
      <c r="A183" s="8">
        <v>43974</v>
      </c>
      <c r="B183" s="9" t="s">
        <v>16</v>
      </c>
      <c r="C183" s="9">
        <v>89556</v>
      </c>
      <c r="D183" s="9">
        <v>7173117</v>
      </c>
      <c r="E183" s="7"/>
      <c r="F183" s="7"/>
      <c r="G183" s="7"/>
      <c r="J183" s="16" t="s">
        <v>375</v>
      </c>
    </row>
    <row r="184" spans="1:10" ht="14.25" customHeight="1" x14ac:dyDescent="0.3">
      <c r="A184" s="5">
        <v>43979</v>
      </c>
      <c r="B184" s="6" t="s">
        <v>15</v>
      </c>
      <c r="C184" s="6">
        <v>364638</v>
      </c>
      <c r="D184" s="6">
        <v>37947688.5</v>
      </c>
      <c r="E184" s="7"/>
      <c r="F184" s="7"/>
      <c r="G184" s="7"/>
      <c r="J184" s="15" t="s">
        <v>459</v>
      </c>
    </row>
    <row r="185" spans="1:10" ht="14.25" customHeight="1" x14ac:dyDescent="0.3">
      <c r="A185" s="8">
        <v>43976</v>
      </c>
      <c r="B185" s="9" t="s">
        <v>16</v>
      </c>
      <c r="C185" s="9">
        <v>66316.5</v>
      </c>
      <c r="D185" s="9">
        <v>5704650</v>
      </c>
      <c r="E185" s="7"/>
      <c r="F185" s="7"/>
      <c r="G185" s="7"/>
      <c r="J185" s="16" t="s">
        <v>403</v>
      </c>
    </row>
    <row r="186" spans="1:10" ht="14.25" customHeight="1" x14ac:dyDescent="0.3">
      <c r="A186" s="5">
        <v>43951</v>
      </c>
      <c r="B186" s="6" t="s">
        <v>16</v>
      </c>
      <c r="C186" s="6">
        <v>78235.5</v>
      </c>
      <c r="D186" s="6">
        <v>6819594</v>
      </c>
      <c r="E186" s="7"/>
      <c r="F186" s="7"/>
      <c r="G186" s="7"/>
      <c r="J186" s="15" t="s">
        <v>53</v>
      </c>
    </row>
    <row r="187" spans="1:10" ht="14.25" customHeight="1" x14ac:dyDescent="0.3">
      <c r="A187" s="8">
        <v>43961</v>
      </c>
      <c r="B187" s="9" t="s">
        <v>16</v>
      </c>
      <c r="C187" s="9">
        <v>88311</v>
      </c>
      <c r="D187" s="9">
        <v>7726069.5</v>
      </c>
      <c r="E187" s="7"/>
      <c r="F187" s="7"/>
      <c r="G187" s="7"/>
      <c r="J187" s="16" t="s">
        <v>193</v>
      </c>
    </row>
    <row r="188" spans="1:10" ht="14.25" customHeight="1" x14ac:dyDescent="0.3">
      <c r="A188" s="5">
        <v>43959</v>
      </c>
      <c r="B188" s="6" t="s">
        <v>16</v>
      </c>
      <c r="C188" s="6">
        <v>61804.5</v>
      </c>
      <c r="D188" s="6">
        <v>5365708.5</v>
      </c>
      <c r="E188" s="7"/>
      <c r="F188" s="7"/>
      <c r="G188" s="7"/>
      <c r="J188" s="15" t="s">
        <v>165</v>
      </c>
    </row>
    <row r="189" spans="1:10" ht="14.25" customHeight="1" x14ac:dyDescent="0.3">
      <c r="A189" s="8">
        <v>43958</v>
      </c>
      <c r="B189" s="9" t="s">
        <v>16</v>
      </c>
      <c r="C189" s="9">
        <v>71067</v>
      </c>
      <c r="D189" s="9">
        <v>6175837.5</v>
      </c>
      <c r="E189" s="7"/>
      <c r="F189" s="7"/>
      <c r="G189" s="7"/>
      <c r="J189" s="16" t="s">
        <v>151</v>
      </c>
    </row>
    <row r="190" spans="1:10" ht="14.25" customHeight="1" x14ac:dyDescent="0.3">
      <c r="A190" s="5">
        <v>43975</v>
      </c>
      <c r="B190" s="6" t="s">
        <v>16</v>
      </c>
      <c r="C190" s="6">
        <v>74649</v>
      </c>
      <c r="D190" s="6">
        <v>6098236.5</v>
      </c>
      <c r="E190" s="7"/>
      <c r="F190" s="7"/>
      <c r="G190" s="7"/>
      <c r="J190" s="15" t="s">
        <v>389</v>
      </c>
    </row>
    <row r="191" spans="1:10" ht="14.25" customHeight="1" x14ac:dyDescent="0.3">
      <c r="A191" s="8">
        <v>43967</v>
      </c>
      <c r="B191" s="9" t="s">
        <v>17</v>
      </c>
      <c r="C191" s="9">
        <v>44560.5</v>
      </c>
      <c r="D191" s="9">
        <v>4025148</v>
      </c>
      <c r="E191" s="7"/>
      <c r="F191" s="7"/>
      <c r="G191" s="7"/>
      <c r="J191" s="16" t="s">
        <v>279</v>
      </c>
    </row>
    <row r="192" spans="1:10" ht="14.25" customHeight="1" x14ac:dyDescent="0.3">
      <c r="A192" s="5">
        <v>43970</v>
      </c>
      <c r="B192" s="6" t="s">
        <v>17</v>
      </c>
      <c r="C192" s="6">
        <v>38250</v>
      </c>
      <c r="D192" s="6">
        <v>3552937.5</v>
      </c>
      <c r="E192" s="7"/>
      <c r="F192" s="7"/>
      <c r="G192" s="7"/>
      <c r="J192" s="15" t="s">
        <v>321</v>
      </c>
    </row>
    <row r="193" spans="1:10" ht="14.25" customHeight="1" x14ac:dyDescent="0.3">
      <c r="A193" s="8">
        <v>43968</v>
      </c>
      <c r="B193" s="9" t="s">
        <v>17</v>
      </c>
      <c r="C193" s="9">
        <v>34830</v>
      </c>
      <c r="D193" s="9">
        <v>3191155.5</v>
      </c>
      <c r="E193" s="7"/>
      <c r="F193" s="7"/>
      <c r="G193" s="7"/>
      <c r="J193" s="16" t="s">
        <v>293</v>
      </c>
    </row>
    <row r="194" spans="1:10" ht="14.25" customHeight="1" x14ac:dyDescent="0.3">
      <c r="A194" s="5">
        <v>43960</v>
      </c>
      <c r="B194" s="6" t="s">
        <v>17</v>
      </c>
      <c r="C194" s="6">
        <v>32239.5</v>
      </c>
      <c r="D194" s="6">
        <v>3084892.5</v>
      </c>
      <c r="E194" s="7"/>
      <c r="F194" s="7"/>
      <c r="G194" s="7"/>
      <c r="J194" s="15" t="s">
        <v>181</v>
      </c>
    </row>
    <row r="195" spans="1:10" ht="14.25" customHeight="1" x14ac:dyDescent="0.3">
      <c r="A195" s="8">
        <v>43955</v>
      </c>
      <c r="B195" s="9" t="s">
        <v>17</v>
      </c>
      <c r="C195" s="9">
        <v>30780</v>
      </c>
      <c r="D195" s="9">
        <v>2817853.5</v>
      </c>
      <c r="E195" s="7"/>
      <c r="F195" s="7"/>
      <c r="G195" s="7"/>
      <c r="J195" s="16" t="s">
        <v>111</v>
      </c>
    </row>
    <row r="196" spans="1:10" ht="14.25" customHeight="1" x14ac:dyDescent="0.3">
      <c r="A196" s="5">
        <v>43950</v>
      </c>
      <c r="B196" s="6" t="s">
        <v>17</v>
      </c>
      <c r="C196" s="6">
        <v>29142</v>
      </c>
      <c r="D196" s="6">
        <v>2627595</v>
      </c>
      <c r="E196" s="7"/>
      <c r="F196" s="7"/>
      <c r="G196" s="7"/>
      <c r="J196" s="15" t="s">
        <v>42</v>
      </c>
    </row>
    <row r="197" spans="1:10" ht="14.25" customHeight="1" x14ac:dyDescent="0.3">
      <c r="A197" s="8">
        <v>43953</v>
      </c>
      <c r="B197" s="9" t="s">
        <v>17</v>
      </c>
      <c r="C197" s="9">
        <v>26428.5</v>
      </c>
      <c r="D197" s="9">
        <v>2470465.5</v>
      </c>
      <c r="E197" s="7"/>
      <c r="F197" s="7"/>
      <c r="G197" s="7"/>
      <c r="J197" s="16" t="s">
        <v>83</v>
      </c>
    </row>
    <row r="198" spans="1:10" ht="14.25" customHeight="1" x14ac:dyDescent="0.3">
      <c r="A198" s="5">
        <v>43977</v>
      </c>
      <c r="B198" s="6" t="s">
        <v>17</v>
      </c>
      <c r="C198" s="6">
        <v>40744.5</v>
      </c>
      <c r="D198" s="6">
        <v>3700311</v>
      </c>
      <c r="E198" s="7"/>
      <c r="F198" s="7"/>
      <c r="G198" s="7"/>
      <c r="J198" s="15" t="s">
        <v>419</v>
      </c>
    </row>
    <row r="199" spans="1:10" ht="14.25" customHeight="1" x14ac:dyDescent="0.3">
      <c r="A199" s="8">
        <v>43952</v>
      </c>
      <c r="B199" s="9" t="s">
        <v>17</v>
      </c>
      <c r="C199" s="9">
        <v>46620</v>
      </c>
      <c r="D199" s="9">
        <v>4293241.5</v>
      </c>
      <c r="E199" s="7"/>
      <c r="F199" s="7"/>
      <c r="G199" s="7"/>
      <c r="J199" s="16" t="s">
        <v>69</v>
      </c>
    </row>
    <row r="200" spans="1:10" ht="14.25" customHeight="1" x14ac:dyDescent="0.3">
      <c r="A200" s="5">
        <v>43963</v>
      </c>
      <c r="B200" s="6" t="s">
        <v>17</v>
      </c>
      <c r="C200" s="6">
        <v>32419.5</v>
      </c>
      <c r="D200" s="6">
        <v>3080614.5</v>
      </c>
      <c r="E200" s="7"/>
      <c r="F200" s="7"/>
      <c r="G200" s="7"/>
      <c r="J200" s="15" t="s">
        <v>223</v>
      </c>
    </row>
    <row r="201" spans="1:10" ht="14.25" customHeight="1" x14ac:dyDescent="0.3">
      <c r="A201" s="8">
        <v>43972</v>
      </c>
      <c r="B201" s="9" t="s">
        <v>17</v>
      </c>
      <c r="C201" s="9">
        <v>40819.5</v>
      </c>
      <c r="D201" s="9">
        <v>3810394.5</v>
      </c>
      <c r="E201" s="7"/>
      <c r="F201" s="7"/>
      <c r="G201" s="7"/>
      <c r="J201" s="16" t="s">
        <v>349</v>
      </c>
    </row>
    <row r="202" spans="1:10" ht="14.25" customHeight="1" x14ac:dyDescent="0.3">
      <c r="A202" s="5">
        <v>43971</v>
      </c>
      <c r="B202" s="6" t="s">
        <v>17</v>
      </c>
      <c r="C202" s="6">
        <v>41391</v>
      </c>
      <c r="D202" s="6">
        <v>3918987</v>
      </c>
      <c r="E202" s="7"/>
      <c r="F202" s="7"/>
      <c r="G202" s="7"/>
      <c r="J202" s="15" t="s">
        <v>335</v>
      </c>
    </row>
    <row r="203" spans="1:10" ht="14.25" customHeight="1" x14ac:dyDescent="0.3">
      <c r="A203" s="8">
        <v>43956</v>
      </c>
      <c r="B203" s="9" t="s">
        <v>17</v>
      </c>
      <c r="C203" s="9">
        <v>29482.5</v>
      </c>
      <c r="D203" s="9">
        <v>2648688</v>
      </c>
      <c r="E203" s="7"/>
      <c r="F203" s="7"/>
      <c r="G203" s="7"/>
      <c r="J203" s="16" t="s">
        <v>125</v>
      </c>
    </row>
    <row r="204" spans="1:10" ht="14.25" customHeight="1" x14ac:dyDescent="0.3">
      <c r="A204" s="5">
        <v>43949</v>
      </c>
      <c r="B204" s="6" t="s">
        <v>17</v>
      </c>
      <c r="C204" s="6">
        <v>32181</v>
      </c>
      <c r="D204" s="6">
        <v>2863600.5</v>
      </c>
      <c r="E204" s="7"/>
      <c r="F204" s="7"/>
      <c r="G204" s="7"/>
      <c r="J204" s="15" t="s">
        <v>29</v>
      </c>
    </row>
    <row r="205" spans="1:10" ht="14.25" customHeight="1" x14ac:dyDescent="0.3">
      <c r="A205" s="8">
        <v>43964</v>
      </c>
      <c r="B205" s="9" t="s">
        <v>17</v>
      </c>
      <c r="C205" s="9">
        <v>35535</v>
      </c>
      <c r="D205" s="9">
        <v>3288069</v>
      </c>
      <c r="E205" s="7"/>
      <c r="F205" s="7"/>
      <c r="G205" s="7"/>
      <c r="J205" s="16" t="s">
        <v>237</v>
      </c>
    </row>
    <row r="206" spans="1:10" ht="14.25" customHeight="1" x14ac:dyDescent="0.3">
      <c r="A206" s="5">
        <v>43982</v>
      </c>
      <c r="B206" s="6" t="s">
        <v>16</v>
      </c>
      <c r="C206" s="6">
        <v>76234.5</v>
      </c>
      <c r="D206" s="6">
        <v>6500848.5</v>
      </c>
      <c r="E206" s="7"/>
      <c r="F206" s="7"/>
      <c r="G206" s="7"/>
      <c r="J206" s="15" t="s">
        <v>495</v>
      </c>
    </row>
    <row r="207" spans="1:10" ht="14.25" customHeight="1" x14ac:dyDescent="0.3">
      <c r="A207" s="8">
        <v>43954</v>
      </c>
      <c r="B207" s="9" t="s">
        <v>17</v>
      </c>
      <c r="C207" s="9">
        <v>29935.5</v>
      </c>
      <c r="D207" s="9">
        <v>2720002.5</v>
      </c>
      <c r="E207" s="7"/>
      <c r="F207" s="7"/>
      <c r="G207" s="7"/>
      <c r="J207" s="16" t="s">
        <v>97</v>
      </c>
    </row>
    <row r="208" spans="1:10" ht="14.25" customHeight="1" x14ac:dyDescent="0.3">
      <c r="A208" s="5">
        <v>43981</v>
      </c>
      <c r="B208" s="6" t="s">
        <v>16</v>
      </c>
      <c r="C208" s="6">
        <v>106926</v>
      </c>
      <c r="D208" s="6">
        <v>9098386.5</v>
      </c>
      <c r="E208" s="7"/>
      <c r="F208" s="7"/>
      <c r="G208" s="7"/>
      <c r="J208" s="15" t="s">
        <v>479</v>
      </c>
    </row>
    <row r="209" spans="1:10" ht="14.25" customHeight="1" x14ac:dyDescent="0.3">
      <c r="A209" s="8">
        <v>43957</v>
      </c>
      <c r="B209" s="9" t="s">
        <v>17</v>
      </c>
      <c r="C209" s="9">
        <v>30342</v>
      </c>
      <c r="D209" s="9">
        <v>2738127</v>
      </c>
      <c r="E209" s="7"/>
      <c r="F209" s="7"/>
      <c r="G209" s="7"/>
      <c r="J209" s="16" t="s">
        <v>139</v>
      </c>
    </row>
    <row r="210" spans="1:10" ht="14.25" customHeight="1" x14ac:dyDescent="0.3">
      <c r="A210" s="5">
        <v>43974</v>
      </c>
      <c r="B210" s="6" t="s">
        <v>17</v>
      </c>
      <c r="C210" s="6">
        <v>42999</v>
      </c>
      <c r="D210" s="6">
        <v>3883215</v>
      </c>
      <c r="E210" s="7"/>
      <c r="F210" s="7"/>
      <c r="G210" s="7"/>
      <c r="J210" s="15" t="s">
        <v>377</v>
      </c>
    </row>
    <row r="211" spans="1:10" ht="14.25" customHeight="1" x14ac:dyDescent="0.3">
      <c r="A211" s="8">
        <v>43979</v>
      </c>
      <c r="B211" s="9" t="s">
        <v>16</v>
      </c>
      <c r="C211" s="9">
        <v>69945</v>
      </c>
      <c r="D211" s="9">
        <v>6101931</v>
      </c>
      <c r="E211" s="7"/>
      <c r="F211" s="7"/>
      <c r="G211" s="7"/>
      <c r="J211" s="16" t="s">
        <v>447</v>
      </c>
    </row>
    <row r="212" spans="1:10" ht="14.25" customHeight="1" x14ac:dyDescent="0.3">
      <c r="A212" s="5">
        <v>43976</v>
      </c>
      <c r="B212" s="6" t="s">
        <v>17</v>
      </c>
      <c r="C212" s="6">
        <v>38740.5</v>
      </c>
      <c r="D212" s="6">
        <v>3561655.5</v>
      </c>
      <c r="E212" s="7"/>
      <c r="F212" s="7"/>
      <c r="G212" s="7"/>
      <c r="J212" s="15" t="s">
        <v>405</v>
      </c>
    </row>
    <row r="213" spans="1:10" ht="14.25" customHeight="1" x14ac:dyDescent="0.3">
      <c r="A213" s="8">
        <v>43951</v>
      </c>
      <c r="B213" s="9" t="s">
        <v>17</v>
      </c>
      <c r="C213" s="9">
        <v>31231.5</v>
      </c>
      <c r="D213" s="9">
        <v>2853310.5</v>
      </c>
      <c r="E213" s="7"/>
      <c r="F213" s="7"/>
      <c r="G213" s="7"/>
      <c r="J213" s="16" t="s">
        <v>55</v>
      </c>
    </row>
    <row r="214" spans="1:10" ht="14.25" customHeight="1" x14ac:dyDescent="0.3">
      <c r="A214" s="5">
        <v>43961</v>
      </c>
      <c r="B214" s="6" t="s">
        <v>17</v>
      </c>
      <c r="C214" s="6">
        <v>37489.5</v>
      </c>
      <c r="D214" s="6">
        <v>3549097.5</v>
      </c>
      <c r="E214" s="7"/>
      <c r="F214" s="7"/>
      <c r="G214" s="7"/>
      <c r="J214" s="15" t="s">
        <v>195</v>
      </c>
    </row>
    <row r="215" spans="1:10" ht="14.25" customHeight="1" x14ac:dyDescent="0.3">
      <c r="A215" s="8">
        <v>43959</v>
      </c>
      <c r="B215" s="9" t="s">
        <v>17</v>
      </c>
      <c r="C215" s="9">
        <v>34399.5</v>
      </c>
      <c r="D215" s="9">
        <v>3201358.5</v>
      </c>
      <c r="E215" s="7"/>
      <c r="F215" s="7"/>
      <c r="G215" s="7"/>
      <c r="J215" s="16" t="s">
        <v>167</v>
      </c>
    </row>
    <row r="216" spans="1:10" ht="14.25" customHeight="1" x14ac:dyDescent="0.3">
      <c r="A216" s="5">
        <v>43958</v>
      </c>
      <c r="B216" s="6" t="s">
        <v>17</v>
      </c>
      <c r="C216" s="6">
        <v>32851.5</v>
      </c>
      <c r="D216" s="6">
        <v>2934504</v>
      </c>
      <c r="E216" s="7"/>
      <c r="F216" s="7"/>
      <c r="G216" s="7"/>
      <c r="J216" s="15" t="s">
        <v>153</v>
      </c>
    </row>
    <row r="217" spans="1:10" ht="14.25" customHeight="1" x14ac:dyDescent="0.3">
      <c r="A217" s="8">
        <v>43975</v>
      </c>
      <c r="B217" s="9" t="s">
        <v>17</v>
      </c>
      <c r="C217" s="9">
        <v>38194.5</v>
      </c>
      <c r="D217" s="9">
        <v>3449302.5</v>
      </c>
      <c r="E217" s="7"/>
      <c r="F217" s="7"/>
      <c r="G217" s="7"/>
      <c r="J217" s="16" t="s">
        <v>391</v>
      </c>
    </row>
    <row r="218" spans="1:10" ht="14.25" customHeight="1" x14ac:dyDescent="0.3">
      <c r="A218" s="5">
        <v>43982</v>
      </c>
      <c r="B218" s="6" t="s">
        <v>17</v>
      </c>
      <c r="C218" s="6">
        <v>42423</v>
      </c>
      <c r="D218" s="6">
        <v>3994153.5</v>
      </c>
      <c r="E218" s="7"/>
      <c r="F218" s="7"/>
      <c r="G218" s="7"/>
      <c r="J218" s="15" t="s">
        <v>497</v>
      </c>
    </row>
    <row r="219" spans="1:10" ht="14.25" customHeight="1" x14ac:dyDescent="0.3">
      <c r="A219" s="8">
        <v>43981</v>
      </c>
      <c r="B219" s="9" t="s">
        <v>17</v>
      </c>
      <c r="C219" s="9">
        <v>48286.5</v>
      </c>
      <c r="D219" s="9">
        <v>4456441.5</v>
      </c>
      <c r="E219" s="7"/>
      <c r="F219" s="7"/>
      <c r="G219" s="7"/>
      <c r="J219" s="16" t="s">
        <v>481</v>
      </c>
    </row>
    <row r="220" spans="1:10" ht="14.25" customHeight="1" x14ac:dyDescent="0.3">
      <c r="A220" s="5">
        <v>43979</v>
      </c>
      <c r="B220" s="6" t="s">
        <v>17</v>
      </c>
      <c r="C220" s="6">
        <v>41442</v>
      </c>
      <c r="D220" s="6">
        <v>3893680.5</v>
      </c>
      <c r="E220" s="7"/>
      <c r="F220" s="7"/>
      <c r="G220" s="7"/>
      <c r="J220" s="15" t="s">
        <v>449</v>
      </c>
    </row>
    <row r="221" spans="1:10" ht="14.25" customHeight="1" x14ac:dyDescent="0.3">
      <c r="A221" s="8">
        <v>43967</v>
      </c>
      <c r="B221" s="9" t="s">
        <v>18</v>
      </c>
      <c r="C221" s="9">
        <v>18600</v>
      </c>
      <c r="D221" s="9">
        <v>1601425.5</v>
      </c>
      <c r="E221" s="7"/>
      <c r="F221" s="7"/>
      <c r="G221" s="7"/>
      <c r="J221" s="16" t="s">
        <v>286</v>
      </c>
    </row>
    <row r="222" spans="1:10" ht="14.25" customHeight="1" x14ac:dyDescent="0.3">
      <c r="A222" s="5">
        <v>43970</v>
      </c>
      <c r="B222" s="6" t="s">
        <v>18</v>
      </c>
      <c r="C222" s="6">
        <v>16638</v>
      </c>
      <c r="D222" s="6">
        <v>1364847</v>
      </c>
      <c r="E222" s="7"/>
      <c r="F222" s="7"/>
      <c r="G222" s="7"/>
      <c r="J222" s="15" t="s">
        <v>328</v>
      </c>
    </row>
    <row r="223" spans="1:10" ht="14.25" customHeight="1" x14ac:dyDescent="0.3">
      <c r="A223" s="8">
        <v>43968</v>
      </c>
      <c r="B223" s="9" t="s">
        <v>18</v>
      </c>
      <c r="C223" s="9">
        <v>15609</v>
      </c>
      <c r="D223" s="9">
        <v>1377577.5</v>
      </c>
      <c r="E223" s="7"/>
      <c r="F223" s="7"/>
      <c r="G223" s="7"/>
      <c r="J223" s="16" t="s">
        <v>300</v>
      </c>
    </row>
    <row r="224" spans="1:10" ht="14.25" customHeight="1" x14ac:dyDescent="0.3">
      <c r="A224" s="5">
        <v>43960</v>
      </c>
      <c r="B224" s="6" t="s">
        <v>18</v>
      </c>
      <c r="C224" s="6">
        <v>13948.5</v>
      </c>
      <c r="D224" s="6">
        <v>1222932</v>
      </c>
      <c r="E224" s="7"/>
      <c r="F224" s="7"/>
      <c r="G224" s="7"/>
      <c r="J224" s="15" t="s">
        <v>188</v>
      </c>
    </row>
    <row r="225" spans="1:10" ht="14.25" customHeight="1" x14ac:dyDescent="0.3">
      <c r="A225" s="8">
        <v>43955</v>
      </c>
      <c r="B225" s="9" t="s">
        <v>18</v>
      </c>
      <c r="C225" s="9">
        <v>12301.5</v>
      </c>
      <c r="D225" s="9">
        <v>1085211</v>
      </c>
      <c r="E225" s="7"/>
      <c r="F225" s="7"/>
      <c r="G225" s="7"/>
      <c r="J225" s="16" t="s">
        <v>118</v>
      </c>
    </row>
    <row r="226" spans="1:10" ht="14.25" customHeight="1" x14ac:dyDescent="0.3">
      <c r="A226" s="5">
        <v>43950</v>
      </c>
      <c r="B226" s="6" t="s">
        <v>18</v>
      </c>
      <c r="C226" s="6">
        <v>13014</v>
      </c>
      <c r="D226" s="6">
        <v>1115992.5</v>
      </c>
      <c r="E226" s="7"/>
      <c r="F226" s="7"/>
      <c r="G226" s="7"/>
      <c r="J226" s="15" t="s">
        <v>49</v>
      </c>
    </row>
    <row r="227" spans="1:10" ht="14.25" customHeight="1" x14ac:dyDescent="0.3">
      <c r="A227" s="8">
        <v>43953</v>
      </c>
      <c r="B227" s="9" t="s">
        <v>18</v>
      </c>
      <c r="C227" s="9">
        <v>12313.5</v>
      </c>
      <c r="D227" s="9">
        <v>1053220.5</v>
      </c>
      <c r="E227" s="7"/>
      <c r="F227" s="7"/>
      <c r="G227" s="7"/>
      <c r="J227" s="16" t="s">
        <v>90</v>
      </c>
    </row>
    <row r="228" spans="1:10" ht="14.25" customHeight="1" x14ac:dyDescent="0.3">
      <c r="A228" s="5">
        <v>43977</v>
      </c>
      <c r="B228" s="6" t="s">
        <v>18</v>
      </c>
      <c r="C228" s="6">
        <v>17391</v>
      </c>
      <c r="D228" s="6">
        <v>1489132.5</v>
      </c>
      <c r="E228" s="7"/>
      <c r="F228" s="7"/>
      <c r="G228" s="7"/>
      <c r="J228" s="15" t="s">
        <v>426</v>
      </c>
    </row>
    <row r="229" spans="1:10" ht="14.25" customHeight="1" x14ac:dyDescent="0.3">
      <c r="A229" s="8">
        <v>43952</v>
      </c>
      <c r="B229" s="9" t="s">
        <v>18</v>
      </c>
      <c r="C229" s="9">
        <v>17113.5</v>
      </c>
      <c r="D229" s="9">
        <v>1465842</v>
      </c>
      <c r="E229" s="7"/>
      <c r="F229" s="7"/>
      <c r="G229" s="7"/>
      <c r="J229" s="16" t="s">
        <v>76</v>
      </c>
    </row>
    <row r="230" spans="1:10" ht="14.25" customHeight="1" x14ac:dyDescent="0.3">
      <c r="A230" s="5">
        <v>43963</v>
      </c>
      <c r="B230" s="6" t="s">
        <v>18</v>
      </c>
      <c r="C230" s="6">
        <v>12802.5</v>
      </c>
      <c r="D230" s="6">
        <v>1123830</v>
      </c>
      <c r="E230" s="7"/>
      <c r="F230" s="7"/>
      <c r="G230" s="7"/>
      <c r="J230" s="15" t="s">
        <v>230</v>
      </c>
    </row>
    <row r="231" spans="1:10" ht="14.25" customHeight="1" x14ac:dyDescent="0.3">
      <c r="A231" s="8">
        <v>43972</v>
      </c>
      <c r="B231" s="9" t="s">
        <v>18</v>
      </c>
      <c r="C231" s="9">
        <v>16554</v>
      </c>
      <c r="D231" s="9">
        <v>1380751.5</v>
      </c>
      <c r="E231" s="7"/>
      <c r="F231" s="7"/>
      <c r="G231" s="7"/>
      <c r="J231" s="16" t="s">
        <v>356</v>
      </c>
    </row>
    <row r="232" spans="1:10" ht="14.25" customHeight="1" x14ac:dyDescent="0.3">
      <c r="A232" s="5">
        <v>43971</v>
      </c>
      <c r="B232" s="6" t="s">
        <v>18</v>
      </c>
      <c r="C232" s="6">
        <v>17329.5</v>
      </c>
      <c r="D232" s="6">
        <v>1430254.5</v>
      </c>
      <c r="E232" s="7"/>
      <c r="F232" s="7"/>
      <c r="G232" s="7"/>
      <c r="J232" s="15" t="s">
        <v>342</v>
      </c>
    </row>
    <row r="233" spans="1:10" ht="14.25" customHeight="1" x14ac:dyDescent="0.3">
      <c r="A233" s="8">
        <v>43956</v>
      </c>
      <c r="B233" s="9" t="s">
        <v>18</v>
      </c>
      <c r="C233" s="9">
        <v>15987</v>
      </c>
      <c r="D233" s="9">
        <v>1384179</v>
      </c>
      <c r="E233" s="7"/>
      <c r="F233" s="7"/>
      <c r="G233" s="7"/>
      <c r="J233" s="16" t="s">
        <v>132</v>
      </c>
    </row>
    <row r="234" spans="1:10" ht="14.25" customHeight="1" x14ac:dyDescent="0.3">
      <c r="A234" s="5">
        <v>43949</v>
      </c>
      <c r="B234" s="6" t="s">
        <v>18</v>
      </c>
      <c r="C234" s="6">
        <v>13303.5</v>
      </c>
      <c r="D234" s="6">
        <v>1102887</v>
      </c>
      <c r="E234" s="7"/>
      <c r="F234" s="7"/>
      <c r="G234" s="7"/>
      <c r="J234" s="15" t="s">
        <v>36</v>
      </c>
    </row>
    <row r="235" spans="1:10" ht="14.25" customHeight="1" x14ac:dyDescent="0.3">
      <c r="A235" s="8">
        <v>43964</v>
      </c>
      <c r="B235" s="9" t="s">
        <v>18</v>
      </c>
      <c r="C235" s="9">
        <v>14305.5</v>
      </c>
      <c r="D235" s="9">
        <v>1243507.5</v>
      </c>
      <c r="E235" s="7"/>
      <c r="F235" s="7"/>
      <c r="G235" s="7"/>
      <c r="J235" s="16" t="s">
        <v>244</v>
      </c>
    </row>
    <row r="236" spans="1:10" ht="14.25" customHeight="1" x14ac:dyDescent="0.3">
      <c r="A236" s="5">
        <v>43954</v>
      </c>
      <c r="B236" s="6" t="s">
        <v>18</v>
      </c>
      <c r="C236" s="6">
        <v>12924</v>
      </c>
      <c r="D236" s="6">
        <v>1120009.5</v>
      </c>
      <c r="E236" s="7"/>
      <c r="F236" s="7"/>
      <c r="G236" s="7"/>
      <c r="J236" s="15" t="s">
        <v>104</v>
      </c>
    </row>
    <row r="237" spans="1:10" ht="14.25" customHeight="1" x14ac:dyDescent="0.3">
      <c r="A237" s="8">
        <v>43957</v>
      </c>
      <c r="B237" s="9" t="s">
        <v>18</v>
      </c>
      <c r="C237" s="9">
        <v>14061</v>
      </c>
      <c r="D237" s="9">
        <v>1221057</v>
      </c>
      <c r="E237" s="7"/>
      <c r="F237" s="7"/>
      <c r="G237" s="7"/>
      <c r="J237" s="16" t="s">
        <v>146</v>
      </c>
    </row>
    <row r="238" spans="1:10" ht="14.25" customHeight="1" x14ac:dyDescent="0.3">
      <c r="A238" s="5">
        <v>43974</v>
      </c>
      <c r="B238" s="6" t="s">
        <v>18</v>
      </c>
      <c r="C238" s="6">
        <v>21958.5</v>
      </c>
      <c r="D238" s="6">
        <v>1854001.5</v>
      </c>
      <c r="E238" s="7"/>
      <c r="F238" s="7"/>
      <c r="G238" s="7"/>
      <c r="J238" s="15" t="s">
        <v>384</v>
      </c>
    </row>
    <row r="239" spans="1:10" ht="14.25" customHeight="1" x14ac:dyDescent="0.3">
      <c r="A239" s="8">
        <v>43976</v>
      </c>
      <c r="B239" s="9" t="s">
        <v>18</v>
      </c>
      <c r="C239" s="9">
        <v>17211</v>
      </c>
      <c r="D239" s="9">
        <v>1507867.5</v>
      </c>
      <c r="E239" s="7"/>
      <c r="F239" s="7"/>
      <c r="G239" s="7"/>
      <c r="J239" s="16" t="s">
        <v>412</v>
      </c>
    </row>
    <row r="240" spans="1:10" ht="14.25" customHeight="1" x14ac:dyDescent="0.3">
      <c r="A240" s="5">
        <v>43951</v>
      </c>
      <c r="B240" s="6" t="s">
        <v>18</v>
      </c>
      <c r="C240" s="6">
        <v>12753</v>
      </c>
      <c r="D240" s="6">
        <v>1103068.5</v>
      </c>
      <c r="E240" s="7"/>
      <c r="F240" s="7"/>
      <c r="G240" s="7"/>
      <c r="J240" s="15" t="s">
        <v>62</v>
      </c>
    </row>
    <row r="241" spans="1:10" ht="14.25" customHeight="1" x14ac:dyDescent="0.3">
      <c r="A241" s="8">
        <v>43961</v>
      </c>
      <c r="B241" s="9" t="s">
        <v>18</v>
      </c>
      <c r="C241" s="9">
        <v>16435.5</v>
      </c>
      <c r="D241" s="9">
        <v>1471537.5</v>
      </c>
      <c r="E241" s="7"/>
      <c r="F241" s="7"/>
      <c r="G241" s="7"/>
      <c r="J241" s="16" t="s">
        <v>202</v>
      </c>
    </row>
    <row r="242" spans="1:10" ht="14.25" customHeight="1" x14ac:dyDescent="0.3">
      <c r="A242" s="5">
        <v>43959</v>
      </c>
      <c r="B242" s="6" t="s">
        <v>18</v>
      </c>
      <c r="C242" s="6">
        <v>14494.5</v>
      </c>
      <c r="D242" s="6">
        <v>1269786</v>
      </c>
      <c r="E242" s="7"/>
      <c r="F242" s="7"/>
      <c r="G242" s="7"/>
      <c r="J242" s="15" t="s">
        <v>174</v>
      </c>
    </row>
    <row r="243" spans="1:10" ht="14.25" customHeight="1" x14ac:dyDescent="0.3">
      <c r="A243" s="8">
        <v>43958</v>
      </c>
      <c r="B243" s="9" t="s">
        <v>18</v>
      </c>
      <c r="C243" s="9">
        <v>12705</v>
      </c>
      <c r="D243" s="9">
        <v>1123894.5</v>
      </c>
      <c r="E243" s="7"/>
      <c r="F243" s="7"/>
      <c r="G243" s="7"/>
      <c r="J243" s="16" t="s">
        <v>160</v>
      </c>
    </row>
    <row r="244" spans="1:10" ht="14.25" customHeight="1" x14ac:dyDescent="0.3">
      <c r="A244" s="5">
        <v>43975</v>
      </c>
      <c r="B244" s="6" t="s">
        <v>18</v>
      </c>
      <c r="C244" s="6">
        <v>18075</v>
      </c>
      <c r="D244" s="6">
        <v>1548099</v>
      </c>
      <c r="E244" s="7"/>
      <c r="F244" s="7"/>
      <c r="G244" s="7"/>
      <c r="J244" s="15" t="s">
        <v>398</v>
      </c>
    </row>
    <row r="245" spans="1:10" ht="14.25" customHeight="1" x14ac:dyDescent="0.3">
      <c r="A245" s="8">
        <v>43967</v>
      </c>
      <c r="B245" s="9" t="s">
        <v>19</v>
      </c>
      <c r="C245" s="9">
        <v>13120.5</v>
      </c>
      <c r="D245" s="9">
        <v>1215033</v>
      </c>
      <c r="E245" s="7"/>
      <c r="F245" s="7"/>
      <c r="G245" s="7"/>
      <c r="J245" s="16" t="s">
        <v>287</v>
      </c>
    </row>
    <row r="246" spans="1:10" ht="14.25" customHeight="1" x14ac:dyDescent="0.3">
      <c r="A246" s="5">
        <v>43970</v>
      </c>
      <c r="B246" s="6" t="s">
        <v>19</v>
      </c>
      <c r="C246" s="6">
        <v>16237.5</v>
      </c>
      <c r="D246" s="6">
        <v>1403047.5</v>
      </c>
      <c r="E246" s="7"/>
      <c r="F246" s="7"/>
      <c r="G246" s="7"/>
      <c r="J246" s="15" t="s">
        <v>329</v>
      </c>
    </row>
    <row r="247" spans="1:10" ht="14.25" customHeight="1" x14ac:dyDescent="0.3">
      <c r="A247" s="8">
        <v>43968</v>
      </c>
      <c r="B247" s="9" t="s">
        <v>19</v>
      </c>
      <c r="C247" s="9">
        <v>11967</v>
      </c>
      <c r="D247" s="9">
        <v>1060489.5</v>
      </c>
      <c r="E247" s="7"/>
      <c r="F247" s="7"/>
      <c r="G247" s="7"/>
      <c r="J247" s="16" t="s">
        <v>301</v>
      </c>
    </row>
    <row r="248" spans="1:10" ht="14.25" customHeight="1" x14ac:dyDescent="0.3">
      <c r="A248" s="5">
        <v>43960</v>
      </c>
      <c r="B248" s="6" t="s">
        <v>19</v>
      </c>
      <c r="C248" s="6">
        <v>12037.5</v>
      </c>
      <c r="D248" s="6">
        <v>1081216.5</v>
      </c>
      <c r="E248" s="7"/>
      <c r="F248" s="7"/>
      <c r="G248" s="7"/>
      <c r="J248" s="15" t="s">
        <v>189</v>
      </c>
    </row>
    <row r="249" spans="1:10" ht="14.25" customHeight="1" x14ac:dyDescent="0.3">
      <c r="A249" s="8">
        <v>43955</v>
      </c>
      <c r="B249" s="9" t="s">
        <v>19</v>
      </c>
      <c r="C249" s="9">
        <v>7087.5</v>
      </c>
      <c r="D249" s="9">
        <v>610855.5</v>
      </c>
      <c r="E249" s="7"/>
      <c r="F249" s="7"/>
      <c r="G249" s="7"/>
      <c r="J249" s="16" t="s">
        <v>119</v>
      </c>
    </row>
    <row r="250" spans="1:10" ht="14.25" customHeight="1" x14ac:dyDescent="0.3">
      <c r="A250" s="5">
        <v>43950</v>
      </c>
      <c r="B250" s="6" t="s">
        <v>20</v>
      </c>
      <c r="C250" s="6">
        <v>25816.5</v>
      </c>
      <c r="D250" s="6">
        <v>2360914.5</v>
      </c>
      <c r="E250" s="7"/>
      <c r="F250" s="7"/>
      <c r="G250" s="7"/>
      <c r="J250" s="15" t="s">
        <v>44</v>
      </c>
    </row>
    <row r="251" spans="1:10" ht="14.25" customHeight="1" x14ac:dyDescent="0.3">
      <c r="A251" s="8">
        <v>43953</v>
      </c>
      <c r="B251" s="9" t="s">
        <v>19</v>
      </c>
      <c r="C251" s="9">
        <v>4624.5</v>
      </c>
      <c r="D251" s="9">
        <v>433243.5</v>
      </c>
      <c r="E251" s="7"/>
      <c r="F251" s="7"/>
      <c r="G251" s="7"/>
      <c r="J251" s="16" t="s">
        <v>91</v>
      </c>
    </row>
    <row r="252" spans="1:10" ht="14.25" customHeight="1" x14ac:dyDescent="0.3">
      <c r="A252" s="5">
        <v>43977</v>
      </c>
      <c r="B252" s="6" t="s">
        <v>19</v>
      </c>
      <c r="C252" s="6">
        <v>12259.5</v>
      </c>
      <c r="D252" s="6">
        <v>1152054</v>
      </c>
      <c r="E252" s="7"/>
      <c r="F252" s="7"/>
      <c r="G252" s="7"/>
      <c r="J252" s="15" t="s">
        <v>427</v>
      </c>
    </row>
    <row r="253" spans="1:10" ht="14.25" customHeight="1" x14ac:dyDescent="0.3">
      <c r="A253" s="8">
        <v>43952</v>
      </c>
      <c r="B253" s="9" t="s">
        <v>19</v>
      </c>
      <c r="C253" s="9">
        <v>5446.5</v>
      </c>
      <c r="D253" s="9">
        <v>505572</v>
      </c>
      <c r="E253" s="7"/>
      <c r="F253" s="7"/>
      <c r="G253" s="7"/>
      <c r="J253" s="16" t="s">
        <v>77</v>
      </c>
    </row>
    <row r="254" spans="1:10" ht="14.25" customHeight="1" x14ac:dyDescent="0.3">
      <c r="A254" s="5">
        <v>43963</v>
      </c>
      <c r="B254" s="6" t="s">
        <v>19</v>
      </c>
      <c r="C254" s="6">
        <v>11296.5</v>
      </c>
      <c r="D254" s="6">
        <v>989632.5</v>
      </c>
      <c r="E254" s="7"/>
      <c r="F254" s="7"/>
      <c r="G254" s="7"/>
      <c r="J254" s="15" t="s">
        <v>231</v>
      </c>
    </row>
    <row r="255" spans="1:10" ht="14.25" customHeight="1" x14ac:dyDescent="0.3">
      <c r="A255" s="8">
        <v>43972</v>
      </c>
      <c r="B255" s="9" t="s">
        <v>19</v>
      </c>
      <c r="C255" s="9">
        <v>12135</v>
      </c>
      <c r="D255" s="9">
        <v>1103623.5</v>
      </c>
      <c r="E255" s="7"/>
      <c r="F255" s="7"/>
      <c r="G255" s="7"/>
      <c r="J255" s="16" t="s">
        <v>357</v>
      </c>
    </row>
    <row r="256" spans="1:10" ht="14.25" customHeight="1" x14ac:dyDescent="0.3">
      <c r="A256" s="5">
        <v>43971</v>
      </c>
      <c r="B256" s="6" t="s">
        <v>19</v>
      </c>
      <c r="C256" s="6">
        <v>12630</v>
      </c>
      <c r="D256" s="6">
        <v>1104858</v>
      </c>
      <c r="E256" s="7"/>
      <c r="F256" s="7"/>
      <c r="G256" s="7"/>
      <c r="J256" s="15" t="s">
        <v>343</v>
      </c>
    </row>
    <row r="257" spans="1:10" ht="14.25" customHeight="1" x14ac:dyDescent="0.3">
      <c r="A257" s="8">
        <v>43956</v>
      </c>
      <c r="B257" s="9" t="s">
        <v>19</v>
      </c>
      <c r="C257" s="9">
        <v>8223</v>
      </c>
      <c r="D257" s="9">
        <v>694593</v>
      </c>
      <c r="E257" s="7"/>
      <c r="F257" s="7"/>
      <c r="G257" s="7"/>
      <c r="J257" s="16" t="s">
        <v>133</v>
      </c>
    </row>
    <row r="258" spans="1:10" ht="14.25" customHeight="1" x14ac:dyDescent="0.3">
      <c r="A258" s="5">
        <v>43949</v>
      </c>
      <c r="B258" s="6" t="s">
        <v>20</v>
      </c>
      <c r="C258" s="6">
        <v>25149</v>
      </c>
      <c r="D258" s="6">
        <v>2277072</v>
      </c>
      <c r="E258" s="7"/>
      <c r="F258" s="7"/>
      <c r="G258" s="7"/>
      <c r="J258" s="15" t="s">
        <v>31</v>
      </c>
    </row>
    <row r="259" spans="1:10" ht="14.25" customHeight="1" x14ac:dyDescent="0.3">
      <c r="A259" s="8">
        <v>43964</v>
      </c>
      <c r="B259" s="9" t="s">
        <v>19</v>
      </c>
      <c r="C259" s="9">
        <v>10401</v>
      </c>
      <c r="D259" s="9">
        <v>949912.5</v>
      </c>
      <c r="E259" s="7"/>
      <c r="F259" s="7"/>
      <c r="G259" s="7"/>
      <c r="J259" s="16" t="s">
        <v>245</v>
      </c>
    </row>
    <row r="260" spans="1:10" ht="14.25" customHeight="1" x14ac:dyDescent="0.3">
      <c r="A260" s="5">
        <v>43982</v>
      </c>
      <c r="B260" s="6" t="s">
        <v>18</v>
      </c>
      <c r="C260" s="6">
        <v>17689.5</v>
      </c>
      <c r="D260" s="6">
        <v>1592119.5</v>
      </c>
      <c r="E260" s="7"/>
      <c r="F260" s="7"/>
      <c r="G260" s="7"/>
      <c r="J260" s="15" t="s">
        <v>504</v>
      </c>
    </row>
    <row r="261" spans="1:10" ht="14.25" customHeight="1" x14ac:dyDescent="0.3">
      <c r="A261" s="8">
        <v>43954</v>
      </c>
      <c r="B261" s="9" t="s">
        <v>19</v>
      </c>
      <c r="C261" s="9">
        <v>8127</v>
      </c>
      <c r="D261" s="9">
        <v>665302.5</v>
      </c>
      <c r="E261" s="7"/>
      <c r="F261" s="7"/>
      <c r="G261" s="7"/>
      <c r="J261" s="16" t="s">
        <v>105</v>
      </c>
    </row>
    <row r="262" spans="1:10" ht="14.25" customHeight="1" x14ac:dyDescent="0.3">
      <c r="A262" s="5">
        <v>43981</v>
      </c>
      <c r="B262" s="6" t="s">
        <v>18</v>
      </c>
      <c r="C262" s="6">
        <v>27250.5</v>
      </c>
      <c r="D262" s="6">
        <v>2457252</v>
      </c>
      <c r="E262" s="7"/>
      <c r="F262" s="7"/>
      <c r="G262" s="7"/>
      <c r="J262" s="15" t="s">
        <v>488</v>
      </c>
    </row>
    <row r="263" spans="1:10" ht="14.25" customHeight="1" x14ac:dyDescent="0.3">
      <c r="A263" s="8">
        <v>43957</v>
      </c>
      <c r="B263" s="9" t="s">
        <v>19</v>
      </c>
      <c r="C263" s="9">
        <v>8464.5</v>
      </c>
      <c r="D263" s="9">
        <v>739291.5</v>
      </c>
      <c r="E263" s="7"/>
      <c r="F263" s="7"/>
      <c r="G263" s="7"/>
      <c r="J263" s="16" t="s">
        <v>147</v>
      </c>
    </row>
    <row r="264" spans="1:10" ht="14.25" customHeight="1" x14ac:dyDescent="0.3">
      <c r="A264" s="5">
        <v>43974</v>
      </c>
      <c r="B264" s="6" t="s">
        <v>19</v>
      </c>
      <c r="C264" s="6">
        <v>14167.5</v>
      </c>
      <c r="D264" s="6">
        <v>1315075.5</v>
      </c>
      <c r="E264" s="7"/>
      <c r="F264" s="7"/>
      <c r="G264" s="7"/>
      <c r="J264" s="15" t="s">
        <v>385</v>
      </c>
    </row>
    <row r="265" spans="1:10" ht="14.25" customHeight="1" x14ac:dyDescent="0.3">
      <c r="A265" s="8">
        <v>43979</v>
      </c>
      <c r="B265" s="9" t="s">
        <v>18</v>
      </c>
      <c r="C265" s="9">
        <v>16500</v>
      </c>
      <c r="D265" s="9">
        <v>1487928</v>
      </c>
      <c r="E265" s="7"/>
      <c r="F265" s="7"/>
      <c r="G265" s="7"/>
      <c r="J265" s="16" t="s">
        <v>456</v>
      </c>
    </row>
    <row r="266" spans="1:10" ht="14.25" customHeight="1" x14ac:dyDescent="0.3">
      <c r="A266" s="5">
        <v>43976</v>
      </c>
      <c r="B266" s="6" t="s">
        <v>19</v>
      </c>
      <c r="C266" s="6">
        <v>13260</v>
      </c>
      <c r="D266" s="6">
        <v>1230687</v>
      </c>
      <c r="E266" s="7"/>
      <c r="F266" s="7"/>
      <c r="G266" s="7"/>
      <c r="J266" s="15" t="s">
        <v>413</v>
      </c>
    </row>
    <row r="267" spans="1:10" ht="14.25" customHeight="1" x14ac:dyDescent="0.3">
      <c r="A267" s="8">
        <v>43951</v>
      </c>
      <c r="B267" s="9" t="s">
        <v>19</v>
      </c>
      <c r="C267" s="9">
        <v>4285.5</v>
      </c>
      <c r="D267" s="9">
        <v>404691</v>
      </c>
      <c r="E267" s="7"/>
      <c r="F267" s="7"/>
      <c r="G267" s="7"/>
      <c r="J267" s="16" t="s">
        <v>63</v>
      </c>
    </row>
    <row r="268" spans="1:10" ht="14.25" customHeight="1" x14ac:dyDescent="0.3">
      <c r="A268" s="5">
        <v>43961</v>
      </c>
      <c r="B268" s="6" t="s">
        <v>19</v>
      </c>
      <c r="C268" s="6">
        <v>13440</v>
      </c>
      <c r="D268" s="6">
        <v>1198285.5</v>
      </c>
      <c r="E268" s="7"/>
      <c r="F268" s="7"/>
      <c r="G268" s="7"/>
      <c r="J268" s="15" t="s">
        <v>203</v>
      </c>
    </row>
    <row r="269" spans="1:10" ht="14.25" customHeight="1" x14ac:dyDescent="0.3">
      <c r="A269" s="8">
        <v>43959</v>
      </c>
      <c r="B269" s="9" t="s">
        <v>19</v>
      </c>
      <c r="C269" s="9">
        <v>9058.5</v>
      </c>
      <c r="D269" s="9">
        <v>798759</v>
      </c>
      <c r="E269" s="7"/>
      <c r="F269" s="7"/>
      <c r="G269" s="7"/>
      <c r="J269" s="16" t="s">
        <v>175</v>
      </c>
    </row>
    <row r="270" spans="1:10" ht="14.25" customHeight="1" x14ac:dyDescent="0.3">
      <c r="A270" s="5">
        <v>43958</v>
      </c>
      <c r="B270" s="6" t="s">
        <v>19</v>
      </c>
      <c r="C270" s="6">
        <v>8719.5</v>
      </c>
      <c r="D270" s="6">
        <v>769276.5</v>
      </c>
      <c r="E270" s="7"/>
      <c r="F270" s="7"/>
      <c r="G270" s="7"/>
      <c r="J270" s="15" t="s">
        <v>161</v>
      </c>
    </row>
    <row r="271" spans="1:10" ht="14.25" customHeight="1" x14ac:dyDescent="0.3">
      <c r="A271" s="8">
        <v>43975</v>
      </c>
      <c r="B271" s="9" t="s">
        <v>19</v>
      </c>
      <c r="C271" s="9">
        <v>12666</v>
      </c>
      <c r="D271" s="9">
        <v>1184865</v>
      </c>
      <c r="E271" s="7"/>
      <c r="F271" s="7"/>
      <c r="G271" s="7"/>
      <c r="J271" s="16" t="s">
        <v>399</v>
      </c>
    </row>
    <row r="272" spans="1:10" ht="14.25" customHeight="1" x14ac:dyDescent="0.3">
      <c r="A272" s="5">
        <v>43967</v>
      </c>
      <c r="B272" s="6" t="s">
        <v>20</v>
      </c>
      <c r="C272" s="6">
        <v>34563</v>
      </c>
      <c r="D272" s="6">
        <v>2922883.5</v>
      </c>
      <c r="E272" s="7"/>
      <c r="F272" s="7"/>
      <c r="G272" s="7"/>
      <c r="J272" s="15" t="s">
        <v>281</v>
      </c>
    </row>
    <row r="273" spans="1:10" ht="14.25" customHeight="1" x14ac:dyDescent="0.3">
      <c r="A273" s="8">
        <v>43970</v>
      </c>
      <c r="B273" s="9" t="s">
        <v>20</v>
      </c>
      <c r="C273" s="9">
        <v>28882.5</v>
      </c>
      <c r="D273" s="9">
        <v>2446530</v>
      </c>
      <c r="E273" s="7"/>
      <c r="F273" s="7"/>
      <c r="G273" s="7"/>
      <c r="J273" s="16" t="s">
        <v>323</v>
      </c>
    </row>
    <row r="274" spans="1:10" ht="14.25" customHeight="1" x14ac:dyDescent="0.3">
      <c r="A274" s="5">
        <v>43968</v>
      </c>
      <c r="B274" s="6" t="s">
        <v>20</v>
      </c>
      <c r="C274" s="6">
        <v>28275</v>
      </c>
      <c r="D274" s="6">
        <v>2435632.5</v>
      </c>
      <c r="E274" s="7"/>
      <c r="F274" s="7"/>
      <c r="G274" s="7"/>
      <c r="J274" s="15" t="s">
        <v>295</v>
      </c>
    </row>
    <row r="275" spans="1:10" ht="14.25" customHeight="1" x14ac:dyDescent="0.3">
      <c r="A275" s="8">
        <v>43960</v>
      </c>
      <c r="B275" s="9" t="s">
        <v>20</v>
      </c>
      <c r="C275" s="9">
        <v>26271</v>
      </c>
      <c r="D275" s="9">
        <v>2384937</v>
      </c>
      <c r="E275" s="7"/>
      <c r="F275" s="7"/>
      <c r="G275" s="7"/>
      <c r="J275" s="16" t="s">
        <v>183</v>
      </c>
    </row>
    <row r="276" spans="1:10" ht="14.25" customHeight="1" x14ac:dyDescent="0.3">
      <c r="A276" s="5">
        <v>43955</v>
      </c>
      <c r="B276" s="6" t="s">
        <v>20</v>
      </c>
      <c r="C276" s="6">
        <v>23587.5</v>
      </c>
      <c r="D276" s="6">
        <v>2155668</v>
      </c>
      <c r="E276" s="7"/>
      <c r="F276" s="7"/>
      <c r="G276" s="7"/>
      <c r="J276" s="15" t="s">
        <v>113</v>
      </c>
    </row>
    <row r="277" spans="1:10" ht="14.25" customHeight="1" x14ac:dyDescent="0.3">
      <c r="A277" s="8">
        <v>43953</v>
      </c>
      <c r="B277" s="9" t="s">
        <v>20</v>
      </c>
      <c r="C277" s="9">
        <v>18427.5</v>
      </c>
      <c r="D277" s="9">
        <v>1682851.5</v>
      </c>
      <c r="E277" s="7"/>
      <c r="F277" s="7"/>
      <c r="G277" s="7"/>
      <c r="J277" s="16" t="s">
        <v>85</v>
      </c>
    </row>
    <row r="278" spans="1:10" ht="14.25" customHeight="1" x14ac:dyDescent="0.3">
      <c r="A278" s="5">
        <v>43977</v>
      </c>
      <c r="B278" s="6" t="s">
        <v>20</v>
      </c>
      <c r="C278" s="6">
        <v>27156</v>
      </c>
      <c r="D278" s="6">
        <v>2410803</v>
      </c>
      <c r="E278" s="7"/>
      <c r="F278" s="7"/>
      <c r="G278" s="7"/>
      <c r="J278" s="15" t="s">
        <v>421</v>
      </c>
    </row>
    <row r="279" spans="1:10" ht="14.25" customHeight="1" x14ac:dyDescent="0.3">
      <c r="A279" s="8">
        <v>43952</v>
      </c>
      <c r="B279" s="9" t="s">
        <v>20</v>
      </c>
      <c r="C279" s="9">
        <v>35190</v>
      </c>
      <c r="D279" s="9">
        <v>3168510</v>
      </c>
      <c r="E279" s="7"/>
      <c r="F279" s="7"/>
      <c r="G279" s="7"/>
      <c r="J279" s="16" t="s">
        <v>71</v>
      </c>
    </row>
    <row r="280" spans="1:10" ht="14.25" customHeight="1" x14ac:dyDescent="0.3">
      <c r="A280" s="5">
        <v>43963</v>
      </c>
      <c r="B280" s="6" t="s">
        <v>20</v>
      </c>
      <c r="C280" s="6">
        <v>25483.5</v>
      </c>
      <c r="D280" s="6">
        <v>2243160</v>
      </c>
      <c r="E280" s="7"/>
      <c r="F280" s="7"/>
      <c r="G280" s="7"/>
      <c r="J280" s="15" t="s">
        <v>225</v>
      </c>
    </row>
    <row r="281" spans="1:10" ht="14.25" customHeight="1" x14ac:dyDescent="0.3">
      <c r="A281" s="8">
        <v>43972</v>
      </c>
      <c r="B281" s="9" t="s">
        <v>20</v>
      </c>
      <c r="C281" s="9">
        <v>25362</v>
      </c>
      <c r="D281" s="9">
        <v>2198935.5</v>
      </c>
      <c r="E281" s="7"/>
      <c r="F281" s="7"/>
      <c r="G281" s="7"/>
      <c r="J281" s="16" t="s">
        <v>351</v>
      </c>
    </row>
    <row r="282" spans="1:10" ht="14.25" customHeight="1" x14ac:dyDescent="0.3">
      <c r="A282" s="5">
        <v>43971</v>
      </c>
      <c r="B282" s="6" t="s">
        <v>20</v>
      </c>
      <c r="C282" s="6">
        <v>28849.5</v>
      </c>
      <c r="D282" s="6">
        <v>2520759</v>
      </c>
      <c r="E282" s="7"/>
      <c r="F282" s="7"/>
      <c r="G282" s="7"/>
      <c r="J282" s="15" t="s">
        <v>337</v>
      </c>
    </row>
    <row r="283" spans="1:10" ht="14.25" customHeight="1" x14ac:dyDescent="0.3">
      <c r="A283" s="8">
        <v>43956</v>
      </c>
      <c r="B283" s="9" t="s">
        <v>20</v>
      </c>
      <c r="C283" s="9">
        <v>26367</v>
      </c>
      <c r="D283" s="9">
        <v>2380333.5</v>
      </c>
      <c r="E283" s="7"/>
      <c r="F283" s="7"/>
      <c r="G283" s="7"/>
      <c r="J283" s="16" t="s">
        <v>127</v>
      </c>
    </row>
    <row r="284" spans="1:10" ht="14.25" customHeight="1" x14ac:dyDescent="0.3">
      <c r="A284" s="5">
        <v>43964</v>
      </c>
      <c r="B284" s="6" t="s">
        <v>20</v>
      </c>
      <c r="C284" s="6">
        <v>25539</v>
      </c>
      <c r="D284" s="6">
        <v>2263651.5</v>
      </c>
      <c r="E284" s="7"/>
      <c r="F284" s="7"/>
      <c r="G284" s="7"/>
      <c r="J284" s="15" t="s">
        <v>239</v>
      </c>
    </row>
    <row r="285" spans="1:10" ht="14.25" customHeight="1" x14ac:dyDescent="0.3">
      <c r="A285" s="8">
        <v>43982</v>
      </c>
      <c r="B285" s="9" t="s">
        <v>19</v>
      </c>
      <c r="C285" s="9">
        <v>14808</v>
      </c>
      <c r="D285" s="9">
        <v>1336789.5</v>
      </c>
      <c r="E285" s="7"/>
      <c r="F285" s="7"/>
      <c r="G285" s="7"/>
      <c r="J285" s="16" t="s">
        <v>505</v>
      </c>
    </row>
    <row r="286" spans="1:10" ht="14.25" customHeight="1" x14ac:dyDescent="0.3">
      <c r="A286" s="5">
        <v>43954</v>
      </c>
      <c r="B286" s="6" t="s">
        <v>20</v>
      </c>
      <c r="C286" s="6">
        <v>21343.5</v>
      </c>
      <c r="D286" s="6">
        <v>1906557</v>
      </c>
      <c r="E286" s="7"/>
      <c r="F286" s="7"/>
      <c r="G286" s="7"/>
      <c r="J286" s="15" t="s">
        <v>99</v>
      </c>
    </row>
    <row r="287" spans="1:10" ht="14.25" customHeight="1" x14ac:dyDescent="0.3">
      <c r="A287" s="8">
        <v>43981</v>
      </c>
      <c r="B287" s="9" t="s">
        <v>19</v>
      </c>
      <c r="C287" s="9">
        <v>17946</v>
      </c>
      <c r="D287" s="9">
        <v>1609090.5</v>
      </c>
      <c r="E287" s="7"/>
      <c r="F287" s="7"/>
      <c r="G287" s="7"/>
      <c r="J287" s="16" t="s">
        <v>489</v>
      </c>
    </row>
    <row r="288" spans="1:10" ht="14.25" customHeight="1" x14ac:dyDescent="0.3">
      <c r="A288" s="5">
        <v>43957</v>
      </c>
      <c r="B288" s="6" t="s">
        <v>20</v>
      </c>
      <c r="C288" s="6">
        <v>24337.5</v>
      </c>
      <c r="D288" s="6">
        <v>2159350.5</v>
      </c>
      <c r="E288" s="7"/>
      <c r="F288" s="7"/>
      <c r="G288" s="7"/>
      <c r="J288" s="15" t="s">
        <v>141</v>
      </c>
    </row>
    <row r="289" spans="1:10" ht="14.25" customHeight="1" x14ac:dyDescent="0.3">
      <c r="A289" s="8">
        <v>43974</v>
      </c>
      <c r="B289" s="9" t="s">
        <v>20</v>
      </c>
      <c r="C289" s="9">
        <v>36997.5</v>
      </c>
      <c r="D289" s="9">
        <v>3089140.5</v>
      </c>
      <c r="E289" s="7"/>
      <c r="F289" s="7"/>
      <c r="G289" s="7"/>
      <c r="J289" s="16" t="s">
        <v>379</v>
      </c>
    </row>
    <row r="290" spans="1:10" ht="14.25" customHeight="1" x14ac:dyDescent="0.3">
      <c r="A290" s="5">
        <v>43979</v>
      </c>
      <c r="B290" s="6" t="s">
        <v>19</v>
      </c>
      <c r="C290" s="6">
        <v>13864.5</v>
      </c>
      <c r="D290" s="6">
        <v>1239747</v>
      </c>
      <c r="E290" s="7"/>
      <c r="F290" s="7"/>
      <c r="G290" s="7"/>
      <c r="J290" s="15" t="s">
        <v>457</v>
      </c>
    </row>
    <row r="291" spans="1:10" ht="14.25" customHeight="1" x14ac:dyDescent="0.3">
      <c r="A291" s="8">
        <v>43976</v>
      </c>
      <c r="B291" s="9" t="s">
        <v>20</v>
      </c>
      <c r="C291" s="9">
        <v>28494</v>
      </c>
      <c r="D291" s="9">
        <v>2512803</v>
      </c>
      <c r="E291" s="7"/>
      <c r="F291" s="7"/>
      <c r="G291" s="7"/>
      <c r="J291" s="16" t="s">
        <v>407</v>
      </c>
    </row>
    <row r="292" spans="1:10" ht="14.25" customHeight="1" x14ac:dyDescent="0.3">
      <c r="A292" s="5">
        <v>43951</v>
      </c>
      <c r="B292" s="6" t="s">
        <v>20</v>
      </c>
      <c r="C292" s="6">
        <v>27883.5</v>
      </c>
      <c r="D292" s="6">
        <v>2560080</v>
      </c>
      <c r="E292" s="7"/>
      <c r="F292" s="7"/>
      <c r="G292" s="7"/>
      <c r="J292" s="15" t="s">
        <v>57</v>
      </c>
    </row>
    <row r="293" spans="1:10" ht="14.25" customHeight="1" x14ac:dyDescent="0.3">
      <c r="A293" s="8">
        <v>43961</v>
      </c>
      <c r="B293" s="9" t="s">
        <v>20</v>
      </c>
      <c r="C293" s="9">
        <v>31224</v>
      </c>
      <c r="D293" s="9">
        <v>2767270.5</v>
      </c>
      <c r="E293" s="7"/>
      <c r="F293" s="7"/>
      <c r="G293" s="7"/>
      <c r="J293" s="16" t="s">
        <v>197</v>
      </c>
    </row>
    <row r="294" spans="1:10" ht="14.25" customHeight="1" x14ac:dyDescent="0.3">
      <c r="A294" s="5">
        <v>43959</v>
      </c>
      <c r="B294" s="6" t="s">
        <v>20</v>
      </c>
      <c r="C294" s="6">
        <v>25020</v>
      </c>
      <c r="D294" s="6">
        <v>2235960</v>
      </c>
      <c r="E294" s="7"/>
      <c r="F294" s="7"/>
      <c r="G294" s="7"/>
      <c r="J294" s="15" t="s">
        <v>169</v>
      </c>
    </row>
    <row r="295" spans="1:10" ht="14.25" customHeight="1" x14ac:dyDescent="0.3">
      <c r="A295" s="8">
        <v>43958</v>
      </c>
      <c r="B295" s="9" t="s">
        <v>20</v>
      </c>
      <c r="C295" s="9">
        <v>26184</v>
      </c>
      <c r="D295" s="9">
        <v>2308336.5</v>
      </c>
      <c r="E295" s="7"/>
      <c r="F295" s="7"/>
      <c r="G295" s="7"/>
      <c r="J295" s="16" t="s">
        <v>155</v>
      </c>
    </row>
    <row r="296" spans="1:10" ht="14.25" customHeight="1" x14ac:dyDescent="0.3">
      <c r="A296" s="5">
        <v>43975</v>
      </c>
      <c r="B296" s="6" t="s">
        <v>20</v>
      </c>
      <c r="C296" s="6">
        <v>29824.5</v>
      </c>
      <c r="D296" s="6">
        <v>2526909</v>
      </c>
      <c r="E296" s="7"/>
      <c r="F296" s="7"/>
      <c r="G296" s="7"/>
      <c r="J296" s="15" t="s">
        <v>393</v>
      </c>
    </row>
    <row r="297" spans="1:10" ht="14.25" customHeight="1" x14ac:dyDescent="0.3">
      <c r="A297" s="8">
        <v>43950</v>
      </c>
      <c r="B297" s="9" t="s">
        <v>21</v>
      </c>
      <c r="C297" s="9">
        <v>208351.5</v>
      </c>
      <c r="D297" s="9">
        <v>21615333</v>
      </c>
      <c r="E297" s="7"/>
      <c r="F297" s="7"/>
      <c r="G297" s="7"/>
      <c r="J297" s="16" t="s">
        <v>46</v>
      </c>
    </row>
    <row r="298" spans="1:10" ht="14.25" customHeight="1" x14ac:dyDescent="0.3">
      <c r="A298" s="5">
        <v>43949</v>
      </c>
      <c r="B298" s="6" t="s">
        <v>21</v>
      </c>
      <c r="C298" s="6">
        <v>204637.5</v>
      </c>
      <c r="D298" s="6">
        <v>21114898.5</v>
      </c>
      <c r="E298" s="7"/>
      <c r="F298" s="7"/>
      <c r="G298" s="7"/>
      <c r="J298" s="15" t="s">
        <v>33</v>
      </c>
    </row>
    <row r="299" spans="1:10" ht="14.25" customHeight="1" x14ac:dyDescent="0.3">
      <c r="A299" s="8">
        <v>43982</v>
      </c>
      <c r="B299" s="9" t="s">
        <v>20</v>
      </c>
      <c r="C299" s="9">
        <v>31372.5</v>
      </c>
      <c r="D299" s="9">
        <v>2794324.5</v>
      </c>
      <c r="E299" s="7"/>
      <c r="F299" s="7"/>
      <c r="G299" s="7"/>
      <c r="J299" s="16" t="s">
        <v>499</v>
      </c>
    </row>
    <row r="300" spans="1:10" ht="14.25" customHeight="1" x14ac:dyDescent="0.3">
      <c r="A300" s="5">
        <v>43981</v>
      </c>
      <c r="B300" s="6" t="s">
        <v>20</v>
      </c>
      <c r="C300" s="6">
        <v>34681.5</v>
      </c>
      <c r="D300" s="6">
        <v>3005334</v>
      </c>
      <c r="E300" s="7"/>
      <c r="F300" s="7"/>
      <c r="G300" s="7"/>
      <c r="J300" s="15" t="s">
        <v>483</v>
      </c>
    </row>
    <row r="301" spans="1:10" ht="14.25" customHeight="1" x14ac:dyDescent="0.3">
      <c r="A301" s="8">
        <v>43979</v>
      </c>
      <c r="B301" s="9" t="s">
        <v>20</v>
      </c>
      <c r="C301" s="9">
        <v>28197</v>
      </c>
      <c r="D301" s="9">
        <v>2559211.5</v>
      </c>
      <c r="E301" s="7"/>
      <c r="F301" s="7"/>
      <c r="G301" s="7"/>
      <c r="J301" s="16" t="s">
        <v>451</v>
      </c>
    </row>
    <row r="302" spans="1:10" ht="14.25" customHeight="1" x14ac:dyDescent="0.3">
      <c r="A302" s="5">
        <v>43967</v>
      </c>
      <c r="B302" s="6" t="s">
        <v>21</v>
      </c>
      <c r="C302" s="6">
        <v>236551.5</v>
      </c>
      <c r="D302" s="6">
        <v>23689383</v>
      </c>
      <c r="E302" s="7"/>
      <c r="F302" s="7"/>
      <c r="G302" s="7"/>
      <c r="J302" s="15" t="s">
        <v>283</v>
      </c>
    </row>
    <row r="303" spans="1:10" ht="14.25" customHeight="1" x14ac:dyDescent="0.3">
      <c r="A303" s="8">
        <v>43970</v>
      </c>
      <c r="B303" s="9" t="s">
        <v>21</v>
      </c>
      <c r="C303" s="9">
        <v>223597.5</v>
      </c>
      <c r="D303" s="9">
        <v>21945858</v>
      </c>
      <c r="E303" s="7"/>
      <c r="F303" s="7"/>
      <c r="G303" s="7"/>
      <c r="J303" s="16" t="s">
        <v>325</v>
      </c>
    </row>
    <row r="304" spans="1:10" ht="14.25" customHeight="1" x14ac:dyDescent="0.3">
      <c r="A304" s="5">
        <v>43968</v>
      </c>
      <c r="B304" s="6" t="s">
        <v>21</v>
      </c>
      <c r="C304" s="6">
        <v>193363.5</v>
      </c>
      <c r="D304" s="6">
        <v>19546386</v>
      </c>
      <c r="E304" s="7"/>
      <c r="F304" s="7"/>
      <c r="G304" s="7"/>
      <c r="J304" s="15" t="s">
        <v>297</v>
      </c>
    </row>
    <row r="305" spans="1:10" ht="14.25" customHeight="1" x14ac:dyDescent="0.3">
      <c r="A305" s="8">
        <v>43960</v>
      </c>
      <c r="B305" s="9" t="s">
        <v>21</v>
      </c>
      <c r="C305" s="9">
        <v>188319</v>
      </c>
      <c r="D305" s="9">
        <v>19218631.5</v>
      </c>
      <c r="E305" s="7"/>
      <c r="F305" s="7"/>
      <c r="G305" s="7"/>
      <c r="J305" s="16" t="s">
        <v>185</v>
      </c>
    </row>
    <row r="306" spans="1:10" ht="14.25" customHeight="1" x14ac:dyDescent="0.3">
      <c r="A306" s="5">
        <v>43955</v>
      </c>
      <c r="B306" s="6" t="s">
        <v>21</v>
      </c>
      <c r="C306" s="6">
        <v>237544.5</v>
      </c>
      <c r="D306" s="6">
        <v>24292218</v>
      </c>
      <c r="E306" s="7"/>
      <c r="F306" s="7"/>
      <c r="G306" s="7"/>
      <c r="J306" s="15" t="s">
        <v>115</v>
      </c>
    </row>
    <row r="307" spans="1:10" ht="14.25" customHeight="1" x14ac:dyDescent="0.3">
      <c r="A307" s="8">
        <v>43950</v>
      </c>
      <c r="B307" s="9" t="s">
        <v>22</v>
      </c>
      <c r="C307" s="9">
        <v>203209.5</v>
      </c>
      <c r="D307" s="9">
        <v>20871391.5</v>
      </c>
      <c r="E307" s="7"/>
      <c r="F307" s="7"/>
      <c r="G307" s="7"/>
      <c r="J307" s="16" t="s">
        <v>45</v>
      </c>
    </row>
    <row r="308" spans="1:10" ht="14.25" customHeight="1" x14ac:dyDescent="0.3">
      <c r="A308" s="5">
        <v>43953</v>
      </c>
      <c r="B308" s="6" t="s">
        <v>21</v>
      </c>
      <c r="C308" s="6">
        <v>185979</v>
      </c>
      <c r="D308" s="6">
        <v>19625364</v>
      </c>
      <c r="E308" s="7"/>
      <c r="F308" s="7"/>
      <c r="G308" s="7"/>
      <c r="J308" s="15" t="s">
        <v>87</v>
      </c>
    </row>
    <row r="309" spans="1:10" ht="14.25" customHeight="1" x14ac:dyDescent="0.3">
      <c r="A309" s="8">
        <v>43977</v>
      </c>
      <c r="B309" s="9" t="s">
        <v>21</v>
      </c>
      <c r="C309" s="9">
        <v>244905</v>
      </c>
      <c r="D309" s="9">
        <v>25163431.5</v>
      </c>
      <c r="E309" s="7"/>
      <c r="F309" s="7"/>
      <c r="G309" s="7"/>
      <c r="J309" s="16" t="s">
        <v>423</v>
      </c>
    </row>
    <row r="310" spans="1:10" ht="14.25" customHeight="1" x14ac:dyDescent="0.3">
      <c r="A310" s="5">
        <v>43952</v>
      </c>
      <c r="B310" s="6" t="s">
        <v>21</v>
      </c>
      <c r="C310" s="6">
        <v>239409</v>
      </c>
      <c r="D310" s="6">
        <v>25413351</v>
      </c>
      <c r="E310" s="7"/>
      <c r="F310" s="7"/>
      <c r="G310" s="7"/>
      <c r="J310" s="15" t="s">
        <v>73</v>
      </c>
    </row>
    <row r="311" spans="1:10" ht="14.25" customHeight="1" x14ac:dyDescent="0.3">
      <c r="A311" s="8">
        <v>43963</v>
      </c>
      <c r="B311" s="9" t="s">
        <v>21</v>
      </c>
      <c r="C311" s="9">
        <v>192886.5</v>
      </c>
      <c r="D311" s="9">
        <v>19205179.5</v>
      </c>
      <c r="E311" s="7"/>
      <c r="F311" s="7"/>
      <c r="G311" s="7"/>
      <c r="J311" s="16" t="s">
        <v>227</v>
      </c>
    </row>
    <row r="312" spans="1:10" ht="14.25" customHeight="1" x14ac:dyDescent="0.3">
      <c r="A312" s="5">
        <v>43972</v>
      </c>
      <c r="B312" s="6" t="s">
        <v>21</v>
      </c>
      <c r="C312" s="6">
        <v>224233.5</v>
      </c>
      <c r="D312" s="6">
        <v>22253295</v>
      </c>
      <c r="E312" s="7"/>
      <c r="F312" s="7"/>
      <c r="G312" s="7"/>
      <c r="J312" s="15" t="s">
        <v>353</v>
      </c>
    </row>
    <row r="313" spans="1:10" ht="14.25" customHeight="1" x14ac:dyDescent="0.3">
      <c r="A313" s="8">
        <v>43971</v>
      </c>
      <c r="B313" s="9" t="s">
        <v>21</v>
      </c>
      <c r="C313" s="9">
        <v>219622.5</v>
      </c>
      <c r="D313" s="9">
        <v>21959286</v>
      </c>
      <c r="E313" s="7"/>
      <c r="F313" s="7"/>
      <c r="G313" s="7"/>
      <c r="J313" s="16" t="s">
        <v>339</v>
      </c>
    </row>
    <row r="314" spans="1:10" ht="14.25" customHeight="1" x14ac:dyDescent="0.3">
      <c r="A314" s="5">
        <v>43956</v>
      </c>
      <c r="B314" s="6" t="s">
        <v>21</v>
      </c>
      <c r="C314" s="6">
        <v>213582</v>
      </c>
      <c r="D314" s="6">
        <v>21919435.5</v>
      </c>
      <c r="E314" s="7"/>
      <c r="F314" s="7"/>
      <c r="G314" s="7"/>
      <c r="J314" s="15" t="s">
        <v>129</v>
      </c>
    </row>
    <row r="315" spans="1:10" ht="14.25" customHeight="1" x14ac:dyDescent="0.3">
      <c r="A315" s="8">
        <v>43949</v>
      </c>
      <c r="B315" s="9" t="s">
        <v>22</v>
      </c>
      <c r="C315" s="9">
        <v>195705</v>
      </c>
      <c r="D315" s="9">
        <v>20003263.5</v>
      </c>
      <c r="E315" s="7"/>
      <c r="F315" s="7"/>
      <c r="G315" s="7"/>
      <c r="J315" s="16" t="s">
        <v>32</v>
      </c>
    </row>
    <row r="316" spans="1:10" ht="14.25" customHeight="1" x14ac:dyDescent="0.3">
      <c r="A316" s="5">
        <v>43964</v>
      </c>
      <c r="B316" s="6" t="s">
        <v>21</v>
      </c>
      <c r="C316" s="6">
        <v>193722</v>
      </c>
      <c r="D316" s="6">
        <v>19437273</v>
      </c>
      <c r="E316" s="7"/>
      <c r="F316" s="7"/>
      <c r="G316" s="7"/>
      <c r="J316" s="15" t="s">
        <v>241</v>
      </c>
    </row>
    <row r="317" spans="1:10" ht="14.25" customHeight="1" x14ac:dyDescent="0.3">
      <c r="A317" s="8">
        <v>43954</v>
      </c>
      <c r="B317" s="9" t="s">
        <v>21</v>
      </c>
      <c r="C317" s="9">
        <v>257215.5</v>
      </c>
      <c r="D317" s="9">
        <v>26492278.5</v>
      </c>
      <c r="E317" s="7"/>
      <c r="F317" s="7"/>
      <c r="G317" s="7"/>
      <c r="J317" s="16" t="s">
        <v>101</v>
      </c>
    </row>
    <row r="318" spans="1:10" ht="14.25" customHeight="1" x14ac:dyDescent="0.3">
      <c r="A318" s="5">
        <v>43957</v>
      </c>
      <c r="B318" s="6" t="s">
        <v>21</v>
      </c>
      <c r="C318" s="6">
        <v>224779.5</v>
      </c>
      <c r="D318" s="6">
        <v>23032992</v>
      </c>
      <c r="E318" s="7"/>
      <c r="F318" s="7"/>
      <c r="G318" s="7"/>
      <c r="J318" s="15" t="s">
        <v>143</v>
      </c>
    </row>
    <row r="319" spans="1:10" ht="14.25" customHeight="1" x14ac:dyDescent="0.3">
      <c r="A319" s="8">
        <v>43974</v>
      </c>
      <c r="B319" s="9" t="s">
        <v>21</v>
      </c>
      <c r="C319" s="9">
        <v>292018.5</v>
      </c>
      <c r="D319" s="9">
        <v>28590910.5</v>
      </c>
      <c r="E319" s="7"/>
      <c r="F319" s="7"/>
      <c r="G319" s="7"/>
      <c r="J319" s="16" t="s">
        <v>381</v>
      </c>
    </row>
    <row r="320" spans="1:10" ht="14.25" customHeight="1" x14ac:dyDescent="0.3">
      <c r="A320" s="5">
        <v>43976</v>
      </c>
      <c r="B320" s="6" t="s">
        <v>21</v>
      </c>
      <c r="C320" s="6">
        <v>198751.5</v>
      </c>
      <c r="D320" s="6">
        <v>20582743.5</v>
      </c>
      <c r="E320" s="7"/>
      <c r="F320" s="7"/>
      <c r="G320" s="7"/>
      <c r="J320" s="15" t="s">
        <v>409</v>
      </c>
    </row>
    <row r="321" spans="1:10" ht="14.25" customHeight="1" x14ac:dyDescent="0.3">
      <c r="A321" s="8">
        <v>43951</v>
      </c>
      <c r="B321" s="9" t="s">
        <v>21</v>
      </c>
      <c r="C321" s="9">
        <v>214386</v>
      </c>
      <c r="D321" s="9">
        <v>22530000</v>
      </c>
      <c r="E321" s="7"/>
      <c r="F321" s="7"/>
      <c r="G321" s="7"/>
      <c r="J321" s="16" t="s">
        <v>59</v>
      </c>
    </row>
    <row r="322" spans="1:10" ht="14.25" customHeight="1" x14ac:dyDescent="0.3">
      <c r="A322" s="5">
        <v>43961</v>
      </c>
      <c r="B322" s="6" t="s">
        <v>21</v>
      </c>
      <c r="C322" s="6">
        <v>243825</v>
      </c>
      <c r="D322" s="6">
        <v>24890404.5</v>
      </c>
      <c r="E322" s="7"/>
      <c r="F322" s="7"/>
      <c r="G322" s="7"/>
      <c r="J322" s="15" t="s">
        <v>199</v>
      </c>
    </row>
    <row r="323" spans="1:10" ht="14.25" customHeight="1" x14ac:dyDescent="0.3">
      <c r="A323" s="8">
        <v>43959</v>
      </c>
      <c r="B323" s="9" t="s">
        <v>21</v>
      </c>
      <c r="C323" s="9">
        <v>232701</v>
      </c>
      <c r="D323" s="9">
        <v>23881948.5</v>
      </c>
      <c r="E323" s="7"/>
      <c r="F323" s="7"/>
      <c r="G323" s="7"/>
      <c r="J323" s="16" t="s">
        <v>171</v>
      </c>
    </row>
    <row r="324" spans="1:10" ht="14.25" customHeight="1" x14ac:dyDescent="0.3">
      <c r="A324" s="5">
        <v>43958</v>
      </c>
      <c r="B324" s="6" t="s">
        <v>21</v>
      </c>
      <c r="C324" s="6">
        <v>219411</v>
      </c>
      <c r="D324" s="6">
        <v>22460130</v>
      </c>
      <c r="E324" s="7"/>
      <c r="F324" s="7"/>
      <c r="G324" s="7"/>
      <c r="J324" s="15" t="s">
        <v>157</v>
      </c>
    </row>
    <row r="325" spans="1:10" ht="14.25" customHeight="1" x14ac:dyDescent="0.3">
      <c r="A325" s="8">
        <v>43975</v>
      </c>
      <c r="B325" s="9" t="s">
        <v>21</v>
      </c>
      <c r="C325" s="9">
        <v>200029.5</v>
      </c>
      <c r="D325" s="9">
        <v>19959801</v>
      </c>
      <c r="E325" s="7"/>
      <c r="F325" s="7"/>
      <c r="G325" s="7"/>
      <c r="J325" s="16" t="s">
        <v>395</v>
      </c>
    </row>
    <row r="326" spans="1:10" ht="14.25" customHeight="1" x14ac:dyDescent="0.3">
      <c r="A326" s="5">
        <v>43967</v>
      </c>
      <c r="B326" s="6" t="s">
        <v>22</v>
      </c>
      <c r="C326" s="6">
        <v>225480</v>
      </c>
      <c r="D326" s="6">
        <v>22355338.5</v>
      </c>
      <c r="E326" s="7"/>
      <c r="F326" s="7"/>
      <c r="G326" s="7"/>
      <c r="J326" s="15" t="s">
        <v>282</v>
      </c>
    </row>
    <row r="327" spans="1:10" ht="14.25" customHeight="1" x14ac:dyDescent="0.3">
      <c r="A327" s="8">
        <v>43970</v>
      </c>
      <c r="B327" s="9" t="s">
        <v>22</v>
      </c>
      <c r="C327" s="9">
        <v>211453.5</v>
      </c>
      <c r="D327" s="9">
        <v>20590072.5</v>
      </c>
      <c r="E327" s="7"/>
      <c r="F327" s="7"/>
      <c r="G327" s="7"/>
      <c r="J327" s="16" t="s">
        <v>324</v>
      </c>
    </row>
    <row r="328" spans="1:10" ht="14.25" customHeight="1" x14ac:dyDescent="0.3">
      <c r="A328" s="5">
        <v>43968</v>
      </c>
      <c r="B328" s="6" t="s">
        <v>22</v>
      </c>
      <c r="C328" s="6">
        <v>184801.5</v>
      </c>
      <c r="D328" s="6">
        <v>18449091</v>
      </c>
      <c r="E328" s="7"/>
      <c r="F328" s="7"/>
      <c r="G328" s="7"/>
      <c r="J328" s="15" t="s">
        <v>296</v>
      </c>
    </row>
    <row r="329" spans="1:10" ht="14.25" customHeight="1" x14ac:dyDescent="0.3">
      <c r="A329" s="8">
        <v>43960</v>
      </c>
      <c r="B329" s="9" t="s">
        <v>22</v>
      </c>
      <c r="C329" s="9">
        <v>177976.5</v>
      </c>
      <c r="D329" s="9">
        <v>18085798.5</v>
      </c>
      <c r="E329" s="7"/>
      <c r="F329" s="7"/>
      <c r="G329" s="7"/>
      <c r="J329" s="16" t="s">
        <v>184</v>
      </c>
    </row>
    <row r="330" spans="1:10" ht="14.25" customHeight="1" x14ac:dyDescent="0.3">
      <c r="A330" s="5">
        <v>43955</v>
      </c>
      <c r="B330" s="6" t="s">
        <v>22</v>
      </c>
      <c r="C330" s="6">
        <v>223617</v>
      </c>
      <c r="D330" s="6">
        <v>22796827.5</v>
      </c>
      <c r="E330" s="7"/>
      <c r="F330" s="7"/>
      <c r="G330" s="7"/>
      <c r="J330" s="15" t="s">
        <v>114</v>
      </c>
    </row>
    <row r="331" spans="1:10" ht="14.25" customHeight="1" x14ac:dyDescent="0.3">
      <c r="A331" s="8">
        <v>43953</v>
      </c>
      <c r="B331" s="9" t="s">
        <v>22</v>
      </c>
      <c r="C331" s="9">
        <v>176397</v>
      </c>
      <c r="D331" s="9">
        <v>18625921.5</v>
      </c>
      <c r="E331" s="7"/>
      <c r="F331" s="7"/>
      <c r="G331" s="7"/>
      <c r="J331" s="16" t="s">
        <v>86</v>
      </c>
    </row>
    <row r="332" spans="1:10" ht="14.25" customHeight="1" x14ac:dyDescent="0.3">
      <c r="A332" s="5">
        <v>43977</v>
      </c>
      <c r="B332" s="6" t="s">
        <v>22</v>
      </c>
      <c r="C332" s="6">
        <v>232369.5</v>
      </c>
      <c r="D332" s="6">
        <v>23856345</v>
      </c>
      <c r="E332" s="7"/>
      <c r="F332" s="7"/>
      <c r="G332" s="7"/>
      <c r="J332" s="15" t="s">
        <v>422</v>
      </c>
    </row>
    <row r="333" spans="1:10" ht="14.25" customHeight="1" x14ac:dyDescent="0.3">
      <c r="A333" s="8">
        <v>43952</v>
      </c>
      <c r="B333" s="9" t="s">
        <v>22</v>
      </c>
      <c r="C333" s="9">
        <v>226540.5</v>
      </c>
      <c r="D333" s="9">
        <v>23953536</v>
      </c>
      <c r="E333" s="7"/>
      <c r="F333" s="7"/>
      <c r="G333" s="7"/>
      <c r="J333" s="16" t="s">
        <v>72</v>
      </c>
    </row>
    <row r="334" spans="1:10" ht="14.25" customHeight="1" x14ac:dyDescent="0.3">
      <c r="A334" s="5">
        <v>43963</v>
      </c>
      <c r="B334" s="6" t="s">
        <v>22</v>
      </c>
      <c r="C334" s="6">
        <v>189679.5</v>
      </c>
      <c r="D334" s="6">
        <v>18718036.5</v>
      </c>
      <c r="E334" s="7"/>
      <c r="F334" s="7"/>
      <c r="G334" s="7"/>
      <c r="J334" s="15" t="s">
        <v>226</v>
      </c>
    </row>
    <row r="335" spans="1:10" ht="14.25" customHeight="1" x14ac:dyDescent="0.3">
      <c r="A335" s="8">
        <v>43972</v>
      </c>
      <c r="B335" s="9" t="s">
        <v>22</v>
      </c>
      <c r="C335" s="9">
        <v>213640.5</v>
      </c>
      <c r="D335" s="9">
        <v>21042673.5</v>
      </c>
      <c r="E335" s="7"/>
      <c r="F335" s="7"/>
      <c r="G335" s="7"/>
      <c r="J335" s="16" t="s">
        <v>352</v>
      </c>
    </row>
    <row r="336" spans="1:10" ht="14.25" customHeight="1" x14ac:dyDescent="0.3">
      <c r="A336" s="5">
        <v>43971</v>
      </c>
      <c r="B336" s="6" t="s">
        <v>22</v>
      </c>
      <c r="C336" s="6">
        <v>214885.5</v>
      </c>
      <c r="D336" s="6">
        <v>21411349.5</v>
      </c>
      <c r="E336" s="7"/>
      <c r="F336" s="7"/>
      <c r="G336" s="7"/>
      <c r="J336" s="15" t="s">
        <v>338</v>
      </c>
    </row>
    <row r="337" spans="1:10" ht="14.25" customHeight="1" x14ac:dyDescent="0.3">
      <c r="A337" s="8">
        <v>43956</v>
      </c>
      <c r="B337" s="9" t="s">
        <v>22</v>
      </c>
      <c r="C337" s="9">
        <v>203832</v>
      </c>
      <c r="D337" s="9">
        <v>20880142.5</v>
      </c>
      <c r="E337" s="7"/>
      <c r="F337" s="7"/>
      <c r="G337" s="7"/>
      <c r="J337" s="16" t="s">
        <v>128</v>
      </c>
    </row>
    <row r="338" spans="1:10" ht="14.25" customHeight="1" x14ac:dyDescent="0.3">
      <c r="A338" s="5">
        <v>43964</v>
      </c>
      <c r="B338" s="6" t="s">
        <v>22</v>
      </c>
      <c r="C338" s="6">
        <v>188662.5</v>
      </c>
      <c r="D338" s="6">
        <v>18784000.5</v>
      </c>
      <c r="E338" s="7"/>
      <c r="F338" s="7"/>
      <c r="G338" s="7"/>
      <c r="J338" s="15" t="s">
        <v>240</v>
      </c>
    </row>
    <row r="339" spans="1:10" ht="14.25" customHeight="1" x14ac:dyDescent="0.3">
      <c r="A339" s="8">
        <v>43982</v>
      </c>
      <c r="B339" s="9" t="s">
        <v>21</v>
      </c>
      <c r="C339" s="9">
        <v>215277</v>
      </c>
      <c r="D339" s="9">
        <v>21585316.5</v>
      </c>
      <c r="E339" s="7"/>
      <c r="F339" s="7"/>
      <c r="G339" s="7"/>
      <c r="J339" s="16" t="s">
        <v>501</v>
      </c>
    </row>
    <row r="340" spans="1:10" ht="14.25" customHeight="1" x14ac:dyDescent="0.3">
      <c r="A340" s="5">
        <v>43954</v>
      </c>
      <c r="B340" s="6" t="s">
        <v>22</v>
      </c>
      <c r="C340" s="6">
        <v>248148</v>
      </c>
      <c r="D340" s="6">
        <v>25519072.5</v>
      </c>
      <c r="E340" s="7"/>
      <c r="F340" s="7"/>
      <c r="G340" s="7"/>
      <c r="J340" s="15" t="s">
        <v>100</v>
      </c>
    </row>
    <row r="341" spans="1:10" ht="14.25" customHeight="1" x14ac:dyDescent="0.3">
      <c r="A341" s="8">
        <v>43981</v>
      </c>
      <c r="B341" s="9" t="s">
        <v>21</v>
      </c>
      <c r="C341" s="9">
        <v>246414</v>
      </c>
      <c r="D341" s="9">
        <v>24527245.5</v>
      </c>
      <c r="E341" s="7"/>
      <c r="F341" s="7"/>
      <c r="G341" s="7"/>
      <c r="J341" s="16" t="s">
        <v>485</v>
      </c>
    </row>
    <row r="342" spans="1:10" ht="14.25" customHeight="1" x14ac:dyDescent="0.3">
      <c r="A342" s="5">
        <v>43957</v>
      </c>
      <c r="B342" s="6" t="s">
        <v>22</v>
      </c>
      <c r="C342" s="6">
        <v>216498</v>
      </c>
      <c r="D342" s="6">
        <v>22126444.5</v>
      </c>
      <c r="E342" s="7"/>
      <c r="F342" s="7"/>
      <c r="G342" s="7"/>
      <c r="J342" s="15" t="s">
        <v>142</v>
      </c>
    </row>
    <row r="343" spans="1:10" ht="14.25" customHeight="1" x14ac:dyDescent="0.3">
      <c r="A343" s="8">
        <v>43974</v>
      </c>
      <c r="B343" s="9" t="s">
        <v>22</v>
      </c>
      <c r="C343" s="9">
        <v>275793</v>
      </c>
      <c r="D343" s="9">
        <v>26806626</v>
      </c>
      <c r="E343" s="7"/>
      <c r="F343" s="7"/>
      <c r="G343" s="7"/>
      <c r="J343" s="16" t="s">
        <v>380</v>
      </c>
    </row>
    <row r="344" spans="1:10" ht="14.25" customHeight="1" x14ac:dyDescent="0.3">
      <c r="A344" s="5">
        <v>43979</v>
      </c>
      <c r="B344" s="6" t="s">
        <v>21</v>
      </c>
      <c r="C344" s="6">
        <v>199753.5</v>
      </c>
      <c r="D344" s="6">
        <v>20535733.5</v>
      </c>
      <c r="E344" s="7"/>
      <c r="F344" s="7"/>
      <c r="G344" s="7"/>
      <c r="J344" s="15" t="s">
        <v>453</v>
      </c>
    </row>
    <row r="345" spans="1:10" ht="14.25" customHeight="1" x14ac:dyDescent="0.3">
      <c r="A345" s="8">
        <v>43976</v>
      </c>
      <c r="B345" s="9" t="s">
        <v>22</v>
      </c>
      <c r="C345" s="9">
        <v>192948</v>
      </c>
      <c r="D345" s="9">
        <v>19806927</v>
      </c>
      <c r="E345" s="7"/>
      <c r="F345" s="7"/>
      <c r="G345" s="7"/>
      <c r="J345" s="16" t="s">
        <v>408</v>
      </c>
    </row>
    <row r="346" spans="1:10" ht="14.25" customHeight="1" x14ac:dyDescent="0.3">
      <c r="A346" s="5">
        <v>43951</v>
      </c>
      <c r="B346" s="6" t="s">
        <v>22</v>
      </c>
      <c r="C346" s="6">
        <v>206038.5</v>
      </c>
      <c r="D346" s="6">
        <v>21740460</v>
      </c>
      <c r="E346" s="7"/>
      <c r="F346" s="7"/>
      <c r="G346" s="7"/>
      <c r="J346" s="15" t="s">
        <v>58</v>
      </c>
    </row>
    <row r="347" spans="1:10" ht="14.25" customHeight="1" x14ac:dyDescent="0.3">
      <c r="A347" s="8">
        <v>43961</v>
      </c>
      <c r="B347" s="9" t="s">
        <v>22</v>
      </c>
      <c r="C347" s="9">
        <v>231559.5</v>
      </c>
      <c r="D347" s="9">
        <v>23443725</v>
      </c>
      <c r="E347" s="7"/>
      <c r="F347" s="7"/>
      <c r="G347" s="7"/>
      <c r="J347" s="16" t="s">
        <v>198</v>
      </c>
    </row>
    <row r="348" spans="1:10" ht="14.25" customHeight="1" x14ac:dyDescent="0.3">
      <c r="A348" s="5">
        <v>43959</v>
      </c>
      <c r="B348" s="6" t="s">
        <v>22</v>
      </c>
      <c r="C348" s="6">
        <v>225076.5</v>
      </c>
      <c r="D348" s="6">
        <v>22846078.5</v>
      </c>
      <c r="E348" s="7"/>
      <c r="F348" s="7"/>
      <c r="G348" s="7"/>
      <c r="J348" s="15" t="s">
        <v>170</v>
      </c>
    </row>
    <row r="349" spans="1:10" ht="14.25" customHeight="1" x14ac:dyDescent="0.3">
      <c r="A349" s="8">
        <v>43958</v>
      </c>
      <c r="B349" s="9" t="s">
        <v>22</v>
      </c>
      <c r="C349" s="9">
        <v>209415</v>
      </c>
      <c r="D349" s="9">
        <v>21463023</v>
      </c>
      <c r="E349" s="7"/>
      <c r="F349" s="7"/>
      <c r="G349" s="7"/>
      <c r="J349" s="16" t="s">
        <v>156</v>
      </c>
    </row>
    <row r="350" spans="1:10" ht="14.25" customHeight="1" x14ac:dyDescent="0.3">
      <c r="A350" s="5">
        <v>43975</v>
      </c>
      <c r="B350" s="6" t="s">
        <v>22</v>
      </c>
      <c r="C350" s="6">
        <v>193719</v>
      </c>
      <c r="D350" s="6">
        <v>19071117</v>
      </c>
      <c r="E350" s="7"/>
      <c r="F350" s="7"/>
      <c r="G350" s="7"/>
      <c r="J350" s="15" t="s">
        <v>394</v>
      </c>
    </row>
    <row r="351" spans="1:10" ht="14.25" customHeight="1" x14ac:dyDescent="0.3">
      <c r="A351" s="8">
        <v>43950</v>
      </c>
      <c r="B351" s="9" t="s">
        <v>23</v>
      </c>
      <c r="C351" s="9">
        <v>12250.5</v>
      </c>
      <c r="D351" s="9">
        <v>981519</v>
      </c>
      <c r="E351" s="7"/>
      <c r="F351" s="7"/>
      <c r="G351" s="7"/>
      <c r="J351" s="16" t="s">
        <v>48</v>
      </c>
    </row>
    <row r="352" spans="1:10" ht="14.25" customHeight="1" x14ac:dyDescent="0.3">
      <c r="A352" s="5">
        <v>43949</v>
      </c>
      <c r="B352" s="6" t="s">
        <v>23</v>
      </c>
      <c r="C352" s="6">
        <v>12541.5</v>
      </c>
      <c r="D352" s="6">
        <v>992541</v>
      </c>
      <c r="E352" s="7"/>
      <c r="F352" s="7"/>
      <c r="G352" s="7"/>
      <c r="J352" s="15" t="s">
        <v>35</v>
      </c>
    </row>
    <row r="353" spans="1:10" ht="14.25" customHeight="1" x14ac:dyDescent="0.3">
      <c r="A353" s="8">
        <v>43982</v>
      </c>
      <c r="B353" s="9" t="s">
        <v>22</v>
      </c>
      <c r="C353" s="9">
        <v>206758.5</v>
      </c>
      <c r="D353" s="9">
        <v>20717248.5</v>
      </c>
      <c r="E353" s="7"/>
      <c r="F353" s="7"/>
      <c r="G353" s="7"/>
      <c r="J353" s="16" t="s">
        <v>500</v>
      </c>
    </row>
    <row r="354" spans="1:10" ht="14.25" customHeight="1" x14ac:dyDescent="0.3">
      <c r="A354" s="5">
        <v>43981</v>
      </c>
      <c r="B354" s="6" t="s">
        <v>22</v>
      </c>
      <c r="C354" s="6">
        <v>244734</v>
      </c>
      <c r="D354" s="6">
        <v>24151980</v>
      </c>
      <c r="E354" s="7"/>
      <c r="F354" s="7"/>
      <c r="G354" s="7"/>
      <c r="J354" s="15" t="s">
        <v>484</v>
      </c>
    </row>
    <row r="355" spans="1:10" ht="14.25" customHeight="1" x14ac:dyDescent="0.3">
      <c r="A355" s="8">
        <v>43979</v>
      </c>
      <c r="B355" s="9" t="s">
        <v>22</v>
      </c>
      <c r="C355" s="9">
        <v>191641.5</v>
      </c>
      <c r="D355" s="9">
        <v>19549036.5</v>
      </c>
      <c r="E355" s="7"/>
      <c r="F355" s="7"/>
      <c r="G355" s="7"/>
      <c r="J355" s="16" t="s">
        <v>452</v>
      </c>
    </row>
    <row r="356" spans="1:10" ht="14.25" customHeight="1" x14ac:dyDescent="0.3">
      <c r="A356" s="5">
        <v>43967</v>
      </c>
      <c r="B356" s="6" t="s">
        <v>23</v>
      </c>
      <c r="C356" s="6">
        <v>16368</v>
      </c>
      <c r="D356" s="6">
        <v>1316350.5</v>
      </c>
      <c r="E356" s="7"/>
      <c r="F356" s="7"/>
      <c r="G356" s="7"/>
      <c r="J356" s="15" t="s">
        <v>285</v>
      </c>
    </row>
    <row r="357" spans="1:10" ht="14.25" customHeight="1" x14ac:dyDescent="0.3">
      <c r="A357" s="8">
        <v>43970</v>
      </c>
      <c r="B357" s="9" t="s">
        <v>23</v>
      </c>
      <c r="C357" s="9">
        <v>14427</v>
      </c>
      <c r="D357" s="9">
        <v>1126810.5</v>
      </c>
      <c r="E357" s="7"/>
      <c r="F357" s="7"/>
      <c r="G357" s="7"/>
      <c r="J357" s="16" t="s">
        <v>327</v>
      </c>
    </row>
    <row r="358" spans="1:10" ht="14.25" customHeight="1" x14ac:dyDescent="0.3">
      <c r="A358" s="5">
        <v>43968</v>
      </c>
      <c r="B358" s="6" t="s">
        <v>23</v>
      </c>
      <c r="C358" s="6">
        <v>13440</v>
      </c>
      <c r="D358" s="6">
        <v>1157529</v>
      </c>
      <c r="E358" s="7"/>
      <c r="F358" s="7"/>
      <c r="G358" s="7"/>
      <c r="J358" s="15" t="s">
        <v>299</v>
      </c>
    </row>
    <row r="359" spans="1:10" ht="14.25" customHeight="1" x14ac:dyDescent="0.3">
      <c r="A359" s="8">
        <v>43960</v>
      </c>
      <c r="B359" s="9" t="s">
        <v>23</v>
      </c>
      <c r="C359" s="9">
        <v>11745</v>
      </c>
      <c r="D359" s="9">
        <v>955801.5</v>
      </c>
      <c r="E359" s="7"/>
      <c r="F359" s="7"/>
      <c r="G359" s="7"/>
      <c r="J359" s="16" t="s">
        <v>187</v>
      </c>
    </row>
    <row r="360" spans="1:10" ht="14.25" customHeight="1" x14ac:dyDescent="0.3">
      <c r="A360" s="5">
        <v>43955</v>
      </c>
      <c r="B360" s="6" t="s">
        <v>23</v>
      </c>
      <c r="C360" s="6">
        <v>11062.5</v>
      </c>
      <c r="D360" s="6">
        <v>906343.5</v>
      </c>
      <c r="E360" s="7"/>
      <c r="F360" s="7"/>
      <c r="G360" s="7"/>
      <c r="J360" s="15" t="s">
        <v>117</v>
      </c>
    </row>
    <row r="361" spans="1:10" ht="14.25" customHeight="1" x14ac:dyDescent="0.3">
      <c r="A361" s="8">
        <v>43953</v>
      </c>
      <c r="B361" s="9" t="s">
        <v>23</v>
      </c>
      <c r="C361" s="9">
        <v>10018.5</v>
      </c>
      <c r="D361" s="9">
        <v>816859.5</v>
      </c>
      <c r="E361" s="7"/>
      <c r="F361" s="7"/>
      <c r="G361" s="7"/>
      <c r="J361" s="16" t="s">
        <v>89</v>
      </c>
    </row>
    <row r="362" spans="1:10" ht="14.25" customHeight="1" x14ac:dyDescent="0.3">
      <c r="A362" s="5">
        <v>43977</v>
      </c>
      <c r="B362" s="6" t="s">
        <v>24</v>
      </c>
      <c r="C362" s="6">
        <v>10437</v>
      </c>
      <c r="D362" s="6">
        <v>833815.5</v>
      </c>
      <c r="E362" s="7"/>
      <c r="F362" s="7"/>
      <c r="G362" s="7"/>
      <c r="J362" s="15" t="s">
        <v>431</v>
      </c>
    </row>
    <row r="363" spans="1:10" ht="14.25" customHeight="1" x14ac:dyDescent="0.3">
      <c r="A363" s="8">
        <v>43952</v>
      </c>
      <c r="B363" s="9" t="s">
        <v>23</v>
      </c>
      <c r="C363" s="9">
        <v>13644</v>
      </c>
      <c r="D363" s="9">
        <v>1134444</v>
      </c>
      <c r="E363" s="7"/>
      <c r="F363" s="7"/>
      <c r="G363" s="7"/>
      <c r="J363" s="16" t="s">
        <v>75</v>
      </c>
    </row>
    <row r="364" spans="1:10" ht="14.25" customHeight="1" x14ac:dyDescent="0.3">
      <c r="A364" s="5">
        <v>43963</v>
      </c>
      <c r="B364" s="6" t="s">
        <v>23</v>
      </c>
      <c r="C364" s="6">
        <v>13443</v>
      </c>
      <c r="D364" s="6">
        <v>1092277.5</v>
      </c>
      <c r="E364" s="7"/>
      <c r="F364" s="7"/>
      <c r="G364" s="7"/>
      <c r="J364" s="15" t="s">
        <v>229</v>
      </c>
    </row>
    <row r="365" spans="1:10" ht="14.25" customHeight="1" x14ac:dyDescent="0.3">
      <c r="A365" s="8">
        <v>43972</v>
      </c>
      <c r="B365" s="9" t="s">
        <v>23</v>
      </c>
      <c r="C365" s="9">
        <v>14182.5</v>
      </c>
      <c r="D365" s="9">
        <v>1172574</v>
      </c>
      <c r="E365" s="7"/>
      <c r="F365" s="7"/>
      <c r="G365" s="7"/>
      <c r="J365" s="16" t="s">
        <v>355</v>
      </c>
    </row>
    <row r="366" spans="1:10" ht="14.25" customHeight="1" x14ac:dyDescent="0.3">
      <c r="A366" s="5">
        <v>43971</v>
      </c>
      <c r="B366" s="6" t="s">
        <v>23</v>
      </c>
      <c r="C366" s="6">
        <v>14928</v>
      </c>
      <c r="D366" s="6">
        <v>1217749.5</v>
      </c>
      <c r="E366" s="7"/>
      <c r="F366" s="7"/>
      <c r="G366" s="7"/>
      <c r="J366" s="15" t="s">
        <v>341</v>
      </c>
    </row>
    <row r="367" spans="1:10" ht="14.25" customHeight="1" x14ac:dyDescent="0.3">
      <c r="A367" s="8">
        <v>43956</v>
      </c>
      <c r="B367" s="9" t="s">
        <v>23</v>
      </c>
      <c r="C367" s="9">
        <v>13941</v>
      </c>
      <c r="D367" s="9">
        <v>1145575.5</v>
      </c>
      <c r="E367" s="7"/>
      <c r="F367" s="7"/>
      <c r="G367" s="7"/>
      <c r="J367" s="16" t="s">
        <v>131</v>
      </c>
    </row>
    <row r="368" spans="1:10" ht="14.25" customHeight="1" x14ac:dyDescent="0.3">
      <c r="A368" s="5">
        <v>43964</v>
      </c>
      <c r="B368" s="6" t="s">
        <v>23</v>
      </c>
      <c r="C368" s="6">
        <v>14643</v>
      </c>
      <c r="D368" s="6">
        <v>1172691</v>
      </c>
      <c r="E368" s="7"/>
      <c r="F368" s="7"/>
      <c r="G368" s="7"/>
      <c r="J368" s="15" t="s">
        <v>243</v>
      </c>
    </row>
    <row r="369" spans="1:10" ht="14.25" customHeight="1" x14ac:dyDescent="0.3">
      <c r="A369" s="8">
        <v>43954</v>
      </c>
      <c r="B369" s="9" t="s">
        <v>23</v>
      </c>
      <c r="C369" s="9">
        <v>10032</v>
      </c>
      <c r="D369" s="9">
        <v>816150</v>
      </c>
      <c r="E369" s="7"/>
      <c r="F369" s="7"/>
      <c r="G369" s="7"/>
      <c r="J369" s="16" t="s">
        <v>103</v>
      </c>
    </row>
    <row r="370" spans="1:10" ht="14.25" customHeight="1" x14ac:dyDescent="0.3">
      <c r="A370" s="5">
        <v>43957</v>
      </c>
      <c r="B370" s="6" t="s">
        <v>23</v>
      </c>
      <c r="C370" s="6">
        <v>12468</v>
      </c>
      <c r="D370" s="6">
        <v>1016566.5</v>
      </c>
      <c r="E370" s="7"/>
      <c r="F370" s="7"/>
      <c r="G370" s="7"/>
      <c r="J370" s="15" t="s">
        <v>145</v>
      </c>
    </row>
    <row r="371" spans="1:10" ht="14.25" customHeight="1" x14ac:dyDescent="0.3">
      <c r="A371" s="8">
        <v>43974</v>
      </c>
      <c r="B371" s="9" t="s">
        <v>23</v>
      </c>
      <c r="C371" s="9">
        <v>17943</v>
      </c>
      <c r="D371" s="9">
        <v>1457391</v>
      </c>
      <c r="E371" s="7"/>
      <c r="F371" s="7"/>
      <c r="G371" s="7"/>
      <c r="J371" s="16" t="s">
        <v>383</v>
      </c>
    </row>
    <row r="372" spans="1:10" ht="14.25" customHeight="1" x14ac:dyDescent="0.3">
      <c r="A372" s="5">
        <v>43976</v>
      </c>
      <c r="B372" s="6" t="s">
        <v>23</v>
      </c>
      <c r="C372" s="6">
        <v>15807</v>
      </c>
      <c r="D372" s="6">
        <v>1326705</v>
      </c>
      <c r="E372" s="7"/>
      <c r="F372" s="7"/>
      <c r="G372" s="7"/>
      <c r="J372" s="15" t="s">
        <v>411</v>
      </c>
    </row>
    <row r="373" spans="1:10" ht="14.25" customHeight="1" x14ac:dyDescent="0.3">
      <c r="A373" s="8">
        <v>43951</v>
      </c>
      <c r="B373" s="9" t="s">
        <v>23</v>
      </c>
      <c r="C373" s="9">
        <v>11976</v>
      </c>
      <c r="D373" s="9">
        <v>1004511</v>
      </c>
      <c r="E373" s="7"/>
      <c r="F373" s="7"/>
      <c r="G373" s="7"/>
      <c r="J373" s="16" t="s">
        <v>61</v>
      </c>
    </row>
    <row r="374" spans="1:10" ht="14.25" customHeight="1" x14ac:dyDescent="0.3">
      <c r="A374" s="5">
        <v>43961</v>
      </c>
      <c r="B374" s="6" t="s">
        <v>23</v>
      </c>
      <c r="C374" s="6">
        <v>14566.5</v>
      </c>
      <c r="D374" s="6">
        <v>1216557</v>
      </c>
      <c r="E374" s="7"/>
      <c r="F374" s="7"/>
      <c r="G374" s="7"/>
      <c r="J374" s="15" t="s">
        <v>201</v>
      </c>
    </row>
    <row r="375" spans="1:10" ht="14.25" customHeight="1" x14ac:dyDescent="0.3">
      <c r="A375" s="8">
        <v>43959</v>
      </c>
      <c r="B375" s="9" t="s">
        <v>23</v>
      </c>
      <c r="C375" s="9">
        <v>12976.5</v>
      </c>
      <c r="D375" s="9">
        <v>1046848.5</v>
      </c>
      <c r="E375" s="7"/>
      <c r="F375" s="7"/>
      <c r="G375" s="7"/>
      <c r="J375" s="16" t="s">
        <v>173</v>
      </c>
    </row>
    <row r="376" spans="1:10" ht="14.25" customHeight="1" x14ac:dyDescent="0.3">
      <c r="A376" s="5">
        <v>43958</v>
      </c>
      <c r="B376" s="6" t="s">
        <v>23</v>
      </c>
      <c r="C376" s="6">
        <v>11719.5</v>
      </c>
      <c r="D376" s="6">
        <v>965880</v>
      </c>
      <c r="E376" s="7"/>
      <c r="F376" s="7"/>
      <c r="G376" s="7"/>
      <c r="J376" s="15" t="s">
        <v>159</v>
      </c>
    </row>
    <row r="377" spans="1:10" ht="14.25" customHeight="1" x14ac:dyDescent="0.3">
      <c r="A377" s="8">
        <v>43975</v>
      </c>
      <c r="B377" s="9" t="s">
        <v>23</v>
      </c>
      <c r="C377" s="9">
        <v>17197.5</v>
      </c>
      <c r="D377" s="9">
        <v>1386262.5</v>
      </c>
      <c r="E377" s="7"/>
      <c r="F377" s="7"/>
      <c r="G377" s="7"/>
      <c r="J377" s="16" t="s">
        <v>397</v>
      </c>
    </row>
    <row r="378" spans="1:10" ht="14.25" customHeight="1" x14ac:dyDescent="0.3">
      <c r="A378" s="5">
        <v>43977</v>
      </c>
      <c r="B378" s="6" t="s">
        <v>23</v>
      </c>
      <c r="C378" s="6">
        <v>14419.5</v>
      </c>
      <c r="D378" s="6">
        <v>1210456.5</v>
      </c>
      <c r="E378" s="7"/>
      <c r="F378" s="7"/>
      <c r="G378" s="7"/>
      <c r="J378" s="15" t="s">
        <v>425</v>
      </c>
    </row>
    <row r="379" spans="1:10" ht="14.25" customHeight="1" x14ac:dyDescent="0.3">
      <c r="A379" s="8">
        <v>43983</v>
      </c>
      <c r="B379" s="9" t="s">
        <v>9</v>
      </c>
      <c r="C379" s="9">
        <v>7816.5</v>
      </c>
      <c r="D379" s="9">
        <v>636345</v>
      </c>
      <c r="E379" s="7"/>
      <c r="F379" s="7"/>
      <c r="G379" s="7"/>
      <c r="J379" s="16" t="s">
        <v>524</v>
      </c>
    </row>
    <row r="380" spans="1:10" ht="14.25" customHeight="1" x14ac:dyDescent="0.3">
      <c r="A380" s="5">
        <v>43982</v>
      </c>
      <c r="B380" s="6" t="s">
        <v>25</v>
      </c>
      <c r="C380" s="6">
        <v>6409.5</v>
      </c>
      <c r="D380" s="6">
        <v>493893</v>
      </c>
      <c r="E380" s="7"/>
      <c r="F380" s="7"/>
      <c r="G380" s="7"/>
      <c r="J380" s="15" t="s">
        <v>510</v>
      </c>
    </row>
    <row r="381" spans="1:10" ht="14.25" customHeight="1" x14ac:dyDescent="0.3">
      <c r="A381" s="8">
        <v>43981</v>
      </c>
      <c r="B381" s="9" t="s">
        <v>24</v>
      </c>
      <c r="C381" s="9">
        <v>11220</v>
      </c>
      <c r="D381" s="9">
        <v>928675.5</v>
      </c>
      <c r="E381" s="7"/>
      <c r="F381" s="7"/>
      <c r="G381" s="7"/>
      <c r="J381" s="16" t="s">
        <v>494</v>
      </c>
    </row>
    <row r="382" spans="1:10" ht="14.25" customHeight="1" x14ac:dyDescent="0.3">
      <c r="A382" s="5">
        <v>43980</v>
      </c>
      <c r="B382" s="6" t="s">
        <v>9</v>
      </c>
      <c r="C382" s="6">
        <v>8350.5</v>
      </c>
      <c r="D382" s="6">
        <v>651237</v>
      </c>
      <c r="E382" s="7"/>
      <c r="F382" s="7"/>
      <c r="G382" s="7"/>
      <c r="J382" s="15" t="s">
        <v>474</v>
      </c>
    </row>
    <row r="383" spans="1:10" ht="14.25" customHeight="1" x14ac:dyDescent="0.3">
      <c r="A383" s="8">
        <v>43979</v>
      </c>
      <c r="B383" s="9" t="s">
        <v>24</v>
      </c>
      <c r="C383" s="9">
        <v>8428.5</v>
      </c>
      <c r="D383" s="9">
        <v>694669.5</v>
      </c>
      <c r="E383" s="7"/>
      <c r="F383" s="7"/>
      <c r="G383" s="7"/>
      <c r="J383" s="16" t="s">
        <v>462</v>
      </c>
    </row>
    <row r="384" spans="1:10" ht="14.25" customHeight="1" x14ac:dyDescent="0.3">
      <c r="A384" s="5">
        <v>43978</v>
      </c>
      <c r="B384" s="6" t="s">
        <v>10</v>
      </c>
      <c r="C384" s="6">
        <v>32817</v>
      </c>
      <c r="D384" s="6">
        <v>3015751.5</v>
      </c>
      <c r="E384" s="7"/>
      <c r="F384" s="7"/>
      <c r="G384" s="7"/>
      <c r="J384" s="15" t="s">
        <v>435</v>
      </c>
    </row>
    <row r="385" spans="1:10" ht="14.25" customHeight="1" x14ac:dyDescent="0.3">
      <c r="A385" s="8">
        <v>43973</v>
      </c>
      <c r="B385" s="9" t="s">
        <v>10</v>
      </c>
      <c r="C385" s="9">
        <v>36031.5</v>
      </c>
      <c r="D385" s="9">
        <v>3091069.5</v>
      </c>
      <c r="E385" s="7"/>
      <c r="F385" s="7"/>
      <c r="G385" s="7"/>
      <c r="J385" s="16" t="s">
        <v>364</v>
      </c>
    </row>
    <row r="386" spans="1:10" ht="14.25" customHeight="1" x14ac:dyDescent="0.3">
      <c r="A386" s="5">
        <v>43982</v>
      </c>
      <c r="B386" s="6" t="s">
        <v>26</v>
      </c>
      <c r="C386" s="6">
        <v>5127</v>
      </c>
      <c r="D386" s="6">
        <v>468835.5</v>
      </c>
      <c r="E386" s="7"/>
      <c r="F386" s="7"/>
      <c r="G386" s="7"/>
      <c r="J386" s="15" t="s">
        <v>512</v>
      </c>
    </row>
    <row r="387" spans="1:10" ht="14.25" customHeight="1" x14ac:dyDescent="0.3">
      <c r="A387" s="8">
        <v>43962</v>
      </c>
      <c r="B387" s="9" t="s">
        <v>10</v>
      </c>
      <c r="C387" s="9">
        <v>27187.5</v>
      </c>
      <c r="D387" s="9">
        <v>2479396.5</v>
      </c>
      <c r="E387" s="7"/>
      <c r="F387" s="7"/>
      <c r="G387" s="7"/>
      <c r="J387" s="16" t="s">
        <v>210</v>
      </c>
    </row>
    <row r="388" spans="1:10" ht="14.25" customHeight="1" x14ac:dyDescent="0.3">
      <c r="A388" s="5">
        <v>43981</v>
      </c>
      <c r="B388" s="6" t="s">
        <v>23</v>
      </c>
      <c r="C388" s="6">
        <v>20688</v>
      </c>
      <c r="D388" s="6">
        <v>1773154.5</v>
      </c>
      <c r="E388" s="7"/>
      <c r="F388" s="7"/>
      <c r="G388" s="7"/>
      <c r="J388" s="15" t="s">
        <v>487</v>
      </c>
    </row>
    <row r="389" spans="1:10" ht="14.25" customHeight="1" x14ac:dyDescent="0.3">
      <c r="A389" s="8">
        <v>43979</v>
      </c>
      <c r="B389" s="9" t="s">
        <v>23</v>
      </c>
      <c r="C389" s="9">
        <v>15678</v>
      </c>
      <c r="D389" s="9">
        <v>1387443</v>
      </c>
      <c r="E389" s="7"/>
      <c r="F389" s="7"/>
      <c r="G389" s="7"/>
      <c r="J389" s="16" t="s">
        <v>455</v>
      </c>
    </row>
    <row r="390" spans="1:10" ht="14.25" customHeight="1" x14ac:dyDescent="0.3">
      <c r="A390" s="5">
        <v>43969</v>
      </c>
      <c r="B390" s="6" t="s">
        <v>10</v>
      </c>
      <c r="C390" s="6">
        <v>31329</v>
      </c>
      <c r="D390" s="6">
        <v>2826379.5</v>
      </c>
      <c r="E390" s="7"/>
      <c r="F390" s="7"/>
      <c r="G390" s="7"/>
      <c r="J390" s="15" t="s">
        <v>308</v>
      </c>
    </row>
    <row r="391" spans="1:10" ht="14.25" customHeight="1" x14ac:dyDescent="0.3">
      <c r="A391" s="8">
        <v>43965</v>
      </c>
      <c r="B391" s="9" t="s">
        <v>10</v>
      </c>
      <c r="C391" s="9">
        <v>29658</v>
      </c>
      <c r="D391" s="9">
        <v>2703132</v>
      </c>
      <c r="E391" s="7"/>
      <c r="F391" s="7"/>
      <c r="G391" s="7"/>
      <c r="J391" s="16" t="s">
        <v>252</v>
      </c>
    </row>
    <row r="392" spans="1:10" ht="14.25" customHeight="1" x14ac:dyDescent="0.3">
      <c r="A392" s="5">
        <v>43966</v>
      </c>
      <c r="B392" s="6" t="s">
        <v>10</v>
      </c>
      <c r="C392" s="6">
        <v>34150.5</v>
      </c>
      <c r="D392" s="6">
        <v>3038293.5</v>
      </c>
      <c r="E392" s="7"/>
      <c r="F392" s="7"/>
      <c r="G392" s="7"/>
      <c r="J392" s="15" t="s">
        <v>266</v>
      </c>
    </row>
    <row r="393" spans="1:10" ht="14.25" customHeight="1" x14ac:dyDescent="0.3">
      <c r="A393" s="8">
        <v>43983</v>
      </c>
      <c r="B393" s="9" t="s">
        <v>10</v>
      </c>
      <c r="C393" s="9">
        <v>31947</v>
      </c>
      <c r="D393" s="9">
        <v>2945035.5</v>
      </c>
      <c r="E393" s="7"/>
      <c r="F393" s="7"/>
      <c r="G393" s="7"/>
      <c r="J393" s="16" t="s">
        <v>516</v>
      </c>
    </row>
    <row r="394" spans="1:10" ht="14.25" customHeight="1" x14ac:dyDescent="0.3">
      <c r="A394" s="5">
        <v>43982</v>
      </c>
      <c r="B394" s="6" t="s">
        <v>24</v>
      </c>
      <c r="C394" s="6">
        <v>10416</v>
      </c>
      <c r="D394" s="6">
        <v>866023.5</v>
      </c>
      <c r="E394" s="7"/>
      <c r="F394" s="7"/>
      <c r="G394" s="7"/>
      <c r="J394" s="15" t="s">
        <v>511</v>
      </c>
    </row>
    <row r="395" spans="1:10" ht="14.25" customHeight="1" x14ac:dyDescent="0.3">
      <c r="A395" s="8">
        <v>43980</v>
      </c>
      <c r="B395" s="9" t="s">
        <v>10</v>
      </c>
      <c r="C395" s="9">
        <v>35431.5</v>
      </c>
      <c r="D395" s="9">
        <v>3193167</v>
      </c>
      <c r="E395" s="7"/>
      <c r="F395" s="7"/>
      <c r="G395" s="7"/>
      <c r="J395" s="16" t="s">
        <v>466</v>
      </c>
    </row>
    <row r="396" spans="1:10" ht="14.25" customHeight="1" x14ac:dyDescent="0.3">
      <c r="A396" s="5">
        <v>43978</v>
      </c>
      <c r="B396" s="6" t="s">
        <v>11</v>
      </c>
      <c r="C396" s="6">
        <v>78544.5</v>
      </c>
      <c r="D396" s="6">
        <v>6701083.5</v>
      </c>
      <c r="E396" s="7"/>
      <c r="F396" s="7"/>
      <c r="G396" s="7"/>
      <c r="J396" s="15" t="s">
        <v>433</v>
      </c>
    </row>
    <row r="397" spans="1:10" ht="14.25" customHeight="1" x14ac:dyDescent="0.3">
      <c r="A397" s="8">
        <v>43973</v>
      </c>
      <c r="B397" s="9" t="s">
        <v>11</v>
      </c>
      <c r="C397" s="9">
        <v>97963.5</v>
      </c>
      <c r="D397" s="9">
        <v>7728465</v>
      </c>
      <c r="E397" s="7"/>
      <c r="F397" s="7"/>
      <c r="G397" s="7"/>
      <c r="J397" s="16" t="s">
        <v>362</v>
      </c>
    </row>
    <row r="398" spans="1:10" ht="14.25" customHeight="1" x14ac:dyDescent="0.3">
      <c r="A398" s="5">
        <v>43983</v>
      </c>
      <c r="B398" s="6" t="s">
        <v>11</v>
      </c>
      <c r="C398" s="6">
        <v>77269.5</v>
      </c>
      <c r="D398" s="6">
        <v>6829921.5</v>
      </c>
      <c r="E398" s="7"/>
      <c r="F398" s="7"/>
      <c r="G398" s="7"/>
      <c r="J398" s="15" t="s">
        <v>514</v>
      </c>
    </row>
    <row r="399" spans="1:10" ht="14.25" customHeight="1" x14ac:dyDescent="0.3">
      <c r="A399" s="8">
        <v>43982</v>
      </c>
      <c r="B399" s="9" t="s">
        <v>23</v>
      </c>
      <c r="C399" s="9">
        <v>16143</v>
      </c>
      <c r="D399" s="9">
        <v>1423410</v>
      </c>
      <c r="E399" s="7"/>
      <c r="F399" s="7"/>
      <c r="G399" s="7"/>
      <c r="J399" s="16" t="s">
        <v>503</v>
      </c>
    </row>
    <row r="400" spans="1:10" ht="14.25" customHeight="1" x14ac:dyDescent="0.3">
      <c r="A400" s="5">
        <v>43962</v>
      </c>
      <c r="B400" s="6" t="s">
        <v>11</v>
      </c>
      <c r="C400" s="6">
        <v>72220.5</v>
      </c>
      <c r="D400" s="6">
        <v>6398719.5</v>
      </c>
      <c r="E400" s="7"/>
      <c r="F400" s="7"/>
      <c r="G400" s="7"/>
      <c r="J400" s="15" t="s">
        <v>208</v>
      </c>
    </row>
    <row r="401" spans="1:10" ht="14.25" customHeight="1" x14ac:dyDescent="0.3">
      <c r="A401" s="8">
        <v>43969</v>
      </c>
      <c r="B401" s="9" t="s">
        <v>11</v>
      </c>
      <c r="C401" s="9">
        <v>78058.5</v>
      </c>
      <c r="D401" s="9">
        <v>6609714</v>
      </c>
      <c r="E401" s="7"/>
      <c r="F401" s="7"/>
      <c r="G401" s="7"/>
      <c r="J401" s="16" t="s">
        <v>306</v>
      </c>
    </row>
    <row r="402" spans="1:10" ht="14.25" customHeight="1" x14ac:dyDescent="0.3">
      <c r="A402" s="5">
        <v>43965</v>
      </c>
      <c r="B402" s="6" t="s">
        <v>11</v>
      </c>
      <c r="C402" s="6">
        <v>70498.5</v>
      </c>
      <c r="D402" s="6">
        <v>6053649</v>
      </c>
      <c r="E402" s="7"/>
      <c r="F402" s="7"/>
      <c r="G402" s="7"/>
      <c r="J402" s="15" t="s">
        <v>250</v>
      </c>
    </row>
    <row r="403" spans="1:10" ht="14.25" customHeight="1" x14ac:dyDescent="0.3">
      <c r="A403" s="8">
        <v>43966</v>
      </c>
      <c r="B403" s="9" t="s">
        <v>11</v>
      </c>
      <c r="C403" s="9">
        <v>78961.5</v>
      </c>
      <c r="D403" s="9">
        <v>6876454.5</v>
      </c>
      <c r="E403" s="7"/>
      <c r="F403" s="7"/>
      <c r="G403" s="7"/>
      <c r="J403" s="16" t="s">
        <v>264</v>
      </c>
    </row>
    <row r="404" spans="1:10" ht="14.25" customHeight="1" x14ac:dyDescent="0.3">
      <c r="A404" s="5">
        <v>43978</v>
      </c>
      <c r="B404" s="6" t="s">
        <v>12</v>
      </c>
      <c r="C404" s="6">
        <v>12490.5</v>
      </c>
      <c r="D404" s="6">
        <v>1054798.5</v>
      </c>
      <c r="E404" s="7"/>
      <c r="F404" s="7"/>
      <c r="G404" s="7"/>
      <c r="J404" s="15" t="s">
        <v>445</v>
      </c>
    </row>
    <row r="405" spans="1:10" ht="14.25" customHeight="1" x14ac:dyDescent="0.3">
      <c r="A405" s="8">
        <v>43973</v>
      </c>
      <c r="B405" s="9" t="s">
        <v>12</v>
      </c>
      <c r="C405" s="9">
        <v>18036</v>
      </c>
      <c r="D405" s="9">
        <v>1455049.5</v>
      </c>
      <c r="E405" s="7"/>
      <c r="F405" s="7"/>
      <c r="G405" s="7"/>
      <c r="J405" s="16" t="s">
        <v>374</v>
      </c>
    </row>
    <row r="406" spans="1:10" ht="14.25" customHeight="1" x14ac:dyDescent="0.3">
      <c r="A406" s="5">
        <v>43983</v>
      </c>
      <c r="B406" s="6" t="s">
        <v>12</v>
      </c>
      <c r="C406" s="6">
        <v>11416.5</v>
      </c>
      <c r="D406" s="6">
        <v>1007742</v>
      </c>
      <c r="E406" s="7"/>
      <c r="F406" s="7"/>
      <c r="G406" s="7"/>
      <c r="J406" s="15" t="s">
        <v>527</v>
      </c>
    </row>
    <row r="407" spans="1:10" ht="14.25" customHeight="1" x14ac:dyDescent="0.3">
      <c r="A407" s="8">
        <v>43962</v>
      </c>
      <c r="B407" s="9" t="s">
        <v>12</v>
      </c>
      <c r="C407" s="9">
        <v>9007.5</v>
      </c>
      <c r="D407" s="9">
        <v>734335.5</v>
      </c>
      <c r="E407" s="7"/>
      <c r="F407" s="7"/>
      <c r="G407" s="7"/>
      <c r="J407" s="16" t="s">
        <v>220</v>
      </c>
    </row>
    <row r="408" spans="1:10" ht="14.25" customHeight="1" x14ac:dyDescent="0.3">
      <c r="A408" s="5">
        <v>43980</v>
      </c>
      <c r="B408" s="6" t="s">
        <v>11</v>
      </c>
      <c r="C408" s="6">
        <v>87552</v>
      </c>
      <c r="D408" s="6">
        <v>7387116</v>
      </c>
      <c r="E408" s="7"/>
      <c r="F408" s="7"/>
      <c r="G408" s="7"/>
      <c r="J408" s="15" t="s">
        <v>464</v>
      </c>
    </row>
    <row r="409" spans="1:10" ht="14.25" customHeight="1" x14ac:dyDescent="0.3">
      <c r="A409" s="8">
        <v>43969</v>
      </c>
      <c r="B409" s="9" t="s">
        <v>12</v>
      </c>
      <c r="C409" s="9">
        <v>11680.5</v>
      </c>
      <c r="D409" s="9">
        <v>936427.5</v>
      </c>
      <c r="E409" s="7"/>
      <c r="F409" s="7"/>
      <c r="G409" s="7"/>
      <c r="J409" s="16" t="s">
        <v>318</v>
      </c>
    </row>
    <row r="410" spans="1:10" ht="14.25" customHeight="1" x14ac:dyDescent="0.3">
      <c r="A410" s="5">
        <v>43965</v>
      </c>
      <c r="B410" s="6" t="s">
        <v>12</v>
      </c>
      <c r="C410" s="6">
        <v>12037.5</v>
      </c>
      <c r="D410" s="6">
        <v>981564</v>
      </c>
      <c r="E410" s="7"/>
      <c r="F410" s="7"/>
      <c r="G410" s="7"/>
      <c r="J410" s="15" t="s">
        <v>262</v>
      </c>
    </row>
    <row r="411" spans="1:10" ht="14.25" customHeight="1" x14ac:dyDescent="0.3">
      <c r="A411" s="8">
        <v>43966</v>
      </c>
      <c r="B411" s="9" t="s">
        <v>12</v>
      </c>
      <c r="C411" s="9">
        <v>14421</v>
      </c>
      <c r="D411" s="9">
        <v>1150579.5</v>
      </c>
      <c r="E411" s="7"/>
      <c r="F411" s="7"/>
      <c r="G411" s="7"/>
      <c r="J411" s="16" t="s">
        <v>276</v>
      </c>
    </row>
    <row r="412" spans="1:10" ht="14.25" customHeight="1" x14ac:dyDescent="0.3">
      <c r="A412" s="5">
        <v>43980</v>
      </c>
      <c r="B412" s="6" t="s">
        <v>12</v>
      </c>
      <c r="C412" s="6">
        <v>14823</v>
      </c>
      <c r="D412" s="6">
        <v>1273464</v>
      </c>
      <c r="E412" s="7"/>
      <c r="F412" s="7"/>
      <c r="G412" s="7"/>
      <c r="J412" s="15" t="s">
        <v>477</v>
      </c>
    </row>
    <row r="413" spans="1:10" ht="14.25" customHeight="1" x14ac:dyDescent="0.3">
      <c r="A413" s="8">
        <v>43978</v>
      </c>
      <c r="B413" s="9" t="s">
        <v>13</v>
      </c>
      <c r="C413" s="9">
        <v>31257</v>
      </c>
      <c r="D413" s="9">
        <v>2924133</v>
      </c>
      <c r="E413" s="7"/>
      <c r="F413" s="7"/>
      <c r="G413" s="7"/>
      <c r="J413" s="16" t="s">
        <v>439</v>
      </c>
    </row>
    <row r="414" spans="1:10" ht="14.25" customHeight="1" x14ac:dyDescent="0.3">
      <c r="A414" s="5">
        <v>43973</v>
      </c>
      <c r="B414" s="6" t="s">
        <v>13</v>
      </c>
      <c r="C414" s="6">
        <v>38074.5</v>
      </c>
      <c r="D414" s="6">
        <v>3414180</v>
      </c>
      <c r="E414" s="7"/>
      <c r="F414" s="7"/>
      <c r="G414" s="7"/>
      <c r="J414" s="15" t="s">
        <v>368</v>
      </c>
    </row>
    <row r="415" spans="1:10" ht="14.25" customHeight="1" x14ac:dyDescent="0.3">
      <c r="A415" s="8">
        <v>43983</v>
      </c>
      <c r="B415" s="9" t="s">
        <v>13</v>
      </c>
      <c r="C415" s="9">
        <v>32170.5</v>
      </c>
      <c r="D415" s="9">
        <v>3013512</v>
      </c>
      <c r="E415" s="7"/>
      <c r="F415" s="7"/>
      <c r="G415" s="7"/>
      <c r="J415" s="16" t="s">
        <v>520</v>
      </c>
    </row>
    <row r="416" spans="1:10" ht="14.25" customHeight="1" x14ac:dyDescent="0.3">
      <c r="A416" s="5">
        <v>43962</v>
      </c>
      <c r="B416" s="6" t="s">
        <v>13</v>
      </c>
      <c r="C416" s="6">
        <v>42397.5</v>
      </c>
      <c r="D416" s="6">
        <v>3911979</v>
      </c>
      <c r="E416" s="7"/>
      <c r="F416" s="7"/>
      <c r="G416" s="7"/>
      <c r="J416" s="15" t="s">
        <v>214</v>
      </c>
    </row>
    <row r="417" spans="1:10" ht="14.25" customHeight="1" x14ac:dyDescent="0.3">
      <c r="A417" s="8">
        <v>43969</v>
      </c>
      <c r="B417" s="9" t="s">
        <v>13</v>
      </c>
      <c r="C417" s="9">
        <v>28668</v>
      </c>
      <c r="D417" s="9">
        <v>2588148</v>
      </c>
      <c r="E417" s="7"/>
      <c r="F417" s="7"/>
      <c r="G417" s="7"/>
      <c r="J417" s="16" t="s">
        <v>312</v>
      </c>
    </row>
    <row r="418" spans="1:10" ht="14.25" customHeight="1" x14ac:dyDescent="0.3">
      <c r="A418" s="5">
        <v>43965</v>
      </c>
      <c r="B418" s="6" t="s">
        <v>13</v>
      </c>
      <c r="C418" s="6">
        <v>27411</v>
      </c>
      <c r="D418" s="6">
        <v>2441520</v>
      </c>
      <c r="E418" s="7"/>
      <c r="F418" s="7"/>
      <c r="G418" s="7"/>
      <c r="J418" s="15" t="s">
        <v>256</v>
      </c>
    </row>
    <row r="419" spans="1:10" ht="14.25" customHeight="1" x14ac:dyDescent="0.3">
      <c r="A419" s="8">
        <v>43966</v>
      </c>
      <c r="B419" s="9" t="s">
        <v>13</v>
      </c>
      <c r="C419" s="9">
        <v>32854.5</v>
      </c>
      <c r="D419" s="9">
        <v>2949078</v>
      </c>
      <c r="E419" s="7"/>
      <c r="F419" s="7"/>
      <c r="G419" s="7"/>
      <c r="J419" s="16" t="s">
        <v>270</v>
      </c>
    </row>
    <row r="420" spans="1:10" ht="14.25" customHeight="1" x14ac:dyDescent="0.3">
      <c r="A420" s="5">
        <v>43980</v>
      </c>
      <c r="B420" s="6" t="s">
        <v>13</v>
      </c>
      <c r="C420" s="6">
        <v>35346</v>
      </c>
      <c r="D420" s="6">
        <v>3258054</v>
      </c>
      <c r="E420" s="7"/>
      <c r="F420" s="7"/>
      <c r="G420" s="7"/>
      <c r="J420" s="15" t="s">
        <v>470</v>
      </c>
    </row>
    <row r="421" spans="1:10" ht="14.25" customHeight="1" x14ac:dyDescent="0.3">
      <c r="A421" s="8">
        <v>43978</v>
      </c>
      <c r="B421" s="9" t="s">
        <v>14</v>
      </c>
      <c r="C421" s="9">
        <v>286558.5</v>
      </c>
      <c r="D421" s="9">
        <v>29256993</v>
      </c>
      <c r="E421" s="7"/>
      <c r="F421" s="7"/>
      <c r="G421" s="7"/>
      <c r="J421" s="16" t="s">
        <v>444</v>
      </c>
    </row>
    <row r="422" spans="1:10" ht="14.25" customHeight="1" x14ac:dyDescent="0.3">
      <c r="A422" s="5">
        <v>43973</v>
      </c>
      <c r="B422" s="6" t="s">
        <v>14</v>
      </c>
      <c r="C422" s="6">
        <v>304092</v>
      </c>
      <c r="D422" s="6">
        <v>29465769</v>
      </c>
      <c r="E422" s="7"/>
      <c r="F422" s="7"/>
      <c r="G422" s="7"/>
      <c r="J422" s="15" t="s">
        <v>373</v>
      </c>
    </row>
    <row r="423" spans="1:10" ht="14.25" customHeight="1" x14ac:dyDescent="0.3">
      <c r="A423" s="8">
        <v>43983</v>
      </c>
      <c r="B423" s="9" t="s">
        <v>14</v>
      </c>
      <c r="C423" s="9">
        <v>272926.5</v>
      </c>
      <c r="D423" s="9">
        <v>27770092.5</v>
      </c>
      <c r="E423" s="7"/>
      <c r="F423" s="7"/>
      <c r="G423" s="7"/>
      <c r="J423" s="16" t="s">
        <v>526</v>
      </c>
    </row>
    <row r="424" spans="1:10" ht="14.25" customHeight="1" x14ac:dyDescent="0.3">
      <c r="A424" s="5">
        <v>43962</v>
      </c>
      <c r="B424" s="6" t="s">
        <v>14</v>
      </c>
      <c r="C424" s="6">
        <v>237099</v>
      </c>
      <c r="D424" s="6">
        <v>24628233.223949999</v>
      </c>
      <c r="E424" s="7"/>
      <c r="F424" s="7"/>
      <c r="G424" s="7"/>
      <c r="J424" s="15" t="s">
        <v>219</v>
      </c>
    </row>
    <row r="425" spans="1:10" ht="14.25" customHeight="1" x14ac:dyDescent="0.3">
      <c r="A425" s="8">
        <v>43969</v>
      </c>
      <c r="B425" s="9" t="s">
        <v>14</v>
      </c>
      <c r="C425" s="9">
        <v>273900</v>
      </c>
      <c r="D425" s="9">
        <v>27535284.147600003</v>
      </c>
      <c r="E425" s="7"/>
      <c r="F425" s="7"/>
      <c r="G425" s="7"/>
      <c r="J425" s="16" t="s">
        <v>317</v>
      </c>
    </row>
    <row r="426" spans="1:10" ht="14.25" customHeight="1" x14ac:dyDescent="0.3">
      <c r="A426" s="5">
        <v>43965</v>
      </c>
      <c r="B426" s="6" t="s">
        <v>14</v>
      </c>
      <c r="C426" s="6">
        <v>274059</v>
      </c>
      <c r="D426" s="6">
        <v>28181292</v>
      </c>
      <c r="E426" s="7"/>
      <c r="F426" s="7"/>
      <c r="G426" s="7"/>
      <c r="J426" s="15" t="s">
        <v>261</v>
      </c>
    </row>
    <row r="427" spans="1:10" ht="14.25" customHeight="1" x14ac:dyDescent="0.3">
      <c r="A427" s="8">
        <v>43966</v>
      </c>
      <c r="B427" s="9" t="s">
        <v>14</v>
      </c>
      <c r="C427" s="9">
        <v>318816</v>
      </c>
      <c r="D427" s="9">
        <v>32354331</v>
      </c>
      <c r="E427" s="7"/>
      <c r="F427" s="7"/>
      <c r="G427" s="7"/>
      <c r="J427" s="16" t="s">
        <v>275</v>
      </c>
    </row>
    <row r="428" spans="1:10" ht="14.25" customHeight="1" x14ac:dyDescent="0.3">
      <c r="A428" s="5">
        <v>43978</v>
      </c>
      <c r="B428" s="6" t="s">
        <v>15</v>
      </c>
      <c r="C428" s="6">
        <v>370012.5</v>
      </c>
      <c r="D428" s="6">
        <v>39034861.5</v>
      </c>
      <c r="E428" s="7"/>
      <c r="F428" s="7"/>
      <c r="G428" s="7"/>
      <c r="J428" s="15" t="s">
        <v>443</v>
      </c>
    </row>
    <row r="429" spans="1:10" ht="14.25" customHeight="1" x14ac:dyDescent="0.3">
      <c r="A429" s="8">
        <v>43973</v>
      </c>
      <c r="B429" s="9" t="s">
        <v>15</v>
      </c>
      <c r="C429" s="9">
        <v>393018</v>
      </c>
      <c r="D429" s="9">
        <v>39498373.5</v>
      </c>
      <c r="E429" s="7"/>
      <c r="F429" s="7"/>
      <c r="G429" s="7"/>
      <c r="J429" s="16" t="s">
        <v>372</v>
      </c>
    </row>
    <row r="430" spans="1:10" ht="14.25" customHeight="1" x14ac:dyDescent="0.3">
      <c r="A430" s="5">
        <v>43983</v>
      </c>
      <c r="B430" s="6" t="s">
        <v>15</v>
      </c>
      <c r="C430" s="6">
        <v>349699.5</v>
      </c>
      <c r="D430" s="6">
        <v>37257840.18135</v>
      </c>
      <c r="E430" s="7"/>
      <c r="F430" s="7"/>
      <c r="G430" s="7"/>
      <c r="J430" s="15" t="s">
        <v>525</v>
      </c>
    </row>
    <row r="431" spans="1:10" ht="14.25" customHeight="1" x14ac:dyDescent="0.3">
      <c r="A431" s="8">
        <v>43962</v>
      </c>
      <c r="B431" s="9" t="s">
        <v>15</v>
      </c>
      <c r="C431" s="9">
        <v>318565.5</v>
      </c>
      <c r="D431" s="9">
        <v>33781581</v>
      </c>
      <c r="E431" s="7"/>
      <c r="F431" s="7"/>
      <c r="G431" s="7"/>
      <c r="J431" s="16" t="s">
        <v>218</v>
      </c>
    </row>
    <row r="432" spans="1:10" ht="14.25" customHeight="1" x14ac:dyDescent="0.3">
      <c r="A432" s="5">
        <v>43980</v>
      </c>
      <c r="B432" s="6" t="s">
        <v>14</v>
      </c>
      <c r="C432" s="6">
        <v>422965.5</v>
      </c>
      <c r="D432" s="6">
        <v>41767140.105000004</v>
      </c>
      <c r="E432" s="7"/>
      <c r="F432" s="7"/>
      <c r="G432" s="7"/>
      <c r="J432" s="15" t="s">
        <v>476</v>
      </c>
    </row>
    <row r="433" spans="1:10" ht="14.25" customHeight="1" x14ac:dyDescent="0.3">
      <c r="A433" s="8">
        <v>43969</v>
      </c>
      <c r="B433" s="9" t="s">
        <v>15</v>
      </c>
      <c r="C433" s="9">
        <v>355081.5</v>
      </c>
      <c r="D433" s="9">
        <v>36876888</v>
      </c>
      <c r="E433" s="7"/>
      <c r="F433" s="7"/>
      <c r="G433" s="7"/>
      <c r="J433" s="16" t="s">
        <v>316</v>
      </c>
    </row>
    <row r="434" spans="1:10" ht="14.25" customHeight="1" x14ac:dyDescent="0.3">
      <c r="A434" s="5">
        <v>43965</v>
      </c>
      <c r="B434" s="6" t="s">
        <v>15</v>
      </c>
      <c r="C434" s="6">
        <v>358387.5</v>
      </c>
      <c r="D434" s="6">
        <v>37963150.5</v>
      </c>
      <c r="E434" s="7"/>
      <c r="F434" s="7"/>
      <c r="G434" s="7"/>
      <c r="J434" s="15" t="s">
        <v>260</v>
      </c>
    </row>
    <row r="435" spans="1:10" ht="14.25" customHeight="1" x14ac:dyDescent="0.3">
      <c r="A435" s="8">
        <v>43966</v>
      </c>
      <c r="B435" s="9" t="s">
        <v>15</v>
      </c>
      <c r="C435" s="9">
        <v>403261.5</v>
      </c>
      <c r="D435" s="9">
        <v>42271377</v>
      </c>
      <c r="E435" s="7"/>
      <c r="F435" s="7"/>
      <c r="G435" s="7"/>
      <c r="J435" s="16" t="s">
        <v>274</v>
      </c>
    </row>
    <row r="436" spans="1:10" ht="14.25" customHeight="1" x14ac:dyDescent="0.3">
      <c r="A436" s="5">
        <v>43978</v>
      </c>
      <c r="B436" s="6" t="s">
        <v>16</v>
      </c>
      <c r="C436" s="6">
        <v>69010.5</v>
      </c>
      <c r="D436" s="6">
        <v>5985894</v>
      </c>
      <c r="E436" s="7"/>
      <c r="F436" s="7"/>
      <c r="G436" s="7"/>
      <c r="J436" s="15" t="s">
        <v>432</v>
      </c>
    </row>
    <row r="437" spans="1:10" ht="14.25" customHeight="1" x14ac:dyDescent="0.3">
      <c r="A437" s="8">
        <v>43973</v>
      </c>
      <c r="B437" s="9" t="s">
        <v>16</v>
      </c>
      <c r="C437" s="9">
        <v>75820.5</v>
      </c>
      <c r="D437" s="9">
        <v>5943489</v>
      </c>
      <c r="E437" s="7"/>
      <c r="F437" s="7"/>
      <c r="G437" s="7"/>
      <c r="J437" s="16" t="s">
        <v>361</v>
      </c>
    </row>
    <row r="438" spans="1:10" ht="14.25" customHeight="1" x14ac:dyDescent="0.3">
      <c r="A438" s="5">
        <v>43983</v>
      </c>
      <c r="B438" s="6" t="s">
        <v>16</v>
      </c>
      <c r="C438" s="6">
        <v>64740</v>
      </c>
      <c r="D438" s="6">
        <v>5800290</v>
      </c>
      <c r="E438" s="7"/>
      <c r="F438" s="7"/>
      <c r="G438" s="7"/>
      <c r="J438" s="15" t="s">
        <v>513</v>
      </c>
    </row>
    <row r="439" spans="1:10" ht="14.25" customHeight="1" x14ac:dyDescent="0.3">
      <c r="A439" s="8">
        <v>43962</v>
      </c>
      <c r="B439" s="9" t="s">
        <v>16</v>
      </c>
      <c r="C439" s="9">
        <v>59574</v>
      </c>
      <c r="D439" s="9">
        <v>5178169.5</v>
      </c>
      <c r="E439" s="7"/>
      <c r="F439" s="7"/>
      <c r="G439" s="7"/>
      <c r="J439" s="16" t="s">
        <v>207</v>
      </c>
    </row>
    <row r="440" spans="1:10" ht="14.25" customHeight="1" x14ac:dyDescent="0.3">
      <c r="A440" s="5">
        <v>43980</v>
      </c>
      <c r="B440" s="6" t="s">
        <v>15</v>
      </c>
      <c r="C440" s="6">
        <v>524481</v>
      </c>
      <c r="D440" s="6">
        <v>54172029</v>
      </c>
      <c r="E440" s="7"/>
      <c r="F440" s="7"/>
      <c r="G440" s="7"/>
      <c r="J440" s="15" t="s">
        <v>475</v>
      </c>
    </row>
    <row r="441" spans="1:10" ht="14.25" customHeight="1" x14ac:dyDescent="0.3">
      <c r="A441" s="8">
        <v>43969</v>
      </c>
      <c r="B441" s="9" t="s">
        <v>16</v>
      </c>
      <c r="C441" s="9">
        <v>70278</v>
      </c>
      <c r="D441" s="9">
        <v>5798476.5</v>
      </c>
      <c r="E441" s="7"/>
      <c r="F441" s="7"/>
      <c r="G441" s="7"/>
      <c r="J441" s="16" t="s">
        <v>305</v>
      </c>
    </row>
    <row r="442" spans="1:10" ht="14.25" customHeight="1" x14ac:dyDescent="0.3">
      <c r="A442" s="5">
        <v>43965</v>
      </c>
      <c r="B442" s="6" t="s">
        <v>16</v>
      </c>
      <c r="C442" s="6">
        <v>63645</v>
      </c>
      <c r="D442" s="6">
        <v>5366602.5</v>
      </c>
      <c r="E442" s="7"/>
      <c r="F442" s="7"/>
      <c r="G442" s="7"/>
      <c r="J442" s="15" t="s">
        <v>249</v>
      </c>
    </row>
    <row r="443" spans="1:10" ht="14.25" customHeight="1" x14ac:dyDescent="0.3">
      <c r="A443" s="8">
        <v>43966</v>
      </c>
      <c r="B443" s="9" t="s">
        <v>16</v>
      </c>
      <c r="C443" s="9">
        <v>75642</v>
      </c>
      <c r="D443" s="9">
        <v>6293952</v>
      </c>
      <c r="E443" s="7"/>
      <c r="F443" s="7"/>
      <c r="G443" s="7"/>
      <c r="J443" s="16" t="s">
        <v>263</v>
      </c>
    </row>
    <row r="444" spans="1:10" ht="14.25" customHeight="1" x14ac:dyDescent="0.3">
      <c r="A444" s="5">
        <v>43978</v>
      </c>
      <c r="B444" s="6" t="s">
        <v>17</v>
      </c>
      <c r="C444" s="6">
        <v>40420.5</v>
      </c>
      <c r="D444" s="6">
        <v>3780852</v>
      </c>
      <c r="E444" s="7"/>
      <c r="F444" s="7"/>
      <c r="G444" s="7"/>
      <c r="J444" s="15" t="s">
        <v>434</v>
      </c>
    </row>
    <row r="445" spans="1:10" ht="14.25" customHeight="1" x14ac:dyDescent="0.3">
      <c r="A445" s="8">
        <v>43973</v>
      </c>
      <c r="B445" s="9" t="s">
        <v>17</v>
      </c>
      <c r="C445" s="9">
        <v>53838</v>
      </c>
      <c r="D445" s="9">
        <v>4840833</v>
      </c>
      <c r="E445" s="7"/>
      <c r="F445" s="7"/>
      <c r="G445" s="7"/>
      <c r="J445" s="16" t="s">
        <v>363</v>
      </c>
    </row>
    <row r="446" spans="1:10" ht="14.25" customHeight="1" x14ac:dyDescent="0.3">
      <c r="A446" s="5">
        <v>43983</v>
      </c>
      <c r="B446" s="6" t="s">
        <v>17</v>
      </c>
      <c r="C446" s="6">
        <v>40528.5</v>
      </c>
      <c r="D446" s="6">
        <v>3865251</v>
      </c>
      <c r="E446" s="7"/>
      <c r="F446" s="7"/>
      <c r="G446" s="7"/>
      <c r="J446" s="15" t="s">
        <v>515</v>
      </c>
    </row>
    <row r="447" spans="1:10" ht="14.25" customHeight="1" x14ac:dyDescent="0.3">
      <c r="A447" s="8">
        <v>43962</v>
      </c>
      <c r="B447" s="9" t="s">
        <v>17</v>
      </c>
      <c r="C447" s="9">
        <v>32733</v>
      </c>
      <c r="D447" s="9">
        <v>3079630.5</v>
      </c>
      <c r="E447" s="7"/>
      <c r="F447" s="7"/>
      <c r="G447" s="7"/>
      <c r="J447" s="16" t="s">
        <v>209</v>
      </c>
    </row>
    <row r="448" spans="1:10" ht="14.25" customHeight="1" x14ac:dyDescent="0.3">
      <c r="A448" s="5">
        <v>43980</v>
      </c>
      <c r="B448" s="6" t="s">
        <v>16</v>
      </c>
      <c r="C448" s="6">
        <v>84433.5</v>
      </c>
      <c r="D448" s="6">
        <v>7228395</v>
      </c>
      <c r="E448" s="7"/>
      <c r="F448" s="7"/>
      <c r="G448" s="7"/>
      <c r="J448" s="15" t="s">
        <v>463</v>
      </c>
    </row>
    <row r="449" spans="1:10" ht="14.25" customHeight="1" x14ac:dyDescent="0.3">
      <c r="A449" s="8">
        <v>43969</v>
      </c>
      <c r="B449" s="9" t="s">
        <v>17</v>
      </c>
      <c r="C449" s="9">
        <v>36655.5</v>
      </c>
      <c r="D449" s="9">
        <v>3360135</v>
      </c>
      <c r="E449" s="7"/>
      <c r="F449" s="7"/>
      <c r="G449" s="7"/>
      <c r="J449" s="16" t="s">
        <v>307</v>
      </c>
    </row>
    <row r="450" spans="1:10" ht="14.25" customHeight="1" x14ac:dyDescent="0.3">
      <c r="A450" s="5">
        <v>43965</v>
      </c>
      <c r="B450" s="6" t="s">
        <v>17</v>
      </c>
      <c r="C450" s="6">
        <v>33886.5</v>
      </c>
      <c r="D450" s="6">
        <v>3166479</v>
      </c>
      <c r="E450" s="7"/>
      <c r="F450" s="7"/>
      <c r="G450" s="7"/>
      <c r="J450" s="15" t="s">
        <v>251</v>
      </c>
    </row>
    <row r="451" spans="1:10" ht="14.25" customHeight="1" x14ac:dyDescent="0.3">
      <c r="A451" s="8">
        <v>43966</v>
      </c>
      <c r="B451" s="9" t="s">
        <v>17</v>
      </c>
      <c r="C451" s="9">
        <v>41697</v>
      </c>
      <c r="D451" s="9">
        <v>3772258.5</v>
      </c>
      <c r="E451" s="7"/>
      <c r="F451" s="7"/>
      <c r="G451" s="7"/>
      <c r="J451" s="16" t="s">
        <v>265</v>
      </c>
    </row>
    <row r="452" spans="1:10" ht="14.25" customHeight="1" x14ac:dyDescent="0.3">
      <c r="A452" s="5">
        <v>43980</v>
      </c>
      <c r="B452" s="6" t="s">
        <v>17</v>
      </c>
      <c r="C452" s="6">
        <v>44569.5</v>
      </c>
      <c r="D452" s="6">
        <v>4108596</v>
      </c>
      <c r="E452" s="7"/>
      <c r="F452" s="7"/>
      <c r="G452" s="7"/>
      <c r="J452" s="15" t="s">
        <v>465</v>
      </c>
    </row>
    <row r="453" spans="1:10" ht="14.25" customHeight="1" x14ac:dyDescent="0.3">
      <c r="A453" s="8">
        <v>43978</v>
      </c>
      <c r="B453" s="9" t="s">
        <v>18</v>
      </c>
      <c r="C453" s="9">
        <v>18069</v>
      </c>
      <c r="D453" s="9">
        <v>1603084.5</v>
      </c>
      <c r="E453" s="7"/>
      <c r="F453" s="7"/>
      <c r="G453" s="7"/>
      <c r="J453" s="16" t="s">
        <v>441</v>
      </c>
    </row>
    <row r="454" spans="1:10" ht="14.25" customHeight="1" x14ac:dyDescent="0.3">
      <c r="A454" s="5">
        <v>43973</v>
      </c>
      <c r="B454" s="6" t="s">
        <v>18</v>
      </c>
      <c r="C454" s="6">
        <v>21483</v>
      </c>
      <c r="D454" s="6">
        <v>1774329</v>
      </c>
      <c r="E454" s="7"/>
      <c r="F454" s="7"/>
      <c r="G454" s="7"/>
      <c r="J454" s="15" t="s">
        <v>370</v>
      </c>
    </row>
    <row r="455" spans="1:10" ht="14.25" customHeight="1" x14ac:dyDescent="0.3">
      <c r="A455" s="8">
        <v>43983</v>
      </c>
      <c r="B455" s="9" t="s">
        <v>18</v>
      </c>
      <c r="C455" s="9">
        <v>16687.5</v>
      </c>
      <c r="D455" s="9">
        <v>1526608.5</v>
      </c>
      <c r="E455" s="7"/>
      <c r="F455" s="7"/>
      <c r="G455" s="7"/>
      <c r="J455" s="16" t="s">
        <v>522</v>
      </c>
    </row>
    <row r="456" spans="1:10" ht="14.25" customHeight="1" x14ac:dyDescent="0.3">
      <c r="A456" s="5">
        <v>43962</v>
      </c>
      <c r="B456" s="6" t="s">
        <v>18</v>
      </c>
      <c r="C456" s="6">
        <v>12238.5</v>
      </c>
      <c r="D456" s="6">
        <v>1096002</v>
      </c>
      <c r="E456" s="7"/>
      <c r="F456" s="7"/>
      <c r="G456" s="7"/>
      <c r="J456" s="15" t="s">
        <v>216</v>
      </c>
    </row>
    <row r="457" spans="1:10" ht="14.25" customHeight="1" x14ac:dyDescent="0.3">
      <c r="A457" s="8">
        <v>43969</v>
      </c>
      <c r="B457" s="9" t="s">
        <v>18</v>
      </c>
      <c r="C457" s="9">
        <v>14290.5</v>
      </c>
      <c r="D457" s="9">
        <v>1246162.5</v>
      </c>
      <c r="E457" s="7"/>
      <c r="F457" s="7"/>
      <c r="G457" s="7"/>
      <c r="J457" s="16" t="s">
        <v>314</v>
      </c>
    </row>
    <row r="458" spans="1:10" ht="14.25" customHeight="1" x14ac:dyDescent="0.3">
      <c r="A458" s="5">
        <v>43965</v>
      </c>
      <c r="B458" s="6" t="s">
        <v>18</v>
      </c>
      <c r="C458" s="6">
        <v>14385</v>
      </c>
      <c r="D458" s="6">
        <v>1223491.5</v>
      </c>
      <c r="E458" s="7"/>
      <c r="F458" s="7"/>
      <c r="G458" s="7"/>
      <c r="J458" s="15" t="s">
        <v>258</v>
      </c>
    </row>
    <row r="459" spans="1:10" ht="14.25" customHeight="1" x14ac:dyDescent="0.3">
      <c r="A459" s="8">
        <v>43966</v>
      </c>
      <c r="B459" s="9" t="s">
        <v>18</v>
      </c>
      <c r="C459" s="9">
        <v>16498.5</v>
      </c>
      <c r="D459" s="9">
        <v>1370482.5</v>
      </c>
      <c r="E459" s="7"/>
      <c r="F459" s="7"/>
      <c r="G459" s="7"/>
      <c r="J459" s="16" t="s">
        <v>272</v>
      </c>
    </row>
    <row r="460" spans="1:10" ht="14.25" customHeight="1" x14ac:dyDescent="0.3">
      <c r="A460" s="5">
        <v>43978</v>
      </c>
      <c r="B460" s="6" t="s">
        <v>19</v>
      </c>
      <c r="C460" s="6">
        <v>13203</v>
      </c>
      <c r="D460" s="6">
        <v>1211457</v>
      </c>
      <c r="E460" s="7"/>
      <c r="F460" s="7"/>
      <c r="G460" s="7"/>
      <c r="J460" s="15" t="s">
        <v>442</v>
      </c>
    </row>
    <row r="461" spans="1:10" ht="14.25" customHeight="1" x14ac:dyDescent="0.3">
      <c r="A461" s="8">
        <v>43973</v>
      </c>
      <c r="B461" s="9" t="s">
        <v>19</v>
      </c>
      <c r="C461" s="9">
        <v>15802.5</v>
      </c>
      <c r="D461" s="9">
        <v>1411909.5</v>
      </c>
      <c r="E461" s="7"/>
      <c r="F461" s="7"/>
      <c r="G461" s="7"/>
      <c r="J461" s="16" t="s">
        <v>371</v>
      </c>
    </row>
    <row r="462" spans="1:10" ht="14.25" customHeight="1" x14ac:dyDescent="0.3">
      <c r="A462" s="5">
        <v>43983</v>
      </c>
      <c r="B462" s="6" t="s">
        <v>19</v>
      </c>
      <c r="C462" s="6">
        <v>16476</v>
      </c>
      <c r="D462" s="6">
        <v>1565632.5</v>
      </c>
      <c r="E462" s="7"/>
      <c r="F462" s="7"/>
      <c r="G462" s="7"/>
      <c r="J462" s="15" t="s">
        <v>523</v>
      </c>
    </row>
    <row r="463" spans="1:10" ht="14.25" customHeight="1" x14ac:dyDescent="0.3">
      <c r="A463" s="8">
        <v>43962</v>
      </c>
      <c r="B463" s="9" t="s">
        <v>19</v>
      </c>
      <c r="C463" s="9">
        <v>12654</v>
      </c>
      <c r="D463" s="9">
        <v>1081158</v>
      </c>
      <c r="E463" s="7"/>
      <c r="F463" s="7"/>
      <c r="G463" s="7"/>
      <c r="J463" s="16" t="s">
        <v>217</v>
      </c>
    </row>
    <row r="464" spans="1:10" ht="14.25" customHeight="1" x14ac:dyDescent="0.3">
      <c r="A464" s="5">
        <v>43980</v>
      </c>
      <c r="B464" s="6" t="s">
        <v>18</v>
      </c>
      <c r="C464" s="6">
        <v>19647</v>
      </c>
      <c r="D464" s="6">
        <v>1764669</v>
      </c>
      <c r="E464" s="7"/>
      <c r="F464" s="7"/>
      <c r="G464" s="7"/>
      <c r="J464" s="15" t="s">
        <v>472</v>
      </c>
    </row>
    <row r="465" spans="1:10" ht="14.25" customHeight="1" x14ac:dyDescent="0.3">
      <c r="A465" s="8">
        <v>43969</v>
      </c>
      <c r="B465" s="9" t="s">
        <v>19</v>
      </c>
      <c r="C465" s="9">
        <v>12450</v>
      </c>
      <c r="D465" s="9">
        <v>1115146.5</v>
      </c>
      <c r="E465" s="7"/>
      <c r="F465" s="7"/>
      <c r="G465" s="7"/>
      <c r="J465" s="16" t="s">
        <v>315</v>
      </c>
    </row>
    <row r="466" spans="1:10" ht="14.25" customHeight="1" x14ac:dyDescent="0.3">
      <c r="A466" s="5">
        <v>43965</v>
      </c>
      <c r="B466" s="6" t="s">
        <v>19</v>
      </c>
      <c r="C466" s="6">
        <v>11161.5</v>
      </c>
      <c r="D466" s="6">
        <v>963502.5</v>
      </c>
      <c r="E466" s="7"/>
      <c r="F466" s="7"/>
      <c r="G466" s="7"/>
      <c r="J466" s="15" t="s">
        <v>259</v>
      </c>
    </row>
    <row r="467" spans="1:10" ht="14.25" customHeight="1" x14ac:dyDescent="0.3">
      <c r="A467" s="8">
        <v>43966</v>
      </c>
      <c r="B467" s="9" t="s">
        <v>19</v>
      </c>
      <c r="C467" s="9">
        <v>12229.5</v>
      </c>
      <c r="D467" s="9">
        <v>1122730.5</v>
      </c>
      <c r="E467" s="7"/>
      <c r="F467" s="7"/>
      <c r="G467" s="7"/>
      <c r="J467" s="16" t="s">
        <v>273</v>
      </c>
    </row>
    <row r="468" spans="1:10" ht="14.25" customHeight="1" x14ac:dyDescent="0.3">
      <c r="A468" s="5">
        <v>43978</v>
      </c>
      <c r="B468" s="6" t="s">
        <v>20</v>
      </c>
      <c r="C468" s="6">
        <v>28050</v>
      </c>
      <c r="D468" s="6">
        <v>2458555.5</v>
      </c>
      <c r="E468" s="7"/>
      <c r="F468" s="7"/>
      <c r="G468" s="7"/>
      <c r="J468" s="15" t="s">
        <v>436</v>
      </c>
    </row>
    <row r="469" spans="1:10" ht="14.25" customHeight="1" x14ac:dyDescent="0.3">
      <c r="A469" s="8">
        <v>43973</v>
      </c>
      <c r="B469" s="9" t="s">
        <v>20</v>
      </c>
      <c r="C469" s="9">
        <v>30781.5</v>
      </c>
      <c r="D469" s="9">
        <v>2540715</v>
      </c>
      <c r="E469" s="7"/>
      <c r="F469" s="7"/>
      <c r="G469" s="7"/>
      <c r="J469" s="16" t="s">
        <v>365</v>
      </c>
    </row>
    <row r="470" spans="1:10" ht="14.25" customHeight="1" x14ac:dyDescent="0.3">
      <c r="A470" s="5">
        <v>43983</v>
      </c>
      <c r="B470" s="6" t="s">
        <v>20</v>
      </c>
      <c r="C470" s="6">
        <v>27960</v>
      </c>
      <c r="D470" s="6">
        <v>2538967.5</v>
      </c>
      <c r="E470" s="7"/>
      <c r="F470" s="7"/>
      <c r="G470" s="7"/>
      <c r="J470" s="15" t="s">
        <v>517</v>
      </c>
    </row>
    <row r="471" spans="1:10" ht="14.25" customHeight="1" x14ac:dyDescent="0.3">
      <c r="A471" s="8">
        <v>43962</v>
      </c>
      <c r="B471" s="9" t="s">
        <v>20</v>
      </c>
      <c r="C471" s="9">
        <v>23629.5</v>
      </c>
      <c r="D471" s="9">
        <v>2164365</v>
      </c>
      <c r="E471" s="7"/>
      <c r="F471" s="7"/>
      <c r="G471" s="7"/>
      <c r="J471" s="16" t="s">
        <v>211</v>
      </c>
    </row>
    <row r="472" spans="1:10" ht="14.25" customHeight="1" x14ac:dyDescent="0.3">
      <c r="A472" s="5">
        <v>43980</v>
      </c>
      <c r="B472" s="6" t="s">
        <v>19</v>
      </c>
      <c r="C472" s="6">
        <v>17052</v>
      </c>
      <c r="D472" s="6">
        <v>1549020</v>
      </c>
      <c r="E472" s="7"/>
      <c r="F472" s="7"/>
      <c r="G472" s="7"/>
      <c r="J472" s="15" t="s">
        <v>473</v>
      </c>
    </row>
    <row r="473" spans="1:10" ht="14.25" customHeight="1" x14ac:dyDescent="0.3">
      <c r="A473" s="8">
        <v>43969</v>
      </c>
      <c r="B473" s="9" t="s">
        <v>20</v>
      </c>
      <c r="C473" s="9">
        <v>27181.5</v>
      </c>
      <c r="D473" s="9">
        <v>2324490</v>
      </c>
      <c r="E473" s="7"/>
      <c r="F473" s="7"/>
      <c r="G473" s="7"/>
      <c r="J473" s="16" t="s">
        <v>309</v>
      </c>
    </row>
    <row r="474" spans="1:10" ht="14.25" customHeight="1" x14ac:dyDescent="0.3">
      <c r="A474" s="5">
        <v>43965</v>
      </c>
      <c r="B474" s="6" t="s">
        <v>20</v>
      </c>
      <c r="C474" s="6">
        <v>25656</v>
      </c>
      <c r="D474" s="6">
        <v>2225341.5</v>
      </c>
      <c r="E474" s="7"/>
      <c r="F474" s="7"/>
      <c r="G474" s="7"/>
      <c r="J474" s="15" t="s">
        <v>253</v>
      </c>
    </row>
    <row r="475" spans="1:10" ht="14.25" customHeight="1" x14ac:dyDescent="0.3">
      <c r="A475" s="8">
        <v>43966</v>
      </c>
      <c r="B475" s="9" t="s">
        <v>20</v>
      </c>
      <c r="C475" s="9">
        <v>29283</v>
      </c>
      <c r="D475" s="9">
        <v>2477487</v>
      </c>
      <c r="E475" s="7"/>
      <c r="F475" s="7"/>
      <c r="G475" s="7"/>
      <c r="J475" s="16" t="s">
        <v>267</v>
      </c>
    </row>
    <row r="476" spans="1:10" ht="14.25" customHeight="1" x14ac:dyDescent="0.3">
      <c r="A476" s="5">
        <v>43980</v>
      </c>
      <c r="B476" s="6" t="s">
        <v>20</v>
      </c>
      <c r="C476" s="6">
        <v>32782.5</v>
      </c>
      <c r="D476" s="6">
        <v>2854741.5</v>
      </c>
      <c r="E476" s="7"/>
      <c r="F476" s="7"/>
      <c r="G476" s="7"/>
      <c r="J476" s="15" t="s">
        <v>467</v>
      </c>
    </row>
    <row r="477" spans="1:10" ht="14.25" customHeight="1" x14ac:dyDescent="0.3">
      <c r="A477" s="8">
        <v>43978</v>
      </c>
      <c r="B477" s="9" t="s">
        <v>21</v>
      </c>
      <c r="C477" s="9">
        <v>215592</v>
      </c>
      <c r="D477" s="9">
        <v>22342300.5</v>
      </c>
      <c r="E477" s="7"/>
      <c r="F477" s="7"/>
      <c r="G477" s="7"/>
      <c r="J477" s="16" t="s">
        <v>438</v>
      </c>
    </row>
    <row r="478" spans="1:10" ht="14.25" customHeight="1" x14ac:dyDescent="0.3">
      <c r="A478" s="5">
        <v>43973</v>
      </c>
      <c r="B478" s="6" t="s">
        <v>21</v>
      </c>
      <c r="C478" s="6">
        <v>228334.5</v>
      </c>
      <c r="D478" s="6">
        <v>22380772.5</v>
      </c>
      <c r="E478" s="7"/>
      <c r="F478" s="7"/>
      <c r="G478" s="7"/>
      <c r="J478" s="15" t="s">
        <v>367</v>
      </c>
    </row>
    <row r="479" spans="1:10" ht="14.25" customHeight="1" x14ac:dyDescent="0.3">
      <c r="A479" s="8">
        <v>43983</v>
      </c>
      <c r="B479" s="9" t="s">
        <v>21</v>
      </c>
      <c r="C479" s="9">
        <v>188776.5</v>
      </c>
      <c r="D479" s="9">
        <v>19465372.5</v>
      </c>
      <c r="E479" s="7"/>
      <c r="F479" s="7"/>
      <c r="G479" s="7"/>
      <c r="J479" s="16" t="s">
        <v>519</v>
      </c>
    </row>
    <row r="480" spans="1:10" ht="14.25" customHeight="1" x14ac:dyDescent="0.3">
      <c r="A480" s="5">
        <v>43962</v>
      </c>
      <c r="B480" s="6" t="s">
        <v>21</v>
      </c>
      <c r="C480" s="6">
        <v>175293</v>
      </c>
      <c r="D480" s="6">
        <v>17919144</v>
      </c>
      <c r="E480" s="7"/>
      <c r="F480" s="7"/>
      <c r="G480" s="7"/>
      <c r="J480" s="15" t="s">
        <v>213</v>
      </c>
    </row>
    <row r="481" spans="1:10" ht="14.25" customHeight="1" x14ac:dyDescent="0.3">
      <c r="A481" s="8">
        <v>43969</v>
      </c>
      <c r="B481" s="9" t="s">
        <v>21</v>
      </c>
      <c r="C481" s="9">
        <v>201999</v>
      </c>
      <c r="D481" s="9">
        <v>20422435.5</v>
      </c>
      <c r="E481" s="7"/>
      <c r="F481" s="7"/>
      <c r="G481" s="7"/>
      <c r="J481" s="16" t="s">
        <v>311</v>
      </c>
    </row>
    <row r="482" spans="1:10" ht="14.25" customHeight="1" x14ac:dyDescent="0.3">
      <c r="A482" s="5">
        <v>43965</v>
      </c>
      <c r="B482" s="6" t="s">
        <v>21</v>
      </c>
      <c r="C482" s="6">
        <v>197946</v>
      </c>
      <c r="D482" s="6">
        <v>19942435.5</v>
      </c>
      <c r="E482" s="7"/>
      <c r="F482" s="7"/>
      <c r="G482" s="7"/>
      <c r="J482" s="15" t="s">
        <v>255</v>
      </c>
    </row>
    <row r="483" spans="1:10" ht="14.25" customHeight="1" x14ac:dyDescent="0.3">
      <c r="A483" s="8">
        <v>43966</v>
      </c>
      <c r="B483" s="9" t="s">
        <v>21</v>
      </c>
      <c r="C483" s="9">
        <v>230896.5</v>
      </c>
      <c r="D483" s="9">
        <v>23085222</v>
      </c>
      <c r="E483" s="7"/>
      <c r="F483" s="7"/>
      <c r="G483" s="7"/>
      <c r="J483" s="16" t="s">
        <v>269</v>
      </c>
    </row>
    <row r="484" spans="1:10" ht="14.25" customHeight="1" x14ac:dyDescent="0.3">
      <c r="A484" s="5">
        <v>43978</v>
      </c>
      <c r="B484" s="6" t="s">
        <v>22</v>
      </c>
      <c r="C484" s="6">
        <v>203532</v>
      </c>
      <c r="D484" s="6">
        <v>20953324.5</v>
      </c>
      <c r="E484" s="7"/>
      <c r="F484" s="7"/>
      <c r="G484" s="7"/>
      <c r="J484" s="15" t="s">
        <v>437</v>
      </c>
    </row>
    <row r="485" spans="1:10" ht="14.25" customHeight="1" x14ac:dyDescent="0.3">
      <c r="A485" s="8">
        <v>43973</v>
      </c>
      <c r="B485" s="9" t="s">
        <v>22</v>
      </c>
      <c r="C485" s="9">
        <v>214428</v>
      </c>
      <c r="D485" s="9">
        <v>20812585.5</v>
      </c>
      <c r="E485" s="7"/>
      <c r="F485" s="7"/>
      <c r="G485" s="7"/>
      <c r="J485" s="16" t="s">
        <v>366</v>
      </c>
    </row>
    <row r="486" spans="1:10" ht="14.25" customHeight="1" x14ac:dyDescent="0.3">
      <c r="A486" s="5">
        <v>43983</v>
      </c>
      <c r="B486" s="6" t="s">
        <v>22</v>
      </c>
      <c r="C486" s="6">
        <v>183228</v>
      </c>
      <c r="D486" s="6">
        <v>18914194.5</v>
      </c>
      <c r="E486" s="7"/>
      <c r="F486" s="7"/>
      <c r="G486" s="7"/>
      <c r="J486" s="15" t="s">
        <v>518</v>
      </c>
    </row>
    <row r="487" spans="1:10" ht="14.25" customHeight="1" x14ac:dyDescent="0.3">
      <c r="A487" s="8">
        <v>43962</v>
      </c>
      <c r="B487" s="9" t="s">
        <v>22</v>
      </c>
      <c r="C487" s="9">
        <v>166948.5</v>
      </c>
      <c r="D487" s="9">
        <v>16971231</v>
      </c>
      <c r="E487" s="7"/>
      <c r="F487" s="7"/>
      <c r="G487" s="7"/>
      <c r="J487" s="16" t="s">
        <v>212</v>
      </c>
    </row>
    <row r="488" spans="1:10" ht="14.25" customHeight="1" x14ac:dyDescent="0.3">
      <c r="A488" s="5">
        <v>43980</v>
      </c>
      <c r="B488" s="6" t="s">
        <v>21</v>
      </c>
      <c r="C488" s="6">
        <v>232102.5</v>
      </c>
      <c r="D488" s="6">
        <v>23120443.5</v>
      </c>
      <c r="E488" s="7"/>
      <c r="F488" s="7"/>
      <c r="G488" s="7"/>
      <c r="J488" s="15" t="s">
        <v>469</v>
      </c>
    </row>
    <row r="489" spans="1:10" ht="14.25" customHeight="1" x14ac:dyDescent="0.3">
      <c r="A489" s="8">
        <v>43969</v>
      </c>
      <c r="B489" s="9" t="s">
        <v>22</v>
      </c>
      <c r="C489" s="9">
        <v>196560</v>
      </c>
      <c r="D489" s="9">
        <v>19855122</v>
      </c>
      <c r="E489" s="7"/>
      <c r="F489" s="7"/>
      <c r="G489" s="7"/>
      <c r="J489" s="16" t="s">
        <v>310</v>
      </c>
    </row>
    <row r="490" spans="1:10" ht="14.25" customHeight="1" x14ac:dyDescent="0.3">
      <c r="A490" s="5">
        <v>43965</v>
      </c>
      <c r="B490" s="6" t="s">
        <v>22</v>
      </c>
      <c r="C490" s="6">
        <v>186496.5</v>
      </c>
      <c r="D490" s="6">
        <v>18640998</v>
      </c>
      <c r="E490" s="7"/>
      <c r="F490" s="7"/>
      <c r="G490" s="7"/>
      <c r="J490" s="15" t="s">
        <v>254</v>
      </c>
    </row>
    <row r="491" spans="1:10" ht="14.25" customHeight="1" x14ac:dyDescent="0.3">
      <c r="A491" s="8">
        <v>43966</v>
      </c>
      <c r="B491" s="9" t="s">
        <v>22</v>
      </c>
      <c r="C491" s="9">
        <v>219772.5</v>
      </c>
      <c r="D491" s="9">
        <v>21895294.5</v>
      </c>
      <c r="E491" s="7"/>
      <c r="F491" s="7"/>
      <c r="G491" s="7"/>
      <c r="J491" s="16" t="s">
        <v>268</v>
      </c>
    </row>
    <row r="492" spans="1:10" ht="14.25" customHeight="1" x14ac:dyDescent="0.3">
      <c r="A492" s="5">
        <v>43980</v>
      </c>
      <c r="B492" s="6" t="s">
        <v>22</v>
      </c>
      <c r="C492" s="6">
        <v>226476</v>
      </c>
      <c r="D492" s="6">
        <v>22416151.5</v>
      </c>
      <c r="E492" s="7"/>
      <c r="F492" s="7"/>
      <c r="G492" s="7"/>
      <c r="J492" s="15" t="s">
        <v>468</v>
      </c>
    </row>
    <row r="493" spans="1:10" ht="14.25" customHeight="1" x14ac:dyDescent="0.3">
      <c r="A493" s="8">
        <v>43978</v>
      </c>
      <c r="B493" s="9" t="s">
        <v>24</v>
      </c>
      <c r="C493" s="9">
        <v>8362.5</v>
      </c>
      <c r="D493" s="9">
        <v>687684</v>
      </c>
      <c r="E493" s="7"/>
      <c r="F493" s="7"/>
      <c r="G493" s="7"/>
      <c r="J493" s="16" t="s">
        <v>446</v>
      </c>
    </row>
    <row r="494" spans="1:10" ht="14.25" customHeight="1" x14ac:dyDescent="0.3">
      <c r="A494" s="5">
        <v>43973</v>
      </c>
      <c r="B494" s="6" t="s">
        <v>23</v>
      </c>
      <c r="C494" s="6">
        <v>17008.5</v>
      </c>
      <c r="D494" s="6">
        <v>1398771</v>
      </c>
      <c r="E494" s="7"/>
      <c r="F494" s="7"/>
      <c r="G494" s="7"/>
      <c r="J494" s="15" t="s">
        <v>369</v>
      </c>
    </row>
    <row r="495" spans="1:10" ht="14.25" customHeight="1" x14ac:dyDescent="0.3">
      <c r="A495" s="8">
        <v>43983</v>
      </c>
      <c r="B495" s="9" t="s">
        <v>25</v>
      </c>
      <c r="C495" s="9">
        <v>5166</v>
      </c>
      <c r="D495" s="9">
        <v>389013</v>
      </c>
      <c r="E495" s="7"/>
      <c r="F495" s="7"/>
      <c r="G495" s="7"/>
      <c r="J495" s="16" t="s">
        <v>528</v>
      </c>
    </row>
    <row r="496" spans="1:10" ht="14.25" customHeight="1" x14ac:dyDescent="0.3">
      <c r="A496" s="5">
        <v>43962</v>
      </c>
      <c r="B496" s="6" t="s">
        <v>23</v>
      </c>
      <c r="C496" s="6">
        <v>10941</v>
      </c>
      <c r="D496" s="6">
        <v>880356</v>
      </c>
      <c r="E496" s="7"/>
      <c r="F496" s="7"/>
      <c r="G496" s="7"/>
      <c r="J496" s="15" t="s">
        <v>215</v>
      </c>
    </row>
    <row r="497" spans="1:10" ht="14.25" customHeight="1" x14ac:dyDescent="0.3">
      <c r="A497" s="8">
        <v>43969</v>
      </c>
      <c r="B497" s="9" t="s">
        <v>23</v>
      </c>
      <c r="C497" s="9">
        <v>14497.5</v>
      </c>
      <c r="D497" s="9">
        <v>1230711</v>
      </c>
      <c r="E497" s="7"/>
      <c r="F497" s="7"/>
      <c r="G497" s="7"/>
      <c r="J497" s="16" t="s">
        <v>313</v>
      </c>
    </row>
    <row r="498" spans="1:10" ht="14.25" customHeight="1" x14ac:dyDescent="0.3">
      <c r="A498" s="5">
        <v>43965</v>
      </c>
      <c r="B498" s="6" t="s">
        <v>23</v>
      </c>
      <c r="C498" s="6">
        <v>13810.5</v>
      </c>
      <c r="D498" s="6">
        <v>1131676.5</v>
      </c>
      <c r="E498" s="7"/>
      <c r="F498" s="7"/>
      <c r="G498" s="7"/>
      <c r="J498" s="15" t="s">
        <v>257</v>
      </c>
    </row>
    <row r="499" spans="1:10" ht="14.25" customHeight="1" x14ac:dyDescent="0.3">
      <c r="A499" s="8">
        <v>43966</v>
      </c>
      <c r="B499" s="9" t="s">
        <v>23</v>
      </c>
      <c r="C499" s="9">
        <v>13752</v>
      </c>
      <c r="D499" s="9">
        <v>1091040</v>
      </c>
      <c r="E499" s="7"/>
      <c r="F499" s="7"/>
      <c r="G499" s="7"/>
      <c r="J499" s="16" t="s">
        <v>271</v>
      </c>
    </row>
    <row r="500" spans="1:10" ht="14.25" customHeight="1" x14ac:dyDescent="0.3">
      <c r="A500" s="5">
        <v>43978</v>
      </c>
      <c r="B500" s="6" t="s">
        <v>23</v>
      </c>
      <c r="C500" s="6">
        <v>15276</v>
      </c>
      <c r="D500" s="6">
        <v>1350199.5</v>
      </c>
      <c r="E500" s="7"/>
      <c r="F500" s="7"/>
      <c r="G500" s="7"/>
      <c r="J500" s="15" t="s">
        <v>440</v>
      </c>
    </row>
    <row r="501" spans="1:10" ht="14.25" customHeight="1" x14ac:dyDescent="0.3">
      <c r="A501" s="8">
        <v>43983</v>
      </c>
      <c r="B501" s="9" t="s">
        <v>26</v>
      </c>
      <c r="C501" s="9">
        <v>4408.5</v>
      </c>
      <c r="D501" s="9">
        <v>410892</v>
      </c>
      <c r="E501" s="7"/>
      <c r="F501" s="7"/>
      <c r="G501" s="7"/>
      <c r="J501" s="16" t="s">
        <v>530</v>
      </c>
    </row>
    <row r="502" spans="1:10" ht="14.25" customHeight="1" x14ac:dyDescent="0.3">
      <c r="A502" s="5">
        <v>43980</v>
      </c>
      <c r="B502" s="6" t="s">
        <v>24</v>
      </c>
      <c r="C502" s="6">
        <v>9927</v>
      </c>
      <c r="D502" s="6">
        <v>850840.5</v>
      </c>
      <c r="E502" s="7"/>
      <c r="F502" s="7"/>
      <c r="G502" s="7"/>
      <c r="J502" s="15" t="s">
        <v>478</v>
      </c>
    </row>
    <row r="503" spans="1:10" ht="14.25" customHeight="1" x14ac:dyDescent="0.3">
      <c r="A503" s="8">
        <v>43983</v>
      </c>
      <c r="B503" s="9" t="s">
        <v>24</v>
      </c>
      <c r="C503" s="9">
        <v>9474</v>
      </c>
      <c r="D503" s="9">
        <v>802447.5</v>
      </c>
      <c r="E503" s="7"/>
      <c r="F503" s="7"/>
      <c r="G503" s="7"/>
      <c r="J503" s="16" t="s">
        <v>529</v>
      </c>
    </row>
    <row r="504" spans="1:10" ht="14.25" customHeight="1" x14ac:dyDescent="0.3">
      <c r="A504" s="5">
        <v>43980</v>
      </c>
      <c r="B504" s="6" t="s">
        <v>23</v>
      </c>
      <c r="C504" s="6">
        <v>16878</v>
      </c>
      <c r="D504" s="6">
        <v>1438255.5</v>
      </c>
      <c r="E504" s="7"/>
      <c r="F504" s="7"/>
      <c r="G504" s="7"/>
      <c r="J504" s="15" t="s">
        <v>471</v>
      </c>
    </row>
    <row r="505" spans="1:10" ht="14.25" customHeight="1" x14ac:dyDescent="0.3">
      <c r="A505" s="10">
        <v>43983</v>
      </c>
      <c r="B505" s="11" t="s">
        <v>23</v>
      </c>
      <c r="C505" s="11">
        <v>14238</v>
      </c>
      <c r="D505" s="11">
        <v>1293219</v>
      </c>
      <c r="E505" s="7"/>
      <c r="F505" s="7"/>
      <c r="G505" s="7"/>
      <c r="J505" s="16" t="s">
        <v>521</v>
      </c>
    </row>
    <row r="506" spans="1:10" ht="14.25" customHeight="1" x14ac:dyDescent="0.3"/>
    <row r="507" spans="1:10" ht="14.25" customHeight="1" x14ac:dyDescent="0.3"/>
    <row r="508" spans="1:10" ht="14.25" customHeight="1" x14ac:dyDescent="0.3"/>
    <row r="509" spans="1:10" ht="14.25" customHeight="1" x14ac:dyDescent="0.3"/>
    <row r="510" spans="1:10" ht="14.25" customHeight="1" x14ac:dyDescent="0.3"/>
    <row r="511" spans="1:10" ht="14.25" customHeight="1" x14ac:dyDescent="0.3"/>
    <row r="512" spans="1:10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selection activeCell="F1" sqref="F1:F1048576"/>
    </sheetView>
  </sheetViews>
  <sheetFormatPr defaultColWidth="14.44140625" defaultRowHeight="15" customHeight="1" x14ac:dyDescent="0.3"/>
  <cols>
    <col min="1" max="1" width="10.44140625" customWidth="1"/>
    <col min="2" max="2" width="22.88671875" customWidth="1"/>
    <col min="3" max="3" width="22.6640625" customWidth="1"/>
    <col min="4" max="4" width="22.109375" customWidth="1"/>
    <col min="5" max="5" width="25.44140625" customWidth="1"/>
    <col min="6" max="6" width="28.21875" style="13" bestFit="1" customWidth="1"/>
    <col min="7" max="22" width="8.6640625" customWidth="1"/>
  </cols>
  <sheetData>
    <row r="1" spans="1:6" ht="14.25" customHeight="1" x14ac:dyDescent="0.3">
      <c r="A1" s="3" t="s">
        <v>0</v>
      </c>
      <c r="B1" s="3" t="s">
        <v>1</v>
      </c>
      <c r="C1" s="3" t="s">
        <v>4</v>
      </c>
      <c r="D1" s="3" t="s">
        <v>5</v>
      </c>
      <c r="E1" s="3" t="s">
        <v>6</v>
      </c>
      <c r="F1" s="14" t="s">
        <v>531</v>
      </c>
    </row>
    <row r="2" spans="1:6" ht="14.25" customHeight="1" x14ac:dyDescent="0.3">
      <c r="A2" s="12">
        <v>43949</v>
      </c>
      <c r="B2" s="7" t="s">
        <v>16</v>
      </c>
      <c r="C2" s="7">
        <v>36</v>
      </c>
      <c r="D2" s="7">
        <v>4923</v>
      </c>
      <c r="E2" s="7">
        <v>4560</v>
      </c>
      <c r="F2" s="13" t="s">
        <v>27</v>
      </c>
    </row>
    <row r="3" spans="1:6" ht="14.25" customHeight="1" x14ac:dyDescent="0.3">
      <c r="A3" s="12">
        <v>43949</v>
      </c>
      <c r="B3" s="7" t="s">
        <v>11</v>
      </c>
      <c r="C3" s="7">
        <v>31</v>
      </c>
      <c r="D3" s="7">
        <v>5465</v>
      </c>
      <c r="E3" s="7">
        <v>5096</v>
      </c>
      <c r="F3" s="13" t="s">
        <v>28</v>
      </c>
    </row>
    <row r="4" spans="1:6" ht="14.25" customHeight="1" x14ac:dyDescent="0.3">
      <c r="A4" s="12">
        <v>43949</v>
      </c>
      <c r="B4" s="7" t="s">
        <v>17</v>
      </c>
      <c r="C4" s="7">
        <v>19</v>
      </c>
      <c r="D4" s="7">
        <v>1846</v>
      </c>
      <c r="E4" s="7">
        <v>1681</v>
      </c>
      <c r="F4" s="13" t="s">
        <v>29</v>
      </c>
    </row>
    <row r="5" spans="1:6" ht="14.25" customHeight="1" x14ac:dyDescent="0.3">
      <c r="A5" s="12">
        <v>43949</v>
      </c>
      <c r="B5" s="7" t="s">
        <v>10</v>
      </c>
      <c r="C5" s="7">
        <v>18</v>
      </c>
      <c r="D5" s="7">
        <v>1539</v>
      </c>
      <c r="E5" s="7">
        <v>1404</v>
      </c>
      <c r="F5" s="13" t="s">
        <v>30</v>
      </c>
    </row>
    <row r="6" spans="1:6" ht="14.25" customHeight="1" x14ac:dyDescent="0.3">
      <c r="A6" s="12">
        <v>43949</v>
      </c>
      <c r="B6" s="7" t="s">
        <v>20</v>
      </c>
      <c r="C6" s="7">
        <v>18</v>
      </c>
      <c r="D6" s="7">
        <v>1505</v>
      </c>
      <c r="E6" s="7">
        <v>1368</v>
      </c>
      <c r="F6" s="13" t="s">
        <v>31</v>
      </c>
    </row>
    <row r="7" spans="1:6" ht="14.25" customHeight="1" x14ac:dyDescent="0.3">
      <c r="A7" s="12">
        <v>43949</v>
      </c>
      <c r="B7" s="7" t="s">
        <v>22</v>
      </c>
      <c r="C7" s="7">
        <v>54</v>
      </c>
      <c r="D7" s="7">
        <v>12306</v>
      </c>
      <c r="E7" s="7">
        <v>11532</v>
      </c>
      <c r="F7" s="13" t="s">
        <v>32</v>
      </c>
    </row>
    <row r="8" spans="1:6" ht="14.25" customHeight="1" x14ac:dyDescent="0.3">
      <c r="A8" s="12">
        <v>43949</v>
      </c>
      <c r="B8" s="7" t="s">
        <v>21</v>
      </c>
      <c r="C8" s="7">
        <v>59</v>
      </c>
      <c r="D8" s="7">
        <v>12943</v>
      </c>
      <c r="E8" s="7">
        <v>12072</v>
      </c>
      <c r="F8" s="13" t="s">
        <v>33</v>
      </c>
    </row>
    <row r="9" spans="1:6" ht="14.25" customHeight="1" x14ac:dyDescent="0.3">
      <c r="A9" s="12">
        <v>43949</v>
      </c>
      <c r="B9" s="7" t="s">
        <v>13</v>
      </c>
      <c r="C9" s="7">
        <v>17</v>
      </c>
      <c r="D9" s="7">
        <v>1439</v>
      </c>
      <c r="E9" s="7">
        <v>1265</v>
      </c>
      <c r="F9" s="13" t="s">
        <v>34</v>
      </c>
    </row>
    <row r="10" spans="1:6" ht="14.25" customHeight="1" x14ac:dyDescent="0.3">
      <c r="A10" s="12">
        <v>43949</v>
      </c>
      <c r="B10" s="7" t="s">
        <v>23</v>
      </c>
      <c r="C10" s="7">
        <v>15</v>
      </c>
      <c r="D10" s="7">
        <v>636</v>
      </c>
      <c r="E10" s="7">
        <v>547</v>
      </c>
      <c r="F10" s="13" t="s">
        <v>35</v>
      </c>
    </row>
    <row r="11" spans="1:6" ht="14.25" customHeight="1" x14ac:dyDescent="0.3">
      <c r="A11" s="12">
        <v>43949</v>
      </c>
      <c r="B11" s="7" t="s">
        <v>18</v>
      </c>
      <c r="C11" s="7">
        <v>15</v>
      </c>
      <c r="D11" s="7">
        <v>780</v>
      </c>
      <c r="E11" s="7">
        <v>690</v>
      </c>
      <c r="F11" s="13" t="s">
        <v>36</v>
      </c>
    </row>
    <row r="12" spans="1:6" ht="14.25" customHeight="1" x14ac:dyDescent="0.3">
      <c r="A12" s="12">
        <v>43949</v>
      </c>
      <c r="B12" s="7" t="s">
        <v>15</v>
      </c>
      <c r="C12" s="7">
        <v>125</v>
      </c>
      <c r="D12" s="7">
        <v>20914</v>
      </c>
      <c r="E12" s="7">
        <v>19479</v>
      </c>
      <c r="F12" s="13" t="s">
        <v>37</v>
      </c>
    </row>
    <row r="13" spans="1:6" ht="14.25" customHeight="1" x14ac:dyDescent="0.3">
      <c r="A13" s="12">
        <v>43949</v>
      </c>
      <c r="B13" s="7" t="s">
        <v>14</v>
      </c>
      <c r="C13" s="7">
        <v>128</v>
      </c>
      <c r="D13" s="7">
        <v>16450</v>
      </c>
      <c r="E13" s="7">
        <v>15320</v>
      </c>
      <c r="F13" s="13" t="s">
        <v>38</v>
      </c>
    </row>
    <row r="14" spans="1:6" ht="14.25" customHeight="1" x14ac:dyDescent="0.3">
      <c r="A14" s="12">
        <v>43949</v>
      </c>
      <c r="B14" s="7" t="s">
        <v>12</v>
      </c>
      <c r="C14" s="7">
        <v>10</v>
      </c>
      <c r="D14" s="7">
        <v>580</v>
      </c>
      <c r="E14" s="7">
        <v>506</v>
      </c>
      <c r="F14" s="13" t="s">
        <v>39</v>
      </c>
    </row>
    <row r="15" spans="1:6" ht="14.25" customHeight="1" x14ac:dyDescent="0.3">
      <c r="A15" s="12">
        <v>43950</v>
      </c>
      <c r="B15" s="7" t="s">
        <v>16</v>
      </c>
      <c r="C15" s="7">
        <v>36</v>
      </c>
      <c r="D15" s="7">
        <v>4937</v>
      </c>
      <c r="E15" s="7">
        <v>4561</v>
      </c>
      <c r="F15" s="13" t="s">
        <v>40</v>
      </c>
    </row>
    <row r="16" spans="1:6" ht="14.25" customHeight="1" x14ac:dyDescent="0.3">
      <c r="A16" s="12">
        <v>43950</v>
      </c>
      <c r="B16" s="7" t="s">
        <v>11</v>
      </c>
      <c r="C16" s="7">
        <v>31</v>
      </c>
      <c r="D16" s="7">
        <v>5378</v>
      </c>
      <c r="E16" s="7">
        <v>4985</v>
      </c>
      <c r="F16" s="13" t="s">
        <v>41</v>
      </c>
    </row>
    <row r="17" spans="1:6" ht="14.25" customHeight="1" x14ac:dyDescent="0.3">
      <c r="A17" s="12">
        <v>43950</v>
      </c>
      <c r="B17" s="7" t="s">
        <v>17</v>
      </c>
      <c r="C17" s="7">
        <v>19</v>
      </c>
      <c r="D17" s="7">
        <v>1676</v>
      </c>
      <c r="E17" s="7">
        <v>1516</v>
      </c>
      <c r="F17" s="13" t="s">
        <v>42</v>
      </c>
    </row>
    <row r="18" spans="1:6" ht="14.25" customHeight="1" x14ac:dyDescent="0.3">
      <c r="A18" s="12">
        <v>43950</v>
      </c>
      <c r="B18" s="7" t="s">
        <v>10</v>
      </c>
      <c r="C18" s="7">
        <v>18</v>
      </c>
      <c r="D18" s="7">
        <v>1684</v>
      </c>
      <c r="E18" s="7">
        <v>1528</v>
      </c>
      <c r="F18" s="13" t="s">
        <v>43</v>
      </c>
    </row>
    <row r="19" spans="1:6" ht="14.25" customHeight="1" x14ac:dyDescent="0.3">
      <c r="A19" s="12">
        <v>43950</v>
      </c>
      <c r="B19" s="7" t="s">
        <v>20</v>
      </c>
      <c r="C19" s="7">
        <v>18</v>
      </c>
      <c r="D19" s="7">
        <v>1599</v>
      </c>
      <c r="E19" s="7">
        <v>1450</v>
      </c>
      <c r="F19" s="13" t="s">
        <v>44</v>
      </c>
    </row>
    <row r="20" spans="1:6" ht="14.25" customHeight="1" x14ac:dyDescent="0.3">
      <c r="A20" s="12">
        <v>43950</v>
      </c>
      <c r="B20" s="7" t="s">
        <v>22</v>
      </c>
      <c r="C20" s="7">
        <v>54</v>
      </c>
      <c r="D20" s="7">
        <v>12747</v>
      </c>
      <c r="E20" s="7">
        <v>11884</v>
      </c>
      <c r="F20" s="13" t="s">
        <v>45</v>
      </c>
    </row>
    <row r="21" spans="1:6" ht="14.25" customHeight="1" x14ac:dyDescent="0.3">
      <c r="A21" s="12">
        <v>43950</v>
      </c>
      <c r="B21" s="7" t="s">
        <v>21</v>
      </c>
      <c r="C21" s="7">
        <v>59</v>
      </c>
      <c r="D21" s="7">
        <v>13186</v>
      </c>
      <c r="E21" s="7">
        <v>12251</v>
      </c>
      <c r="F21" s="13" t="s">
        <v>46</v>
      </c>
    </row>
    <row r="22" spans="1:6" ht="14.25" customHeight="1" x14ac:dyDescent="0.3">
      <c r="A22" s="12">
        <v>43950</v>
      </c>
      <c r="B22" s="7" t="s">
        <v>13</v>
      </c>
      <c r="C22" s="7">
        <v>18</v>
      </c>
      <c r="D22" s="7">
        <v>1534</v>
      </c>
      <c r="E22" s="7">
        <v>1369</v>
      </c>
      <c r="F22" s="13" t="s">
        <v>47</v>
      </c>
    </row>
    <row r="23" spans="1:6" ht="14.25" customHeight="1" x14ac:dyDescent="0.3">
      <c r="A23" s="12">
        <v>43950</v>
      </c>
      <c r="B23" s="7" t="s">
        <v>23</v>
      </c>
      <c r="C23" s="7">
        <v>15</v>
      </c>
      <c r="D23" s="7">
        <v>659</v>
      </c>
      <c r="E23" s="7">
        <v>575</v>
      </c>
      <c r="F23" s="13" t="s">
        <v>48</v>
      </c>
    </row>
    <row r="24" spans="1:6" ht="14.25" customHeight="1" x14ac:dyDescent="0.3">
      <c r="A24" s="12">
        <v>43950</v>
      </c>
      <c r="B24" s="7" t="s">
        <v>18</v>
      </c>
      <c r="C24" s="7">
        <v>15</v>
      </c>
      <c r="D24" s="7">
        <v>786</v>
      </c>
      <c r="E24" s="7">
        <v>695</v>
      </c>
      <c r="F24" s="13" t="s">
        <v>49</v>
      </c>
    </row>
    <row r="25" spans="1:6" ht="14.25" customHeight="1" x14ac:dyDescent="0.3">
      <c r="A25" s="12">
        <v>43950</v>
      </c>
      <c r="B25" s="7" t="s">
        <v>15</v>
      </c>
      <c r="C25" s="7">
        <v>125</v>
      </c>
      <c r="D25" s="7">
        <v>21863</v>
      </c>
      <c r="E25" s="7">
        <v>20160</v>
      </c>
      <c r="F25" s="13" t="s">
        <v>50</v>
      </c>
    </row>
    <row r="26" spans="1:6" ht="14.25" customHeight="1" x14ac:dyDescent="0.3">
      <c r="A26" s="12">
        <v>43950</v>
      </c>
      <c r="B26" s="7" t="s">
        <v>14</v>
      </c>
      <c r="C26" s="7">
        <v>128</v>
      </c>
      <c r="D26" s="7">
        <v>17368</v>
      </c>
      <c r="E26" s="7">
        <v>16077</v>
      </c>
      <c r="F26" s="13" t="s">
        <v>51</v>
      </c>
    </row>
    <row r="27" spans="1:6" ht="14.25" customHeight="1" x14ac:dyDescent="0.3">
      <c r="A27" s="12">
        <v>43950</v>
      </c>
      <c r="B27" s="7" t="s">
        <v>12</v>
      </c>
      <c r="C27" s="7">
        <v>10</v>
      </c>
      <c r="D27" s="7">
        <v>502</v>
      </c>
      <c r="E27" s="7">
        <v>433</v>
      </c>
      <c r="F27" s="13" t="s">
        <v>52</v>
      </c>
    </row>
    <row r="28" spans="1:6" ht="14.25" customHeight="1" x14ac:dyDescent="0.3">
      <c r="A28" s="12">
        <v>43951</v>
      </c>
      <c r="B28" s="7" t="s">
        <v>16</v>
      </c>
      <c r="C28" s="7">
        <v>36</v>
      </c>
      <c r="D28" s="7">
        <v>5143</v>
      </c>
      <c r="E28" s="7">
        <v>4715</v>
      </c>
      <c r="F28" s="13" t="s">
        <v>53</v>
      </c>
    </row>
    <row r="29" spans="1:6" ht="14.25" customHeight="1" x14ac:dyDescent="0.3">
      <c r="A29" s="12">
        <v>43951</v>
      </c>
      <c r="B29" s="7" t="s">
        <v>11</v>
      </c>
      <c r="C29" s="7">
        <v>31</v>
      </c>
      <c r="D29" s="7">
        <v>5120</v>
      </c>
      <c r="E29" s="7">
        <v>4737</v>
      </c>
      <c r="F29" s="13" t="s">
        <v>54</v>
      </c>
    </row>
    <row r="30" spans="1:6" ht="14.25" customHeight="1" x14ac:dyDescent="0.3">
      <c r="A30" s="12">
        <v>43951</v>
      </c>
      <c r="B30" s="7" t="s">
        <v>17</v>
      </c>
      <c r="C30" s="7">
        <v>20</v>
      </c>
      <c r="D30" s="7">
        <v>1756</v>
      </c>
      <c r="E30" s="7">
        <v>1586</v>
      </c>
      <c r="F30" s="13" t="s">
        <v>55</v>
      </c>
    </row>
    <row r="31" spans="1:6" ht="14.25" customHeight="1" x14ac:dyDescent="0.3">
      <c r="A31" s="12">
        <v>43951</v>
      </c>
      <c r="B31" s="7" t="s">
        <v>10</v>
      </c>
      <c r="C31" s="7">
        <v>19</v>
      </c>
      <c r="D31" s="7">
        <v>1712</v>
      </c>
      <c r="E31" s="7">
        <v>1552</v>
      </c>
      <c r="F31" s="13" t="s">
        <v>56</v>
      </c>
    </row>
    <row r="32" spans="1:6" ht="14.25" customHeight="1" x14ac:dyDescent="0.3">
      <c r="A32" s="12">
        <v>43951</v>
      </c>
      <c r="B32" s="7" t="s">
        <v>20</v>
      </c>
      <c r="C32" s="7">
        <v>19</v>
      </c>
      <c r="D32" s="7">
        <v>1662</v>
      </c>
      <c r="E32" s="7">
        <v>1506</v>
      </c>
      <c r="F32" s="13" t="s">
        <v>57</v>
      </c>
    </row>
    <row r="33" spans="1:6" ht="14.25" customHeight="1" x14ac:dyDescent="0.3">
      <c r="A33" s="12">
        <v>43951</v>
      </c>
      <c r="B33" s="7" t="s">
        <v>22</v>
      </c>
      <c r="C33" s="7">
        <v>54</v>
      </c>
      <c r="D33" s="7">
        <v>12817</v>
      </c>
      <c r="E33" s="7">
        <v>11865</v>
      </c>
      <c r="F33" s="13" t="s">
        <v>58</v>
      </c>
    </row>
    <row r="34" spans="1:6" ht="14.25" customHeight="1" x14ac:dyDescent="0.3">
      <c r="A34" s="12">
        <v>43951</v>
      </c>
      <c r="B34" s="7" t="s">
        <v>21</v>
      </c>
      <c r="C34" s="7">
        <v>59</v>
      </c>
      <c r="D34" s="7">
        <v>13251</v>
      </c>
      <c r="E34" s="7">
        <v>12255</v>
      </c>
      <c r="F34" s="13" t="s">
        <v>59</v>
      </c>
    </row>
    <row r="35" spans="1:6" ht="14.25" customHeight="1" x14ac:dyDescent="0.3">
      <c r="A35" s="12">
        <v>43951</v>
      </c>
      <c r="B35" s="7" t="s">
        <v>13</v>
      </c>
      <c r="C35" s="7">
        <v>19</v>
      </c>
      <c r="D35" s="7">
        <v>1499</v>
      </c>
      <c r="E35" s="7">
        <v>1322</v>
      </c>
      <c r="F35" s="13" t="s">
        <v>60</v>
      </c>
    </row>
    <row r="36" spans="1:6" ht="14.25" customHeight="1" x14ac:dyDescent="0.3">
      <c r="A36" s="12">
        <v>43951</v>
      </c>
      <c r="B36" s="7" t="s">
        <v>23</v>
      </c>
      <c r="C36" s="7">
        <v>15</v>
      </c>
      <c r="D36" s="7">
        <v>644</v>
      </c>
      <c r="E36" s="7">
        <v>550</v>
      </c>
      <c r="F36" s="13" t="s">
        <v>61</v>
      </c>
    </row>
    <row r="37" spans="1:6" ht="14.25" customHeight="1" x14ac:dyDescent="0.3">
      <c r="A37" s="12">
        <v>43951</v>
      </c>
      <c r="B37" s="7" t="s">
        <v>18</v>
      </c>
      <c r="C37" s="7">
        <v>15</v>
      </c>
      <c r="D37" s="7">
        <v>791</v>
      </c>
      <c r="E37" s="7">
        <v>691</v>
      </c>
      <c r="F37" s="13" t="s">
        <v>62</v>
      </c>
    </row>
    <row r="38" spans="1:6" ht="14.25" customHeight="1" x14ac:dyDescent="0.3">
      <c r="A38" s="12">
        <v>43951</v>
      </c>
      <c r="B38" s="7" t="s">
        <v>19</v>
      </c>
      <c r="C38" s="7">
        <v>15</v>
      </c>
      <c r="D38" s="7">
        <v>262</v>
      </c>
      <c r="E38" s="7">
        <v>195</v>
      </c>
      <c r="F38" s="13" t="s">
        <v>63</v>
      </c>
    </row>
    <row r="39" spans="1:6" ht="14.25" customHeight="1" x14ac:dyDescent="0.3">
      <c r="A39" s="12">
        <v>43951</v>
      </c>
      <c r="B39" s="7" t="s">
        <v>15</v>
      </c>
      <c r="C39" s="7">
        <v>125</v>
      </c>
      <c r="D39" s="7">
        <v>22368</v>
      </c>
      <c r="E39" s="7">
        <v>20625</v>
      </c>
      <c r="F39" s="13" t="s">
        <v>64</v>
      </c>
    </row>
    <row r="40" spans="1:6" ht="14.25" customHeight="1" x14ac:dyDescent="0.3">
      <c r="A40" s="12">
        <v>43951</v>
      </c>
      <c r="B40" s="7" t="s">
        <v>14</v>
      </c>
      <c r="C40" s="7">
        <v>129</v>
      </c>
      <c r="D40" s="7">
        <v>18042</v>
      </c>
      <c r="E40" s="7">
        <v>16631</v>
      </c>
      <c r="F40" s="13" t="s">
        <v>65</v>
      </c>
    </row>
    <row r="41" spans="1:6" ht="14.25" customHeight="1" x14ac:dyDescent="0.3">
      <c r="A41" s="12">
        <v>43951</v>
      </c>
      <c r="B41" s="7" t="s">
        <v>12</v>
      </c>
      <c r="C41" s="7">
        <v>10</v>
      </c>
      <c r="D41" s="7">
        <v>448</v>
      </c>
      <c r="E41" s="7">
        <v>376</v>
      </c>
      <c r="F41" s="13" t="s">
        <v>66</v>
      </c>
    </row>
    <row r="42" spans="1:6" ht="14.25" customHeight="1" x14ac:dyDescent="0.3">
      <c r="A42" s="12">
        <v>43952</v>
      </c>
      <c r="B42" s="7" t="s">
        <v>16</v>
      </c>
      <c r="C42" s="7">
        <v>36</v>
      </c>
      <c r="D42" s="7">
        <v>5457</v>
      </c>
      <c r="E42" s="7">
        <v>4916</v>
      </c>
      <c r="F42" s="13" t="s">
        <v>67</v>
      </c>
    </row>
    <row r="43" spans="1:6" ht="14.25" customHeight="1" x14ac:dyDescent="0.3">
      <c r="A43" s="12">
        <v>43952</v>
      </c>
      <c r="B43" s="7" t="s">
        <v>11</v>
      </c>
      <c r="C43" s="7">
        <v>31</v>
      </c>
      <c r="D43" s="7">
        <v>6118</v>
      </c>
      <c r="E43" s="7">
        <v>5564</v>
      </c>
      <c r="F43" s="13" t="s">
        <v>68</v>
      </c>
    </row>
    <row r="44" spans="1:6" ht="14.25" customHeight="1" x14ac:dyDescent="0.3">
      <c r="A44" s="12">
        <v>43952</v>
      </c>
      <c r="B44" s="7" t="s">
        <v>17</v>
      </c>
      <c r="C44" s="7">
        <v>20</v>
      </c>
      <c r="D44" s="7">
        <v>2468</v>
      </c>
      <c r="E44" s="7">
        <v>2221</v>
      </c>
      <c r="F44" s="13" t="s">
        <v>69</v>
      </c>
    </row>
    <row r="45" spans="1:6" ht="14.25" customHeight="1" x14ac:dyDescent="0.3">
      <c r="A45" s="12">
        <v>43952</v>
      </c>
      <c r="B45" s="7" t="s">
        <v>10</v>
      </c>
      <c r="C45" s="7">
        <v>18</v>
      </c>
      <c r="D45" s="7">
        <v>1826</v>
      </c>
      <c r="E45" s="7">
        <v>1633</v>
      </c>
      <c r="F45" s="13" t="s">
        <v>70</v>
      </c>
    </row>
    <row r="46" spans="1:6" ht="14.25" customHeight="1" x14ac:dyDescent="0.3">
      <c r="A46" s="12">
        <v>43952</v>
      </c>
      <c r="B46" s="7" t="s">
        <v>20</v>
      </c>
      <c r="C46" s="7">
        <v>19</v>
      </c>
      <c r="D46" s="7">
        <v>1987</v>
      </c>
      <c r="E46" s="7">
        <v>1791</v>
      </c>
      <c r="F46" s="13" t="s">
        <v>71</v>
      </c>
    </row>
    <row r="47" spans="1:6" ht="14.25" customHeight="1" x14ac:dyDescent="0.3">
      <c r="A47" s="12">
        <v>43952</v>
      </c>
      <c r="B47" s="7" t="s">
        <v>22</v>
      </c>
      <c r="C47" s="7">
        <v>54</v>
      </c>
      <c r="D47" s="7">
        <v>14205</v>
      </c>
      <c r="E47" s="7">
        <v>13026</v>
      </c>
      <c r="F47" s="13" t="s">
        <v>72</v>
      </c>
    </row>
    <row r="48" spans="1:6" ht="14.25" customHeight="1" x14ac:dyDescent="0.3">
      <c r="A48" s="12">
        <v>43952</v>
      </c>
      <c r="B48" s="7" t="s">
        <v>21</v>
      </c>
      <c r="C48" s="7">
        <v>59</v>
      </c>
      <c r="D48" s="7">
        <v>15222</v>
      </c>
      <c r="E48" s="7">
        <v>13873</v>
      </c>
      <c r="F48" s="13" t="s">
        <v>73</v>
      </c>
    </row>
    <row r="49" spans="1:6" ht="14.25" customHeight="1" x14ac:dyDescent="0.3">
      <c r="A49" s="12">
        <v>43952</v>
      </c>
      <c r="B49" s="7" t="s">
        <v>13</v>
      </c>
      <c r="C49" s="7">
        <v>19</v>
      </c>
      <c r="D49" s="7">
        <v>1497</v>
      </c>
      <c r="E49" s="7">
        <v>1291</v>
      </c>
      <c r="F49" s="13" t="s">
        <v>74</v>
      </c>
    </row>
    <row r="50" spans="1:6" ht="14.25" customHeight="1" x14ac:dyDescent="0.3">
      <c r="A50" s="12">
        <v>43952</v>
      </c>
      <c r="B50" s="7" t="s">
        <v>23</v>
      </c>
      <c r="C50" s="7">
        <v>15</v>
      </c>
      <c r="D50" s="7">
        <v>721</v>
      </c>
      <c r="E50" s="7">
        <v>625</v>
      </c>
      <c r="F50" s="13" t="s">
        <v>75</v>
      </c>
    </row>
    <row r="51" spans="1:6" ht="14.25" customHeight="1" x14ac:dyDescent="0.3">
      <c r="A51" s="12">
        <v>43952</v>
      </c>
      <c r="B51" s="7" t="s">
        <v>18</v>
      </c>
      <c r="C51" s="7">
        <v>15</v>
      </c>
      <c r="D51" s="7">
        <v>996</v>
      </c>
      <c r="E51" s="7">
        <v>888</v>
      </c>
      <c r="F51" s="13" t="s">
        <v>76</v>
      </c>
    </row>
    <row r="52" spans="1:6" ht="14.25" customHeight="1" x14ac:dyDescent="0.3">
      <c r="A52" s="12">
        <v>43952</v>
      </c>
      <c r="B52" s="7" t="s">
        <v>19</v>
      </c>
      <c r="C52" s="7">
        <v>15</v>
      </c>
      <c r="D52" s="7">
        <v>294</v>
      </c>
      <c r="E52" s="7">
        <v>225</v>
      </c>
      <c r="F52" s="13" t="s">
        <v>77</v>
      </c>
    </row>
    <row r="53" spans="1:6" ht="14.25" customHeight="1" x14ac:dyDescent="0.3">
      <c r="A53" s="12">
        <v>43952</v>
      </c>
      <c r="B53" s="7" t="s">
        <v>15</v>
      </c>
      <c r="C53" s="7">
        <v>125</v>
      </c>
      <c r="D53" s="7">
        <v>20602</v>
      </c>
      <c r="E53" s="7">
        <v>18845</v>
      </c>
      <c r="F53" s="13" t="s">
        <v>78</v>
      </c>
    </row>
    <row r="54" spans="1:6" ht="14.25" customHeight="1" x14ac:dyDescent="0.3">
      <c r="A54" s="12">
        <v>43952</v>
      </c>
      <c r="B54" s="7" t="s">
        <v>14</v>
      </c>
      <c r="C54" s="7">
        <v>129</v>
      </c>
      <c r="D54" s="7">
        <v>17002</v>
      </c>
      <c r="E54" s="7">
        <v>15570</v>
      </c>
      <c r="F54" s="13" t="s">
        <v>79</v>
      </c>
    </row>
    <row r="55" spans="1:6" ht="14.25" customHeight="1" x14ac:dyDescent="0.3">
      <c r="A55" s="12">
        <v>43952</v>
      </c>
      <c r="B55" s="7" t="s">
        <v>12</v>
      </c>
      <c r="C55" s="7">
        <v>10</v>
      </c>
      <c r="D55" s="7">
        <v>554</v>
      </c>
      <c r="E55" s="7">
        <v>472</v>
      </c>
      <c r="F55" s="13" t="s">
        <v>80</v>
      </c>
    </row>
    <row r="56" spans="1:6" ht="14.25" customHeight="1" x14ac:dyDescent="0.3">
      <c r="A56" s="12">
        <v>43953</v>
      </c>
      <c r="B56" s="7" t="s">
        <v>16</v>
      </c>
      <c r="C56" s="7">
        <v>36</v>
      </c>
      <c r="D56" s="7">
        <v>3442</v>
      </c>
      <c r="E56" s="7">
        <v>3147</v>
      </c>
      <c r="F56" s="13" t="s">
        <v>81</v>
      </c>
    </row>
    <row r="57" spans="1:6" ht="14.25" customHeight="1" x14ac:dyDescent="0.3">
      <c r="A57" s="12">
        <v>43953</v>
      </c>
      <c r="B57" s="7" t="s">
        <v>11</v>
      </c>
      <c r="C57" s="7">
        <v>31</v>
      </c>
      <c r="D57" s="7">
        <v>4157</v>
      </c>
      <c r="E57" s="7">
        <v>3823</v>
      </c>
      <c r="F57" s="13" t="s">
        <v>82</v>
      </c>
    </row>
    <row r="58" spans="1:6" ht="14.25" customHeight="1" x14ac:dyDescent="0.3">
      <c r="A58" s="12">
        <v>43953</v>
      </c>
      <c r="B58" s="7" t="s">
        <v>17</v>
      </c>
      <c r="C58" s="7">
        <v>20</v>
      </c>
      <c r="D58" s="7">
        <v>1613</v>
      </c>
      <c r="E58" s="7">
        <v>1457</v>
      </c>
      <c r="F58" s="13" t="s">
        <v>83</v>
      </c>
    </row>
    <row r="59" spans="1:6" ht="14.25" customHeight="1" x14ac:dyDescent="0.3">
      <c r="A59" s="12">
        <v>43953</v>
      </c>
      <c r="B59" s="7" t="s">
        <v>10</v>
      </c>
      <c r="C59" s="7">
        <v>18</v>
      </c>
      <c r="D59" s="7">
        <v>1708</v>
      </c>
      <c r="E59" s="7">
        <v>1534</v>
      </c>
      <c r="F59" s="13" t="s">
        <v>84</v>
      </c>
    </row>
    <row r="60" spans="1:6" ht="14.25" customHeight="1" x14ac:dyDescent="0.3">
      <c r="A60" s="12">
        <v>43953</v>
      </c>
      <c r="B60" s="7" t="s">
        <v>20</v>
      </c>
      <c r="C60" s="7">
        <v>19</v>
      </c>
      <c r="D60" s="7">
        <v>1206</v>
      </c>
      <c r="E60" s="7">
        <v>1080</v>
      </c>
      <c r="F60" s="13" t="s">
        <v>85</v>
      </c>
    </row>
    <row r="61" spans="1:6" ht="14.25" customHeight="1" x14ac:dyDescent="0.3">
      <c r="A61" s="12">
        <v>43953</v>
      </c>
      <c r="B61" s="7" t="s">
        <v>22</v>
      </c>
      <c r="C61" s="7">
        <v>54</v>
      </c>
      <c r="D61" s="7">
        <v>11622</v>
      </c>
      <c r="E61" s="7">
        <v>10754</v>
      </c>
      <c r="F61" s="13" t="s">
        <v>86</v>
      </c>
    </row>
    <row r="62" spans="1:6" ht="14.25" customHeight="1" x14ac:dyDescent="0.3">
      <c r="A62" s="12">
        <v>43953</v>
      </c>
      <c r="B62" s="7" t="s">
        <v>21</v>
      </c>
      <c r="C62" s="7">
        <v>59</v>
      </c>
      <c r="D62" s="7">
        <v>12429</v>
      </c>
      <c r="E62" s="7">
        <v>11477</v>
      </c>
      <c r="F62" s="13" t="s">
        <v>87</v>
      </c>
    </row>
    <row r="63" spans="1:6" ht="14.25" customHeight="1" x14ac:dyDescent="0.3">
      <c r="A63" s="12">
        <v>43953</v>
      </c>
      <c r="B63" s="7" t="s">
        <v>13</v>
      </c>
      <c r="C63" s="7">
        <v>19</v>
      </c>
      <c r="D63" s="7">
        <v>1217</v>
      </c>
      <c r="E63" s="7">
        <v>1048</v>
      </c>
      <c r="F63" s="13" t="s">
        <v>88</v>
      </c>
    </row>
    <row r="64" spans="1:6" ht="14.25" customHeight="1" x14ac:dyDescent="0.3">
      <c r="A64" s="12">
        <v>43953</v>
      </c>
      <c r="B64" s="7" t="s">
        <v>23</v>
      </c>
      <c r="C64" s="7">
        <v>15</v>
      </c>
      <c r="D64" s="7">
        <v>567</v>
      </c>
      <c r="E64" s="7">
        <v>493</v>
      </c>
      <c r="F64" s="13" t="s">
        <v>89</v>
      </c>
    </row>
    <row r="65" spans="1:6" ht="14.25" customHeight="1" x14ac:dyDescent="0.3">
      <c r="A65" s="12">
        <v>43953</v>
      </c>
      <c r="B65" s="7" t="s">
        <v>18</v>
      </c>
      <c r="C65" s="7">
        <v>15</v>
      </c>
      <c r="D65" s="7">
        <v>751</v>
      </c>
      <c r="E65" s="7">
        <v>651</v>
      </c>
      <c r="F65" s="13" t="s">
        <v>90</v>
      </c>
    </row>
    <row r="66" spans="1:6" ht="14.25" customHeight="1" x14ac:dyDescent="0.3">
      <c r="A66" s="12">
        <v>43953</v>
      </c>
      <c r="B66" s="7" t="s">
        <v>19</v>
      </c>
      <c r="C66" s="7">
        <v>15</v>
      </c>
      <c r="D66" s="7">
        <v>274</v>
      </c>
      <c r="E66" s="7">
        <v>203</v>
      </c>
      <c r="F66" s="13" t="s">
        <v>91</v>
      </c>
    </row>
    <row r="67" spans="1:6" ht="14.25" customHeight="1" x14ac:dyDescent="0.3">
      <c r="A67" s="12">
        <v>43953</v>
      </c>
      <c r="B67" s="7" t="s">
        <v>15</v>
      </c>
      <c r="C67" s="7">
        <v>125</v>
      </c>
      <c r="D67" s="7">
        <v>16932</v>
      </c>
      <c r="E67" s="7">
        <v>15601</v>
      </c>
      <c r="F67" s="13" t="s">
        <v>92</v>
      </c>
    </row>
    <row r="68" spans="1:6" ht="14.25" customHeight="1" x14ac:dyDescent="0.3">
      <c r="A68" s="12">
        <v>43953</v>
      </c>
      <c r="B68" s="7" t="s">
        <v>14</v>
      </c>
      <c r="C68" s="7">
        <v>129</v>
      </c>
      <c r="D68" s="7">
        <v>14009</v>
      </c>
      <c r="E68" s="7">
        <v>12920</v>
      </c>
      <c r="F68" s="13" t="s">
        <v>93</v>
      </c>
    </row>
    <row r="69" spans="1:6" ht="14.25" customHeight="1" x14ac:dyDescent="0.3">
      <c r="A69" s="12">
        <v>43953</v>
      </c>
      <c r="B69" s="7" t="s">
        <v>12</v>
      </c>
      <c r="C69" s="7">
        <v>10</v>
      </c>
      <c r="D69" s="7">
        <v>416</v>
      </c>
      <c r="E69" s="7">
        <v>341</v>
      </c>
      <c r="F69" s="13" t="s">
        <v>94</v>
      </c>
    </row>
    <row r="70" spans="1:6" ht="14.25" customHeight="1" x14ac:dyDescent="0.3">
      <c r="A70" s="12">
        <v>43954</v>
      </c>
      <c r="B70" s="7" t="s">
        <v>16</v>
      </c>
      <c r="C70" s="7">
        <v>36</v>
      </c>
      <c r="D70" s="7">
        <v>4751</v>
      </c>
      <c r="E70" s="7">
        <v>4370</v>
      </c>
      <c r="F70" s="13" t="s">
        <v>95</v>
      </c>
    </row>
    <row r="71" spans="1:6" ht="14.25" customHeight="1" x14ac:dyDescent="0.3">
      <c r="A71" s="12">
        <v>43954</v>
      </c>
      <c r="B71" s="7" t="s">
        <v>11</v>
      </c>
      <c r="C71" s="7">
        <v>31</v>
      </c>
      <c r="D71" s="7">
        <v>5155</v>
      </c>
      <c r="E71" s="7">
        <v>4762</v>
      </c>
      <c r="F71" s="13" t="s">
        <v>96</v>
      </c>
    </row>
    <row r="72" spans="1:6" ht="14.25" customHeight="1" x14ac:dyDescent="0.3">
      <c r="A72" s="12">
        <v>43954</v>
      </c>
      <c r="B72" s="7" t="s">
        <v>17</v>
      </c>
      <c r="C72" s="7">
        <v>20</v>
      </c>
      <c r="D72" s="7">
        <v>1716</v>
      </c>
      <c r="E72" s="7">
        <v>1561</v>
      </c>
      <c r="F72" s="13" t="s">
        <v>97</v>
      </c>
    </row>
    <row r="73" spans="1:6" ht="14.25" customHeight="1" x14ac:dyDescent="0.3">
      <c r="A73" s="12">
        <v>43954</v>
      </c>
      <c r="B73" s="7" t="s">
        <v>10</v>
      </c>
      <c r="C73" s="7">
        <v>20</v>
      </c>
      <c r="D73" s="7">
        <v>1520</v>
      </c>
      <c r="E73" s="7">
        <v>1373</v>
      </c>
      <c r="F73" s="13" t="s">
        <v>98</v>
      </c>
    </row>
    <row r="74" spans="1:6" ht="14.25" customHeight="1" x14ac:dyDescent="0.3">
      <c r="A74" s="12">
        <v>43954</v>
      </c>
      <c r="B74" s="7" t="s">
        <v>20</v>
      </c>
      <c r="C74" s="7">
        <v>19</v>
      </c>
      <c r="D74" s="7">
        <v>1314</v>
      </c>
      <c r="E74" s="7">
        <v>1192</v>
      </c>
      <c r="F74" s="13" t="s">
        <v>99</v>
      </c>
    </row>
    <row r="75" spans="1:6" ht="14.25" customHeight="1" x14ac:dyDescent="0.3">
      <c r="A75" s="12">
        <v>43954</v>
      </c>
      <c r="B75" s="7" t="s">
        <v>22</v>
      </c>
      <c r="C75" s="7">
        <v>54</v>
      </c>
      <c r="D75" s="7">
        <v>14823</v>
      </c>
      <c r="E75" s="7">
        <v>13751</v>
      </c>
      <c r="F75" s="13" t="s">
        <v>100</v>
      </c>
    </row>
    <row r="76" spans="1:6" ht="14.25" customHeight="1" x14ac:dyDescent="0.3">
      <c r="A76" s="12">
        <v>43954</v>
      </c>
      <c r="B76" s="7" t="s">
        <v>21</v>
      </c>
      <c r="C76" s="7">
        <v>59</v>
      </c>
      <c r="D76" s="7">
        <v>15277</v>
      </c>
      <c r="E76" s="7">
        <v>14163</v>
      </c>
      <c r="F76" s="13" t="s">
        <v>101</v>
      </c>
    </row>
    <row r="77" spans="1:6" ht="14.25" customHeight="1" x14ac:dyDescent="0.3">
      <c r="A77" s="12">
        <v>43954</v>
      </c>
      <c r="B77" s="7" t="s">
        <v>13</v>
      </c>
      <c r="C77" s="7">
        <v>19</v>
      </c>
      <c r="D77" s="7">
        <v>1402</v>
      </c>
      <c r="E77" s="7">
        <v>1234</v>
      </c>
      <c r="F77" s="13" t="s">
        <v>102</v>
      </c>
    </row>
    <row r="78" spans="1:6" ht="14.25" customHeight="1" x14ac:dyDescent="0.3">
      <c r="A78" s="12">
        <v>43954</v>
      </c>
      <c r="B78" s="7" t="s">
        <v>23</v>
      </c>
      <c r="C78" s="7">
        <v>15</v>
      </c>
      <c r="D78" s="7">
        <v>585</v>
      </c>
      <c r="E78" s="7">
        <v>502</v>
      </c>
      <c r="F78" s="13" t="s">
        <v>103</v>
      </c>
    </row>
    <row r="79" spans="1:6" ht="14.25" customHeight="1" x14ac:dyDescent="0.3">
      <c r="A79" s="12">
        <v>43954</v>
      </c>
      <c r="B79" s="7" t="s">
        <v>18</v>
      </c>
      <c r="C79" s="7">
        <v>15</v>
      </c>
      <c r="D79" s="7">
        <v>784</v>
      </c>
      <c r="E79" s="7">
        <v>696</v>
      </c>
      <c r="F79" s="13" t="s">
        <v>104</v>
      </c>
    </row>
    <row r="80" spans="1:6" ht="14.25" customHeight="1" x14ac:dyDescent="0.3">
      <c r="A80" s="12">
        <v>43954</v>
      </c>
      <c r="B80" s="7" t="s">
        <v>19</v>
      </c>
      <c r="C80" s="7">
        <v>15</v>
      </c>
      <c r="D80" s="7">
        <v>455</v>
      </c>
      <c r="E80" s="7">
        <v>384</v>
      </c>
      <c r="F80" s="13" t="s">
        <v>105</v>
      </c>
    </row>
    <row r="81" spans="1:6" ht="14.25" customHeight="1" x14ac:dyDescent="0.3">
      <c r="A81" s="12">
        <v>43954</v>
      </c>
      <c r="B81" s="7" t="s">
        <v>15</v>
      </c>
      <c r="C81" s="7">
        <v>125</v>
      </c>
      <c r="D81" s="7">
        <v>18861</v>
      </c>
      <c r="E81" s="7">
        <v>17420</v>
      </c>
      <c r="F81" s="13" t="s">
        <v>106</v>
      </c>
    </row>
    <row r="82" spans="1:6" ht="14.25" customHeight="1" x14ac:dyDescent="0.3">
      <c r="A82" s="12">
        <v>43954</v>
      </c>
      <c r="B82" s="7" t="s">
        <v>14</v>
      </c>
      <c r="C82" s="7">
        <v>129</v>
      </c>
      <c r="D82" s="7">
        <v>15778</v>
      </c>
      <c r="E82" s="7">
        <v>14624</v>
      </c>
      <c r="F82" s="13" t="s">
        <v>107</v>
      </c>
    </row>
    <row r="83" spans="1:6" ht="14.25" customHeight="1" x14ac:dyDescent="0.3">
      <c r="A83" s="12">
        <v>43954</v>
      </c>
      <c r="B83" s="7" t="s">
        <v>12</v>
      </c>
      <c r="C83" s="7">
        <v>10</v>
      </c>
      <c r="D83" s="7">
        <v>402</v>
      </c>
      <c r="E83" s="7">
        <v>333</v>
      </c>
      <c r="F83" s="13" t="s">
        <v>108</v>
      </c>
    </row>
    <row r="84" spans="1:6" ht="14.25" customHeight="1" x14ac:dyDescent="0.3">
      <c r="A84" s="12">
        <v>43955</v>
      </c>
      <c r="B84" s="7" t="s">
        <v>16</v>
      </c>
      <c r="C84" s="7">
        <v>36</v>
      </c>
      <c r="D84" s="7">
        <v>4508</v>
      </c>
      <c r="E84" s="7">
        <v>4149</v>
      </c>
      <c r="F84" s="13" t="s">
        <v>109</v>
      </c>
    </row>
    <row r="85" spans="1:6" ht="14.25" customHeight="1" x14ac:dyDescent="0.3">
      <c r="A85" s="12">
        <v>43955</v>
      </c>
      <c r="B85" s="7" t="s">
        <v>11</v>
      </c>
      <c r="C85" s="7">
        <v>31</v>
      </c>
      <c r="D85" s="7">
        <v>4968</v>
      </c>
      <c r="E85" s="7">
        <v>4596</v>
      </c>
      <c r="F85" s="13" t="s">
        <v>110</v>
      </c>
    </row>
    <row r="86" spans="1:6" ht="14.25" customHeight="1" x14ac:dyDescent="0.3">
      <c r="A86" s="12">
        <v>43955</v>
      </c>
      <c r="B86" s="7" t="s">
        <v>17</v>
      </c>
      <c r="C86" s="7">
        <v>20</v>
      </c>
      <c r="D86" s="7">
        <v>1804</v>
      </c>
      <c r="E86" s="7">
        <v>1638</v>
      </c>
      <c r="F86" s="13" t="s">
        <v>111</v>
      </c>
    </row>
    <row r="87" spans="1:6" ht="14.25" customHeight="1" x14ac:dyDescent="0.3">
      <c r="A87" s="12">
        <v>43955</v>
      </c>
      <c r="B87" s="7" t="s">
        <v>10</v>
      </c>
      <c r="C87" s="7">
        <v>20</v>
      </c>
      <c r="D87" s="7">
        <v>1519</v>
      </c>
      <c r="E87" s="7">
        <v>1372</v>
      </c>
      <c r="F87" s="13" t="s">
        <v>112</v>
      </c>
    </row>
    <row r="88" spans="1:6" ht="14.25" customHeight="1" x14ac:dyDescent="0.3">
      <c r="A88" s="12">
        <v>43955</v>
      </c>
      <c r="B88" s="7" t="s">
        <v>20</v>
      </c>
      <c r="C88" s="7">
        <v>19</v>
      </c>
      <c r="D88" s="7">
        <v>1479</v>
      </c>
      <c r="E88" s="7">
        <v>1346</v>
      </c>
      <c r="F88" s="13" t="s">
        <v>113</v>
      </c>
    </row>
    <row r="89" spans="1:6" ht="14.25" customHeight="1" x14ac:dyDescent="0.3">
      <c r="A89" s="12">
        <v>43955</v>
      </c>
      <c r="B89" s="7" t="s">
        <v>22</v>
      </c>
      <c r="C89" s="7">
        <v>54</v>
      </c>
      <c r="D89" s="7">
        <v>13606</v>
      </c>
      <c r="E89" s="7">
        <v>12697</v>
      </c>
      <c r="F89" s="13" t="s">
        <v>114</v>
      </c>
    </row>
    <row r="90" spans="1:6" ht="14.25" customHeight="1" x14ac:dyDescent="0.3">
      <c r="A90" s="12">
        <v>43955</v>
      </c>
      <c r="B90" s="7" t="s">
        <v>21</v>
      </c>
      <c r="C90" s="7">
        <v>59</v>
      </c>
      <c r="D90" s="7">
        <v>14423</v>
      </c>
      <c r="E90" s="7">
        <v>13432</v>
      </c>
      <c r="F90" s="13" t="s">
        <v>115</v>
      </c>
    </row>
    <row r="91" spans="1:6" ht="14.25" customHeight="1" x14ac:dyDescent="0.3">
      <c r="A91" s="12">
        <v>43955</v>
      </c>
      <c r="B91" s="7" t="s">
        <v>13</v>
      </c>
      <c r="C91" s="7">
        <v>19</v>
      </c>
      <c r="D91" s="7">
        <v>1582</v>
      </c>
      <c r="E91" s="7">
        <v>1403</v>
      </c>
      <c r="F91" s="13" t="s">
        <v>116</v>
      </c>
    </row>
    <row r="92" spans="1:6" ht="14.25" customHeight="1" x14ac:dyDescent="0.3">
      <c r="A92" s="12">
        <v>43955</v>
      </c>
      <c r="B92" s="7" t="s">
        <v>23</v>
      </c>
      <c r="C92" s="7">
        <v>15</v>
      </c>
      <c r="D92" s="7">
        <v>622</v>
      </c>
      <c r="E92" s="7">
        <v>538</v>
      </c>
      <c r="F92" s="13" t="s">
        <v>117</v>
      </c>
    </row>
    <row r="93" spans="1:6" ht="14.25" customHeight="1" x14ac:dyDescent="0.3">
      <c r="A93" s="12">
        <v>43955</v>
      </c>
      <c r="B93" s="7" t="s">
        <v>18</v>
      </c>
      <c r="C93" s="7">
        <v>15</v>
      </c>
      <c r="D93" s="7">
        <v>750</v>
      </c>
      <c r="E93" s="7">
        <v>647</v>
      </c>
      <c r="F93" s="13" t="s">
        <v>118</v>
      </c>
    </row>
    <row r="94" spans="1:6" ht="14.25" customHeight="1" x14ac:dyDescent="0.3">
      <c r="A94" s="12">
        <v>43955</v>
      </c>
      <c r="B94" s="7" t="s">
        <v>19</v>
      </c>
      <c r="C94" s="7">
        <v>15</v>
      </c>
      <c r="D94" s="7">
        <v>390</v>
      </c>
      <c r="E94" s="7">
        <v>315</v>
      </c>
      <c r="F94" s="13" t="s">
        <v>119</v>
      </c>
    </row>
    <row r="95" spans="1:6" ht="14.25" customHeight="1" x14ac:dyDescent="0.3">
      <c r="A95" s="12">
        <v>43955</v>
      </c>
      <c r="B95" s="7" t="s">
        <v>15</v>
      </c>
      <c r="C95" s="7">
        <v>125</v>
      </c>
      <c r="D95" s="7">
        <v>20495</v>
      </c>
      <c r="E95" s="7">
        <v>18964</v>
      </c>
      <c r="F95" s="13" t="s">
        <v>120</v>
      </c>
    </row>
    <row r="96" spans="1:6" ht="14.25" customHeight="1" x14ac:dyDescent="0.3">
      <c r="A96" s="12">
        <v>43955</v>
      </c>
      <c r="B96" s="7" t="s">
        <v>14</v>
      </c>
      <c r="C96" s="7">
        <v>129</v>
      </c>
      <c r="D96" s="7">
        <v>16525</v>
      </c>
      <c r="E96" s="7">
        <v>15310</v>
      </c>
      <c r="F96" s="13" t="s">
        <v>121</v>
      </c>
    </row>
    <row r="97" spans="1:6" ht="14.25" customHeight="1" x14ac:dyDescent="0.3">
      <c r="A97" s="12">
        <v>43955</v>
      </c>
      <c r="B97" s="7" t="s">
        <v>12</v>
      </c>
      <c r="C97" s="7">
        <v>10</v>
      </c>
      <c r="D97" s="7">
        <v>462</v>
      </c>
      <c r="E97" s="7">
        <v>396</v>
      </c>
      <c r="F97" s="13" t="s">
        <v>122</v>
      </c>
    </row>
    <row r="98" spans="1:6" ht="14.25" customHeight="1" x14ac:dyDescent="0.3">
      <c r="A98" s="12">
        <v>43956</v>
      </c>
      <c r="B98" s="7" t="s">
        <v>16</v>
      </c>
      <c r="C98" s="7">
        <v>36</v>
      </c>
      <c r="D98" s="7">
        <v>4575</v>
      </c>
      <c r="E98" s="7">
        <v>4206</v>
      </c>
      <c r="F98" s="13" t="s">
        <v>123</v>
      </c>
    </row>
    <row r="99" spans="1:6" ht="14.25" customHeight="1" x14ac:dyDescent="0.3">
      <c r="A99" s="12">
        <v>43956</v>
      </c>
      <c r="B99" s="7" t="s">
        <v>11</v>
      </c>
      <c r="C99" s="7">
        <v>31</v>
      </c>
      <c r="D99" s="7">
        <v>5188</v>
      </c>
      <c r="E99" s="7">
        <v>4800</v>
      </c>
      <c r="F99" s="13" t="s">
        <v>124</v>
      </c>
    </row>
    <row r="100" spans="1:6" ht="14.25" customHeight="1" x14ac:dyDescent="0.3">
      <c r="A100" s="12">
        <v>43956</v>
      </c>
      <c r="B100" s="7" t="s">
        <v>17</v>
      </c>
      <c r="C100" s="7">
        <v>20</v>
      </c>
      <c r="D100" s="7">
        <v>1757</v>
      </c>
      <c r="E100" s="7">
        <v>1596</v>
      </c>
      <c r="F100" s="13" t="s">
        <v>125</v>
      </c>
    </row>
    <row r="101" spans="1:6" ht="14.25" customHeight="1" x14ac:dyDescent="0.3">
      <c r="A101" s="12">
        <v>43956</v>
      </c>
      <c r="B101" s="7" t="s">
        <v>10</v>
      </c>
      <c r="C101" s="7">
        <v>20</v>
      </c>
      <c r="D101" s="7">
        <v>1773</v>
      </c>
      <c r="E101" s="7">
        <v>1604</v>
      </c>
      <c r="F101" s="13" t="s">
        <v>126</v>
      </c>
    </row>
    <row r="102" spans="1:6" ht="14.25" customHeight="1" x14ac:dyDescent="0.3">
      <c r="A102" s="12">
        <v>43956</v>
      </c>
      <c r="B102" s="7" t="s">
        <v>20</v>
      </c>
      <c r="C102" s="7">
        <v>19</v>
      </c>
      <c r="D102" s="7">
        <v>1622</v>
      </c>
      <c r="E102" s="7">
        <v>1482</v>
      </c>
      <c r="F102" s="13" t="s">
        <v>127</v>
      </c>
    </row>
    <row r="103" spans="1:6" ht="14.25" customHeight="1" x14ac:dyDescent="0.3">
      <c r="A103" s="12">
        <v>43956</v>
      </c>
      <c r="B103" s="7" t="s">
        <v>22</v>
      </c>
      <c r="C103" s="7">
        <v>54</v>
      </c>
      <c r="D103" s="7">
        <v>12775</v>
      </c>
      <c r="E103" s="7">
        <v>11887</v>
      </c>
      <c r="F103" s="13" t="s">
        <v>128</v>
      </c>
    </row>
    <row r="104" spans="1:6" ht="14.25" customHeight="1" x14ac:dyDescent="0.3">
      <c r="A104" s="12">
        <v>43956</v>
      </c>
      <c r="B104" s="7" t="s">
        <v>21</v>
      </c>
      <c r="C104" s="7">
        <v>59</v>
      </c>
      <c r="D104" s="7">
        <v>13469</v>
      </c>
      <c r="E104" s="7">
        <v>12486</v>
      </c>
      <c r="F104" s="13" t="s">
        <v>129</v>
      </c>
    </row>
    <row r="105" spans="1:6" ht="14.25" customHeight="1" x14ac:dyDescent="0.3">
      <c r="A105" s="12">
        <v>43956</v>
      </c>
      <c r="B105" s="7" t="s">
        <v>13</v>
      </c>
      <c r="C105" s="7">
        <v>19</v>
      </c>
      <c r="D105" s="7">
        <v>1417</v>
      </c>
      <c r="E105" s="7">
        <v>1245</v>
      </c>
      <c r="F105" s="13" t="s">
        <v>130</v>
      </c>
    </row>
    <row r="106" spans="1:6" ht="14.25" customHeight="1" x14ac:dyDescent="0.3">
      <c r="A106" s="12">
        <v>43956</v>
      </c>
      <c r="B106" s="7" t="s">
        <v>23</v>
      </c>
      <c r="C106" s="7">
        <v>15</v>
      </c>
      <c r="D106" s="7">
        <v>750</v>
      </c>
      <c r="E106" s="7">
        <v>658</v>
      </c>
      <c r="F106" s="13" t="s">
        <v>131</v>
      </c>
    </row>
    <row r="107" spans="1:6" ht="14.25" customHeight="1" x14ac:dyDescent="0.3">
      <c r="A107" s="12">
        <v>43956</v>
      </c>
      <c r="B107" s="7" t="s">
        <v>18</v>
      </c>
      <c r="C107" s="7">
        <v>15</v>
      </c>
      <c r="D107" s="7">
        <v>922</v>
      </c>
      <c r="E107" s="7">
        <v>823</v>
      </c>
      <c r="F107" s="13" t="s">
        <v>132</v>
      </c>
    </row>
    <row r="108" spans="1:6" ht="14.25" customHeight="1" x14ac:dyDescent="0.3">
      <c r="A108" s="12">
        <v>43956</v>
      </c>
      <c r="B108" s="7" t="s">
        <v>19</v>
      </c>
      <c r="C108" s="7">
        <v>15</v>
      </c>
      <c r="D108" s="7">
        <v>455</v>
      </c>
      <c r="E108" s="7">
        <v>381</v>
      </c>
      <c r="F108" s="13" t="s">
        <v>133</v>
      </c>
    </row>
    <row r="109" spans="1:6" ht="14.25" customHeight="1" x14ac:dyDescent="0.3">
      <c r="A109" s="12">
        <v>43956</v>
      </c>
      <c r="B109" s="7" t="s">
        <v>15</v>
      </c>
      <c r="C109" s="7">
        <v>125</v>
      </c>
      <c r="D109" s="7">
        <v>18944</v>
      </c>
      <c r="E109" s="7">
        <v>17541</v>
      </c>
      <c r="F109" s="13" t="s">
        <v>134</v>
      </c>
    </row>
    <row r="110" spans="1:6" ht="14.25" customHeight="1" x14ac:dyDescent="0.3">
      <c r="A110" s="12">
        <v>43956</v>
      </c>
      <c r="B110" s="7" t="s">
        <v>14</v>
      </c>
      <c r="C110" s="7">
        <v>129</v>
      </c>
      <c r="D110" s="7">
        <v>15665</v>
      </c>
      <c r="E110" s="7">
        <v>14501</v>
      </c>
      <c r="F110" s="13" t="s">
        <v>135</v>
      </c>
    </row>
    <row r="111" spans="1:6" ht="14.25" customHeight="1" x14ac:dyDescent="0.3">
      <c r="A111" s="12">
        <v>43956</v>
      </c>
      <c r="B111" s="7" t="s">
        <v>12</v>
      </c>
      <c r="C111" s="7">
        <v>10</v>
      </c>
      <c r="D111" s="7">
        <v>511</v>
      </c>
      <c r="E111" s="7">
        <v>437</v>
      </c>
      <c r="F111" s="13" t="s">
        <v>136</v>
      </c>
    </row>
    <row r="112" spans="1:6" ht="14.25" customHeight="1" x14ac:dyDescent="0.3">
      <c r="A112" s="12">
        <v>43957</v>
      </c>
      <c r="B112" s="7" t="s">
        <v>16</v>
      </c>
      <c r="C112" s="7">
        <v>36</v>
      </c>
      <c r="D112" s="7">
        <v>4384</v>
      </c>
      <c r="E112" s="7">
        <v>4025</v>
      </c>
      <c r="F112" s="13" t="s">
        <v>137</v>
      </c>
    </row>
    <row r="113" spans="1:6" ht="14.25" customHeight="1" x14ac:dyDescent="0.3">
      <c r="A113" s="12">
        <v>43957</v>
      </c>
      <c r="B113" s="7" t="s">
        <v>11</v>
      </c>
      <c r="C113" s="7">
        <v>31</v>
      </c>
      <c r="D113" s="7">
        <v>4709</v>
      </c>
      <c r="E113" s="7">
        <v>4348</v>
      </c>
      <c r="F113" s="13" t="s">
        <v>138</v>
      </c>
    </row>
    <row r="114" spans="1:6" ht="14.25" customHeight="1" x14ac:dyDescent="0.3">
      <c r="A114" s="12">
        <v>43957</v>
      </c>
      <c r="B114" s="7" t="s">
        <v>17</v>
      </c>
      <c r="C114" s="7">
        <v>20</v>
      </c>
      <c r="D114" s="7">
        <v>1747</v>
      </c>
      <c r="E114" s="7">
        <v>1570</v>
      </c>
      <c r="F114" s="13" t="s">
        <v>139</v>
      </c>
    </row>
    <row r="115" spans="1:6" ht="14.25" customHeight="1" x14ac:dyDescent="0.3">
      <c r="A115" s="12">
        <v>43957</v>
      </c>
      <c r="B115" s="7" t="s">
        <v>10</v>
      </c>
      <c r="C115" s="7">
        <v>20</v>
      </c>
      <c r="D115" s="7">
        <v>1784</v>
      </c>
      <c r="E115" s="7">
        <v>1632</v>
      </c>
      <c r="F115" s="13" t="s">
        <v>140</v>
      </c>
    </row>
    <row r="116" spans="1:6" ht="14.25" customHeight="1" x14ac:dyDescent="0.3">
      <c r="A116" s="12">
        <v>43957</v>
      </c>
      <c r="B116" s="7" t="s">
        <v>20</v>
      </c>
      <c r="C116" s="7">
        <v>19</v>
      </c>
      <c r="D116" s="7">
        <v>1509</v>
      </c>
      <c r="E116" s="7">
        <v>1374</v>
      </c>
      <c r="F116" s="13" t="s">
        <v>141</v>
      </c>
    </row>
    <row r="117" spans="1:6" ht="14.25" customHeight="1" x14ac:dyDescent="0.3">
      <c r="A117" s="12">
        <v>43957</v>
      </c>
      <c r="B117" s="7" t="s">
        <v>22</v>
      </c>
      <c r="C117" s="7">
        <v>54</v>
      </c>
      <c r="D117" s="7">
        <v>13406</v>
      </c>
      <c r="E117" s="7">
        <v>12518</v>
      </c>
      <c r="F117" s="13" t="s">
        <v>142</v>
      </c>
    </row>
    <row r="118" spans="1:6" ht="14.25" customHeight="1" x14ac:dyDescent="0.3">
      <c r="A118" s="12">
        <v>43957</v>
      </c>
      <c r="B118" s="7" t="s">
        <v>21</v>
      </c>
      <c r="C118" s="7">
        <v>59</v>
      </c>
      <c r="D118" s="7">
        <v>14103</v>
      </c>
      <c r="E118" s="7">
        <v>13118</v>
      </c>
      <c r="F118" s="13" t="s">
        <v>143</v>
      </c>
    </row>
    <row r="119" spans="1:6" ht="14.25" customHeight="1" x14ac:dyDescent="0.3">
      <c r="A119" s="12">
        <v>43957</v>
      </c>
      <c r="B119" s="7" t="s">
        <v>13</v>
      </c>
      <c r="C119" s="7">
        <v>19</v>
      </c>
      <c r="D119" s="7">
        <v>1499</v>
      </c>
      <c r="E119" s="7">
        <v>1323</v>
      </c>
      <c r="F119" s="13" t="s">
        <v>144</v>
      </c>
    </row>
    <row r="120" spans="1:6" ht="14.25" customHeight="1" x14ac:dyDescent="0.3">
      <c r="A120" s="12">
        <v>43957</v>
      </c>
      <c r="B120" s="7" t="s">
        <v>23</v>
      </c>
      <c r="C120" s="7">
        <v>15</v>
      </c>
      <c r="D120" s="7">
        <v>701</v>
      </c>
      <c r="E120" s="7">
        <v>611</v>
      </c>
      <c r="F120" s="13" t="s">
        <v>145</v>
      </c>
    </row>
    <row r="121" spans="1:6" ht="14.25" customHeight="1" x14ac:dyDescent="0.3">
      <c r="A121" s="12">
        <v>43957</v>
      </c>
      <c r="B121" s="7" t="s">
        <v>18</v>
      </c>
      <c r="C121" s="7">
        <v>15</v>
      </c>
      <c r="D121" s="7">
        <v>839</v>
      </c>
      <c r="E121" s="7">
        <v>733</v>
      </c>
      <c r="F121" s="13" t="s">
        <v>146</v>
      </c>
    </row>
    <row r="122" spans="1:6" ht="14.25" customHeight="1" x14ac:dyDescent="0.3">
      <c r="A122" s="12">
        <v>43957</v>
      </c>
      <c r="B122" s="7" t="s">
        <v>19</v>
      </c>
      <c r="C122" s="7">
        <v>15</v>
      </c>
      <c r="D122" s="7">
        <v>467</v>
      </c>
      <c r="E122" s="7">
        <v>389</v>
      </c>
      <c r="F122" s="13" t="s">
        <v>147</v>
      </c>
    </row>
    <row r="123" spans="1:6" ht="14.25" customHeight="1" x14ac:dyDescent="0.3">
      <c r="A123" s="12">
        <v>43957</v>
      </c>
      <c r="B123" s="7" t="s">
        <v>15</v>
      </c>
      <c r="C123" s="7">
        <v>125</v>
      </c>
      <c r="D123" s="7">
        <v>20218</v>
      </c>
      <c r="E123" s="7">
        <v>18647</v>
      </c>
      <c r="F123" s="13" t="s">
        <v>148</v>
      </c>
    </row>
    <row r="124" spans="1:6" ht="14.25" customHeight="1" x14ac:dyDescent="0.3">
      <c r="A124" s="12">
        <v>43957</v>
      </c>
      <c r="B124" s="7" t="s">
        <v>14</v>
      </c>
      <c r="C124" s="7">
        <v>129</v>
      </c>
      <c r="D124" s="7">
        <v>16376</v>
      </c>
      <c r="E124" s="7">
        <v>15197</v>
      </c>
      <c r="F124" s="13" t="s">
        <v>149</v>
      </c>
    </row>
    <row r="125" spans="1:6" ht="14.25" customHeight="1" x14ac:dyDescent="0.3">
      <c r="A125" s="12">
        <v>43957</v>
      </c>
      <c r="B125" s="7" t="s">
        <v>12</v>
      </c>
      <c r="C125" s="7">
        <v>10</v>
      </c>
      <c r="D125" s="7">
        <v>465</v>
      </c>
      <c r="E125" s="7">
        <v>390</v>
      </c>
      <c r="F125" s="13" t="s">
        <v>150</v>
      </c>
    </row>
    <row r="126" spans="1:6" ht="14.25" customHeight="1" x14ac:dyDescent="0.3">
      <c r="A126" s="12">
        <v>43958</v>
      </c>
      <c r="B126" s="7" t="s">
        <v>16</v>
      </c>
      <c r="C126" s="7">
        <v>36</v>
      </c>
      <c r="D126" s="7">
        <v>4826</v>
      </c>
      <c r="E126" s="7">
        <v>4426</v>
      </c>
      <c r="F126" s="13" t="s">
        <v>151</v>
      </c>
    </row>
    <row r="127" spans="1:6" ht="14.25" customHeight="1" x14ac:dyDescent="0.3">
      <c r="A127" s="12">
        <v>43958</v>
      </c>
      <c r="B127" s="7" t="s">
        <v>11</v>
      </c>
      <c r="C127" s="7">
        <v>31</v>
      </c>
      <c r="D127" s="7">
        <v>4903</v>
      </c>
      <c r="E127" s="7">
        <v>4527</v>
      </c>
      <c r="F127" s="13" t="s">
        <v>152</v>
      </c>
    </row>
    <row r="128" spans="1:6" ht="14.25" customHeight="1" x14ac:dyDescent="0.3">
      <c r="A128" s="12">
        <v>43958</v>
      </c>
      <c r="B128" s="7" t="s">
        <v>17</v>
      </c>
      <c r="C128" s="7">
        <v>21</v>
      </c>
      <c r="D128" s="7">
        <v>1879</v>
      </c>
      <c r="E128" s="7">
        <v>1695</v>
      </c>
      <c r="F128" s="13" t="s">
        <v>153</v>
      </c>
    </row>
    <row r="129" spans="1:6" ht="14.25" customHeight="1" x14ac:dyDescent="0.3">
      <c r="A129" s="12">
        <v>43958</v>
      </c>
      <c r="B129" s="7" t="s">
        <v>10</v>
      </c>
      <c r="C129" s="7">
        <v>21</v>
      </c>
      <c r="D129" s="7">
        <v>1542</v>
      </c>
      <c r="E129" s="7">
        <v>1405</v>
      </c>
      <c r="F129" s="13" t="s">
        <v>154</v>
      </c>
    </row>
    <row r="130" spans="1:6" ht="14.25" customHeight="1" x14ac:dyDescent="0.3">
      <c r="A130" s="12">
        <v>43958</v>
      </c>
      <c r="B130" s="7" t="s">
        <v>20</v>
      </c>
      <c r="C130" s="7">
        <v>19</v>
      </c>
      <c r="D130" s="7">
        <v>1580</v>
      </c>
      <c r="E130" s="7">
        <v>1435</v>
      </c>
      <c r="F130" s="13" t="s">
        <v>155</v>
      </c>
    </row>
    <row r="131" spans="1:6" ht="14.25" customHeight="1" x14ac:dyDescent="0.3">
      <c r="A131" s="12">
        <v>43958</v>
      </c>
      <c r="B131" s="7" t="s">
        <v>22</v>
      </c>
      <c r="C131" s="7">
        <v>54</v>
      </c>
      <c r="D131" s="7">
        <v>12743</v>
      </c>
      <c r="E131" s="7">
        <v>11858</v>
      </c>
      <c r="F131" s="13" t="s">
        <v>156</v>
      </c>
    </row>
    <row r="132" spans="1:6" ht="14.25" customHeight="1" x14ac:dyDescent="0.3">
      <c r="A132" s="12">
        <v>43958</v>
      </c>
      <c r="B132" s="7" t="s">
        <v>21</v>
      </c>
      <c r="C132" s="7">
        <v>59</v>
      </c>
      <c r="D132" s="7">
        <v>13495</v>
      </c>
      <c r="E132" s="7">
        <v>12517</v>
      </c>
      <c r="F132" s="13" t="s">
        <v>157</v>
      </c>
    </row>
    <row r="133" spans="1:6" ht="14.25" customHeight="1" x14ac:dyDescent="0.3">
      <c r="A133" s="12">
        <v>43958</v>
      </c>
      <c r="B133" s="7" t="s">
        <v>13</v>
      </c>
      <c r="C133" s="7">
        <v>19</v>
      </c>
      <c r="D133" s="7">
        <v>1530</v>
      </c>
      <c r="E133" s="7">
        <v>1338</v>
      </c>
      <c r="F133" s="13" t="s">
        <v>158</v>
      </c>
    </row>
    <row r="134" spans="1:6" ht="14.25" customHeight="1" x14ac:dyDescent="0.3">
      <c r="A134" s="12">
        <v>43958</v>
      </c>
      <c r="B134" s="7" t="s">
        <v>23</v>
      </c>
      <c r="C134" s="7">
        <v>15</v>
      </c>
      <c r="D134" s="7">
        <v>676</v>
      </c>
      <c r="E134" s="7">
        <v>591</v>
      </c>
      <c r="F134" s="13" t="s">
        <v>159</v>
      </c>
    </row>
    <row r="135" spans="1:6" ht="14.25" customHeight="1" x14ac:dyDescent="0.3">
      <c r="A135" s="12">
        <v>43958</v>
      </c>
      <c r="B135" s="7" t="s">
        <v>18</v>
      </c>
      <c r="C135" s="7">
        <v>15</v>
      </c>
      <c r="D135" s="7">
        <v>805</v>
      </c>
      <c r="E135" s="7">
        <v>703</v>
      </c>
      <c r="F135" s="13" t="s">
        <v>160</v>
      </c>
    </row>
    <row r="136" spans="1:6" ht="14.25" customHeight="1" x14ac:dyDescent="0.3">
      <c r="A136" s="12">
        <v>43958</v>
      </c>
      <c r="B136" s="7" t="s">
        <v>19</v>
      </c>
      <c r="C136" s="7">
        <v>15</v>
      </c>
      <c r="D136" s="7">
        <v>480</v>
      </c>
      <c r="E136" s="7">
        <v>398</v>
      </c>
      <c r="F136" s="13" t="s">
        <v>161</v>
      </c>
    </row>
    <row r="137" spans="1:6" ht="14.25" customHeight="1" x14ac:dyDescent="0.3">
      <c r="A137" s="12">
        <v>43958</v>
      </c>
      <c r="B137" s="7" t="s">
        <v>15</v>
      </c>
      <c r="C137" s="7">
        <v>125</v>
      </c>
      <c r="D137" s="7">
        <v>18014</v>
      </c>
      <c r="E137" s="7">
        <v>16675</v>
      </c>
      <c r="F137" s="13" t="s">
        <v>162</v>
      </c>
    </row>
    <row r="138" spans="1:6" ht="14.25" customHeight="1" x14ac:dyDescent="0.3">
      <c r="A138" s="12">
        <v>43958</v>
      </c>
      <c r="B138" s="7" t="s">
        <v>14</v>
      </c>
      <c r="C138" s="7">
        <v>129</v>
      </c>
      <c r="D138" s="7">
        <v>14582</v>
      </c>
      <c r="E138" s="7">
        <v>13512</v>
      </c>
      <c r="F138" s="13" t="s">
        <v>163</v>
      </c>
    </row>
    <row r="139" spans="1:6" ht="14.25" customHeight="1" x14ac:dyDescent="0.3">
      <c r="A139" s="12">
        <v>43958</v>
      </c>
      <c r="B139" s="7" t="s">
        <v>12</v>
      </c>
      <c r="C139" s="7">
        <v>10</v>
      </c>
      <c r="D139" s="7">
        <v>563</v>
      </c>
      <c r="E139" s="7">
        <v>486</v>
      </c>
      <c r="F139" s="13" t="s">
        <v>164</v>
      </c>
    </row>
    <row r="140" spans="1:6" ht="14.25" customHeight="1" x14ac:dyDescent="0.3">
      <c r="A140" s="12">
        <v>43959</v>
      </c>
      <c r="B140" s="7" t="s">
        <v>16</v>
      </c>
      <c r="C140" s="7">
        <v>36</v>
      </c>
      <c r="D140" s="7">
        <v>4199</v>
      </c>
      <c r="E140" s="7">
        <v>3867</v>
      </c>
      <c r="F140" s="13" t="s">
        <v>165</v>
      </c>
    </row>
    <row r="141" spans="1:6" ht="14.25" customHeight="1" x14ac:dyDescent="0.3">
      <c r="A141" s="12">
        <v>43959</v>
      </c>
      <c r="B141" s="7" t="s">
        <v>11</v>
      </c>
      <c r="C141" s="7">
        <v>31</v>
      </c>
      <c r="D141" s="7">
        <v>4635</v>
      </c>
      <c r="E141" s="7">
        <v>4266</v>
      </c>
      <c r="F141" s="13" t="s">
        <v>166</v>
      </c>
    </row>
    <row r="142" spans="1:6" ht="14.25" customHeight="1" x14ac:dyDescent="0.3">
      <c r="A142" s="12">
        <v>43959</v>
      </c>
      <c r="B142" s="7" t="s">
        <v>17</v>
      </c>
      <c r="C142" s="7">
        <v>21</v>
      </c>
      <c r="D142" s="7">
        <v>1957</v>
      </c>
      <c r="E142" s="7">
        <v>1755</v>
      </c>
      <c r="F142" s="13" t="s">
        <v>167</v>
      </c>
    </row>
    <row r="143" spans="1:6" ht="14.25" customHeight="1" x14ac:dyDescent="0.3">
      <c r="A143" s="12">
        <v>43959</v>
      </c>
      <c r="B143" s="7" t="s">
        <v>10</v>
      </c>
      <c r="C143" s="7">
        <v>21</v>
      </c>
      <c r="D143" s="7">
        <v>1646</v>
      </c>
      <c r="E143" s="7">
        <v>1492</v>
      </c>
      <c r="F143" s="13" t="s">
        <v>168</v>
      </c>
    </row>
    <row r="144" spans="1:6" ht="14.25" customHeight="1" x14ac:dyDescent="0.3">
      <c r="A144" s="12">
        <v>43959</v>
      </c>
      <c r="B144" s="7" t="s">
        <v>20</v>
      </c>
      <c r="C144" s="7">
        <v>19</v>
      </c>
      <c r="D144" s="7">
        <v>1520</v>
      </c>
      <c r="E144" s="7">
        <v>1380</v>
      </c>
      <c r="F144" s="13" t="s">
        <v>169</v>
      </c>
    </row>
    <row r="145" spans="1:6" ht="14.25" customHeight="1" x14ac:dyDescent="0.3">
      <c r="A145" s="12">
        <v>43959</v>
      </c>
      <c r="B145" s="7" t="s">
        <v>22</v>
      </c>
      <c r="C145" s="7">
        <v>54</v>
      </c>
      <c r="D145" s="7">
        <v>13563</v>
      </c>
      <c r="E145" s="7">
        <v>12604</v>
      </c>
      <c r="F145" s="13" t="s">
        <v>170</v>
      </c>
    </row>
    <row r="146" spans="1:6" ht="14.25" customHeight="1" x14ac:dyDescent="0.3">
      <c r="A146" s="12">
        <v>43959</v>
      </c>
      <c r="B146" s="7" t="s">
        <v>21</v>
      </c>
      <c r="C146" s="7">
        <v>59</v>
      </c>
      <c r="D146" s="7">
        <v>14098</v>
      </c>
      <c r="E146" s="7">
        <v>13106</v>
      </c>
      <c r="F146" s="13" t="s">
        <v>171</v>
      </c>
    </row>
    <row r="147" spans="1:6" ht="14.25" customHeight="1" x14ac:dyDescent="0.3">
      <c r="A147" s="12">
        <v>43959</v>
      </c>
      <c r="B147" s="7" t="s">
        <v>13</v>
      </c>
      <c r="C147" s="7">
        <v>19</v>
      </c>
      <c r="D147" s="7">
        <v>1522</v>
      </c>
      <c r="E147" s="7">
        <v>1340</v>
      </c>
      <c r="F147" s="13" t="s">
        <v>172</v>
      </c>
    </row>
    <row r="148" spans="1:6" ht="14.25" customHeight="1" x14ac:dyDescent="0.3">
      <c r="A148" s="12">
        <v>43959</v>
      </c>
      <c r="B148" s="7" t="s">
        <v>23</v>
      </c>
      <c r="C148" s="7">
        <v>15</v>
      </c>
      <c r="D148" s="7">
        <v>703</v>
      </c>
      <c r="E148" s="7">
        <v>609</v>
      </c>
      <c r="F148" s="13" t="s">
        <v>173</v>
      </c>
    </row>
    <row r="149" spans="1:6" ht="14.25" customHeight="1" x14ac:dyDescent="0.3">
      <c r="A149" s="12">
        <v>43959</v>
      </c>
      <c r="B149" s="7" t="s">
        <v>18</v>
      </c>
      <c r="C149" s="7">
        <v>15</v>
      </c>
      <c r="D149" s="7">
        <v>879</v>
      </c>
      <c r="E149" s="7">
        <v>768</v>
      </c>
      <c r="F149" s="13" t="s">
        <v>174</v>
      </c>
    </row>
    <row r="150" spans="1:6" ht="14.25" customHeight="1" x14ac:dyDescent="0.3">
      <c r="A150" s="12">
        <v>43959</v>
      </c>
      <c r="B150" s="7" t="s">
        <v>19</v>
      </c>
      <c r="C150" s="7">
        <v>15</v>
      </c>
      <c r="D150" s="7">
        <v>492</v>
      </c>
      <c r="E150" s="7">
        <v>412</v>
      </c>
      <c r="F150" s="13" t="s">
        <v>175</v>
      </c>
    </row>
    <row r="151" spans="1:6" ht="14.25" customHeight="1" x14ac:dyDescent="0.3">
      <c r="A151" s="12">
        <v>43959</v>
      </c>
      <c r="B151" s="7" t="s">
        <v>15</v>
      </c>
      <c r="C151" s="7">
        <v>125</v>
      </c>
      <c r="D151" s="7">
        <v>24620</v>
      </c>
      <c r="E151" s="7">
        <v>22641</v>
      </c>
      <c r="F151" s="13" t="s">
        <v>176</v>
      </c>
    </row>
    <row r="152" spans="1:6" ht="14.25" customHeight="1" x14ac:dyDescent="0.3">
      <c r="A152" s="12">
        <v>43959</v>
      </c>
      <c r="B152" s="7" t="s">
        <v>14</v>
      </c>
      <c r="C152" s="7">
        <v>129</v>
      </c>
      <c r="D152" s="7">
        <v>20452</v>
      </c>
      <c r="E152" s="7">
        <v>18857</v>
      </c>
      <c r="F152" s="13" t="s">
        <v>177</v>
      </c>
    </row>
    <row r="153" spans="1:6" ht="14.25" customHeight="1" x14ac:dyDescent="0.3">
      <c r="A153" s="12">
        <v>43959</v>
      </c>
      <c r="B153" s="7" t="s">
        <v>12</v>
      </c>
      <c r="C153" s="7">
        <v>10</v>
      </c>
      <c r="D153" s="7">
        <v>638</v>
      </c>
      <c r="E153" s="7">
        <v>547</v>
      </c>
      <c r="F153" s="13" t="s">
        <v>178</v>
      </c>
    </row>
    <row r="154" spans="1:6" ht="14.25" customHeight="1" x14ac:dyDescent="0.3">
      <c r="A154" s="12">
        <v>43960</v>
      </c>
      <c r="B154" s="7" t="s">
        <v>16</v>
      </c>
      <c r="C154" s="7">
        <v>36</v>
      </c>
      <c r="D154" s="7">
        <v>5413</v>
      </c>
      <c r="E154" s="7">
        <v>4959</v>
      </c>
      <c r="F154" s="13" t="s">
        <v>179</v>
      </c>
    </row>
    <row r="155" spans="1:6" ht="14.25" customHeight="1" x14ac:dyDescent="0.3">
      <c r="A155" s="12">
        <v>43960</v>
      </c>
      <c r="B155" s="7" t="s">
        <v>11</v>
      </c>
      <c r="C155" s="7">
        <v>31</v>
      </c>
      <c r="D155" s="7">
        <v>4556</v>
      </c>
      <c r="E155" s="7">
        <v>4220</v>
      </c>
      <c r="F155" s="13" t="s">
        <v>180</v>
      </c>
    </row>
    <row r="156" spans="1:6" ht="14.25" customHeight="1" x14ac:dyDescent="0.3">
      <c r="A156" s="12">
        <v>43960</v>
      </c>
      <c r="B156" s="7" t="s">
        <v>17</v>
      </c>
      <c r="C156" s="7">
        <v>21</v>
      </c>
      <c r="D156" s="7">
        <v>1891</v>
      </c>
      <c r="E156" s="7">
        <v>1709</v>
      </c>
      <c r="F156" s="13" t="s">
        <v>181</v>
      </c>
    </row>
    <row r="157" spans="1:6" ht="14.25" customHeight="1" x14ac:dyDescent="0.3">
      <c r="A157" s="12">
        <v>43960</v>
      </c>
      <c r="B157" s="7" t="s">
        <v>10</v>
      </c>
      <c r="C157" s="7">
        <v>21</v>
      </c>
      <c r="D157" s="7">
        <v>1735</v>
      </c>
      <c r="E157" s="7">
        <v>1568</v>
      </c>
      <c r="F157" s="13" t="s">
        <v>182</v>
      </c>
    </row>
    <row r="158" spans="1:6" ht="14.25" customHeight="1" x14ac:dyDescent="0.3">
      <c r="A158" s="12">
        <v>43960</v>
      </c>
      <c r="B158" s="7" t="s">
        <v>20</v>
      </c>
      <c r="C158" s="7">
        <v>19</v>
      </c>
      <c r="D158" s="7">
        <v>1542</v>
      </c>
      <c r="E158" s="7">
        <v>1412</v>
      </c>
      <c r="F158" s="13" t="s">
        <v>183</v>
      </c>
    </row>
    <row r="159" spans="1:6" ht="14.25" customHeight="1" x14ac:dyDescent="0.3">
      <c r="A159" s="12">
        <v>43960</v>
      </c>
      <c r="B159" s="7" t="s">
        <v>22</v>
      </c>
      <c r="C159" s="7">
        <v>54</v>
      </c>
      <c r="D159" s="7">
        <v>11288</v>
      </c>
      <c r="E159" s="7">
        <v>10492</v>
      </c>
      <c r="F159" s="13" t="s">
        <v>184</v>
      </c>
    </row>
    <row r="160" spans="1:6" ht="14.25" customHeight="1" x14ac:dyDescent="0.3">
      <c r="A160" s="12">
        <v>43960</v>
      </c>
      <c r="B160" s="7" t="s">
        <v>21</v>
      </c>
      <c r="C160" s="7">
        <v>59</v>
      </c>
      <c r="D160" s="7">
        <v>12016</v>
      </c>
      <c r="E160" s="7">
        <v>11137</v>
      </c>
      <c r="F160" s="13" t="s">
        <v>185</v>
      </c>
    </row>
    <row r="161" spans="1:6" ht="14.25" customHeight="1" x14ac:dyDescent="0.3">
      <c r="A161" s="12">
        <v>43960</v>
      </c>
      <c r="B161" s="7" t="s">
        <v>13</v>
      </c>
      <c r="C161" s="7">
        <v>19</v>
      </c>
      <c r="D161" s="7">
        <v>1851</v>
      </c>
      <c r="E161" s="7">
        <v>1635</v>
      </c>
      <c r="F161" s="13" t="s">
        <v>186</v>
      </c>
    </row>
    <row r="162" spans="1:6" ht="14.25" customHeight="1" x14ac:dyDescent="0.3">
      <c r="A162" s="12">
        <v>43960</v>
      </c>
      <c r="B162" s="7" t="s">
        <v>23</v>
      </c>
      <c r="C162" s="7">
        <v>15</v>
      </c>
      <c r="D162" s="7">
        <v>654</v>
      </c>
      <c r="E162" s="7">
        <v>570</v>
      </c>
      <c r="F162" s="13" t="s">
        <v>187</v>
      </c>
    </row>
    <row r="163" spans="1:6" ht="14.25" customHeight="1" x14ac:dyDescent="0.3">
      <c r="A163" s="12">
        <v>43960</v>
      </c>
      <c r="B163" s="7" t="s">
        <v>18</v>
      </c>
      <c r="C163" s="7">
        <v>15</v>
      </c>
      <c r="D163" s="7">
        <v>849</v>
      </c>
      <c r="E163" s="7">
        <v>740</v>
      </c>
      <c r="F163" s="13" t="s">
        <v>188</v>
      </c>
    </row>
    <row r="164" spans="1:6" ht="14.25" customHeight="1" x14ac:dyDescent="0.3">
      <c r="A164" s="12">
        <v>43960</v>
      </c>
      <c r="B164" s="7" t="s">
        <v>19</v>
      </c>
      <c r="C164" s="7">
        <v>15</v>
      </c>
      <c r="D164" s="7">
        <v>623</v>
      </c>
      <c r="E164" s="7">
        <v>535</v>
      </c>
      <c r="F164" s="13" t="s">
        <v>189</v>
      </c>
    </row>
    <row r="165" spans="1:6" ht="14.25" customHeight="1" x14ac:dyDescent="0.3">
      <c r="A165" s="12">
        <v>43960</v>
      </c>
      <c r="B165" s="7" t="s">
        <v>15</v>
      </c>
      <c r="C165" s="7">
        <v>125</v>
      </c>
      <c r="D165" s="7">
        <v>20132</v>
      </c>
      <c r="E165" s="7">
        <v>18617</v>
      </c>
      <c r="F165" s="13" t="s">
        <v>190</v>
      </c>
    </row>
    <row r="166" spans="1:6" ht="14.25" customHeight="1" x14ac:dyDescent="0.3">
      <c r="A166" s="12">
        <v>43960</v>
      </c>
      <c r="B166" s="7" t="s">
        <v>14</v>
      </c>
      <c r="C166" s="7">
        <v>129</v>
      </c>
      <c r="D166" s="7">
        <v>16420</v>
      </c>
      <c r="E166" s="7">
        <v>15169</v>
      </c>
      <c r="F166" s="13" t="s">
        <v>191</v>
      </c>
    </row>
    <row r="167" spans="1:6" ht="14.25" customHeight="1" x14ac:dyDescent="0.3">
      <c r="A167" s="12">
        <v>43960</v>
      </c>
      <c r="B167" s="7" t="s">
        <v>12</v>
      </c>
      <c r="C167" s="7">
        <v>10</v>
      </c>
      <c r="D167" s="7">
        <v>644</v>
      </c>
      <c r="E167" s="7">
        <v>559</v>
      </c>
      <c r="F167" s="13" t="s">
        <v>192</v>
      </c>
    </row>
    <row r="168" spans="1:6" ht="14.25" customHeight="1" x14ac:dyDescent="0.3">
      <c r="A168" s="12">
        <v>43961</v>
      </c>
      <c r="B168" s="7" t="s">
        <v>16</v>
      </c>
      <c r="C168" s="7">
        <v>36</v>
      </c>
      <c r="D168" s="7">
        <v>5746</v>
      </c>
      <c r="E168" s="7">
        <v>5277</v>
      </c>
      <c r="F168" s="13" t="s">
        <v>193</v>
      </c>
    </row>
    <row r="169" spans="1:6" ht="14.25" customHeight="1" x14ac:dyDescent="0.3">
      <c r="A169" s="12">
        <v>43961</v>
      </c>
      <c r="B169" s="7" t="s">
        <v>11</v>
      </c>
      <c r="C169" s="7">
        <v>31</v>
      </c>
      <c r="D169" s="7">
        <v>5495</v>
      </c>
      <c r="E169" s="7">
        <v>5093</v>
      </c>
      <c r="F169" s="13" t="s">
        <v>194</v>
      </c>
    </row>
    <row r="170" spans="1:6" ht="14.25" customHeight="1" x14ac:dyDescent="0.3">
      <c r="A170" s="12">
        <v>43961</v>
      </c>
      <c r="B170" s="7" t="s">
        <v>17</v>
      </c>
      <c r="C170" s="7">
        <v>21</v>
      </c>
      <c r="D170" s="7">
        <v>2120</v>
      </c>
      <c r="E170" s="7">
        <v>1921</v>
      </c>
      <c r="F170" s="13" t="s">
        <v>195</v>
      </c>
    </row>
    <row r="171" spans="1:6" ht="14.25" customHeight="1" x14ac:dyDescent="0.3">
      <c r="A171" s="12">
        <v>43961</v>
      </c>
      <c r="B171" s="7" t="s">
        <v>10</v>
      </c>
      <c r="C171" s="7">
        <v>21</v>
      </c>
      <c r="D171" s="7">
        <v>2016</v>
      </c>
      <c r="E171" s="7">
        <v>1846</v>
      </c>
      <c r="F171" s="13" t="s">
        <v>196</v>
      </c>
    </row>
    <row r="172" spans="1:6" ht="14.25" customHeight="1" x14ac:dyDescent="0.3">
      <c r="A172" s="12">
        <v>43961</v>
      </c>
      <c r="B172" s="7" t="s">
        <v>20</v>
      </c>
      <c r="C172" s="7">
        <v>19</v>
      </c>
      <c r="D172" s="7">
        <v>1836</v>
      </c>
      <c r="E172" s="7">
        <v>1680</v>
      </c>
      <c r="F172" s="13" t="s">
        <v>197</v>
      </c>
    </row>
    <row r="173" spans="1:6" ht="14.25" customHeight="1" x14ac:dyDescent="0.3">
      <c r="A173" s="12">
        <v>43961</v>
      </c>
      <c r="B173" s="7" t="s">
        <v>22</v>
      </c>
      <c r="C173" s="7">
        <v>54</v>
      </c>
      <c r="D173" s="7">
        <v>13832</v>
      </c>
      <c r="E173" s="7">
        <v>12864</v>
      </c>
      <c r="F173" s="13" t="s">
        <v>198</v>
      </c>
    </row>
    <row r="174" spans="1:6" ht="14.25" customHeight="1" x14ac:dyDescent="0.3">
      <c r="A174" s="12">
        <v>43961</v>
      </c>
      <c r="B174" s="7" t="s">
        <v>21</v>
      </c>
      <c r="C174" s="7">
        <v>59</v>
      </c>
      <c r="D174" s="7">
        <v>14569</v>
      </c>
      <c r="E174" s="7">
        <v>13566</v>
      </c>
      <c r="F174" s="13" t="s">
        <v>199</v>
      </c>
    </row>
    <row r="175" spans="1:6" ht="14.25" customHeight="1" x14ac:dyDescent="0.3">
      <c r="A175" s="12">
        <v>43961</v>
      </c>
      <c r="B175" s="7" t="s">
        <v>13</v>
      </c>
      <c r="C175" s="7">
        <v>19</v>
      </c>
      <c r="D175" s="7">
        <v>1848</v>
      </c>
      <c r="E175" s="7">
        <v>1649</v>
      </c>
      <c r="F175" s="13" t="s">
        <v>200</v>
      </c>
    </row>
    <row r="176" spans="1:6" ht="14.25" customHeight="1" x14ac:dyDescent="0.3">
      <c r="A176" s="12">
        <v>43961</v>
      </c>
      <c r="B176" s="7" t="s">
        <v>23</v>
      </c>
      <c r="C176" s="7">
        <v>15</v>
      </c>
      <c r="D176" s="7">
        <v>792</v>
      </c>
      <c r="E176" s="7">
        <v>695</v>
      </c>
      <c r="F176" s="13" t="s">
        <v>201</v>
      </c>
    </row>
    <row r="177" spans="1:6" ht="14.25" customHeight="1" x14ac:dyDescent="0.3">
      <c r="A177" s="12">
        <v>43961</v>
      </c>
      <c r="B177" s="7" t="s">
        <v>18</v>
      </c>
      <c r="C177" s="7">
        <v>15</v>
      </c>
      <c r="D177" s="7">
        <v>950</v>
      </c>
      <c r="E177" s="7">
        <v>848</v>
      </c>
      <c r="F177" s="13" t="s">
        <v>202</v>
      </c>
    </row>
    <row r="178" spans="1:6" ht="14.25" customHeight="1" x14ac:dyDescent="0.3">
      <c r="A178" s="12">
        <v>43961</v>
      </c>
      <c r="B178" s="7" t="s">
        <v>19</v>
      </c>
      <c r="C178" s="7">
        <v>15</v>
      </c>
      <c r="D178" s="7">
        <v>706</v>
      </c>
      <c r="E178" s="7">
        <v>608</v>
      </c>
      <c r="F178" s="13" t="s">
        <v>203</v>
      </c>
    </row>
    <row r="179" spans="1:6" ht="14.25" customHeight="1" x14ac:dyDescent="0.3">
      <c r="A179" s="12">
        <v>43961</v>
      </c>
      <c r="B179" s="7" t="s">
        <v>15</v>
      </c>
      <c r="C179" s="7">
        <v>125</v>
      </c>
      <c r="D179" s="7">
        <v>20368</v>
      </c>
      <c r="E179" s="7">
        <v>18884</v>
      </c>
      <c r="F179" s="13" t="s">
        <v>204</v>
      </c>
    </row>
    <row r="180" spans="1:6" ht="14.25" customHeight="1" x14ac:dyDescent="0.3">
      <c r="A180" s="12">
        <v>43961</v>
      </c>
      <c r="B180" s="7" t="s">
        <v>14</v>
      </c>
      <c r="C180" s="7">
        <v>129</v>
      </c>
      <c r="D180" s="7">
        <v>16437</v>
      </c>
      <c r="E180" s="7">
        <v>15285</v>
      </c>
      <c r="F180" s="13" t="s">
        <v>205</v>
      </c>
    </row>
    <row r="181" spans="1:6" ht="14.25" customHeight="1" x14ac:dyDescent="0.3">
      <c r="A181" s="12">
        <v>43961</v>
      </c>
      <c r="B181" s="7" t="s">
        <v>12</v>
      </c>
      <c r="C181" s="7">
        <v>10</v>
      </c>
      <c r="D181" s="7">
        <v>642</v>
      </c>
      <c r="E181" s="7">
        <v>556</v>
      </c>
      <c r="F181" s="13" t="s">
        <v>206</v>
      </c>
    </row>
    <row r="182" spans="1:6" ht="14.25" customHeight="1" x14ac:dyDescent="0.3">
      <c r="A182" s="12">
        <v>43962</v>
      </c>
      <c r="B182" s="7" t="s">
        <v>16</v>
      </c>
      <c r="C182" s="7">
        <v>36</v>
      </c>
      <c r="D182" s="7">
        <v>4150</v>
      </c>
      <c r="E182" s="7">
        <v>3838</v>
      </c>
      <c r="F182" s="13" t="s">
        <v>207</v>
      </c>
    </row>
    <row r="183" spans="1:6" ht="14.25" customHeight="1" x14ac:dyDescent="0.3">
      <c r="A183" s="12">
        <v>43962</v>
      </c>
      <c r="B183" s="7" t="s">
        <v>11</v>
      </c>
      <c r="C183" s="7">
        <v>31</v>
      </c>
      <c r="D183" s="7">
        <v>4826</v>
      </c>
      <c r="E183" s="7">
        <v>4483</v>
      </c>
      <c r="F183" s="13" t="s">
        <v>208</v>
      </c>
    </row>
    <row r="184" spans="1:6" ht="14.25" customHeight="1" x14ac:dyDescent="0.3">
      <c r="A184" s="12">
        <v>43962</v>
      </c>
      <c r="B184" s="7" t="s">
        <v>17</v>
      </c>
      <c r="C184" s="7">
        <v>21</v>
      </c>
      <c r="D184" s="7">
        <v>1916</v>
      </c>
      <c r="E184" s="7">
        <v>1733</v>
      </c>
      <c r="F184" s="13" t="s">
        <v>209</v>
      </c>
    </row>
    <row r="185" spans="1:6" ht="14.25" customHeight="1" x14ac:dyDescent="0.3">
      <c r="A185" s="12">
        <v>43962</v>
      </c>
      <c r="B185" s="7" t="s">
        <v>10</v>
      </c>
      <c r="C185" s="7">
        <v>21</v>
      </c>
      <c r="D185" s="7">
        <v>1597</v>
      </c>
      <c r="E185" s="7">
        <v>1457</v>
      </c>
      <c r="F185" s="13" t="s">
        <v>210</v>
      </c>
    </row>
    <row r="186" spans="1:6" ht="14.25" customHeight="1" x14ac:dyDescent="0.3">
      <c r="A186" s="12">
        <v>43962</v>
      </c>
      <c r="B186" s="7" t="s">
        <v>20</v>
      </c>
      <c r="C186" s="7">
        <v>19</v>
      </c>
      <c r="D186" s="7">
        <v>1527</v>
      </c>
      <c r="E186" s="7">
        <v>1389</v>
      </c>
      <c r="F186" s="13" t="s">
        <v>211</v>
      </c>
    </row>
    <row r="187" spans="1:6" ht="14.25" customHeight="1" x14ac:dyDescent="0.3">
      <c r="A187" s="12">
        <v>43962</v>
      </c>
      <c r="B187" s="7" t="s">
        <v>22</v>
      </c>
      <c r="C187" s="7">
        <v>54</v>
      </c>
      <c r="D187" s="7">
        <v>10570</v>
      </c>
      <c r="E187" s="7">
        <v>9926</v>
      </c>
      <c r="F187" s="13" t="s">
        <v>212</v>
      </c>
    </row>
    <row r="188" spans="1:6" ht="14.25" customHeight="1" x14ac:dyDescent="0.3">
      <c r="A188" s="12">
        <v>43962</v>
      </c>
      <c r="B188" s="7" t="s">
        <v>21</v>
      </c>
      <c r="C188" s="7">
        <v>60</v>
      </c>
      <c r="D188" s="7">
        <v>11100</v>
      </c>
      <c r="E188" s="7">
        <v>10407</v>
      </c>
      <c r="F188" s="13" t="s">
        <v>213</v>
      </c>
    </row>
    <row r="189" spans="1:6" ht="14.25" customHeight="1" x14ac:dyDescent="0.3">
      <c r="A189" s="12">
        <v>43962</v>
      </c>
      <c r="B189" s="7" t="s">
        <v>13</v>
      </c>
      <c r="C189" s="7">
        <v>19</v>
      </c>
      <c r="D189" s="7">
        <v>2530</v>
      </c>
      <c r="E189" s="7">
        <v>2270</v>
      </c>
      <c r="F189" s="13" t="s">
        <v>214</v>
      </c>
    </row>
    <row r="190" spans="1:6" ht="14.25" customHeight="1" x14ac:dyDescent="0.3">
      <c r="A190" s="12">
        <v>43962</v>
      </c>
      <c r="B190" s="7" t="s">
        <v>23</v>
      </c>
      <c r="C190" s="7">
        <v>15</v>
      </c>
      <c r="D190" s="7">
        <v>654</v>
      </c>
      <c r="E190" s="7">
        <v>564</v>
      </c>
      <c r="F190" s="13" t="s">
        <v>215</v>
      </c>
    </row>
    <row r="191" spans="1:6" ht="14.25" customHeight="1" x14ac:dyDescent="0.3">
      <c r="A191" s="12">
        <v>43962</v>
      </c>
      <c r="B191" s="7" t="s">
        <v>18</v>
      </c>
      <c r="C191" s="7">
        <v>15</v>
      </c>
      <c r="D191" s="7">
        <v>812</v>
      </c>
      <c r="E191" s="7">
        <v>714</v>
      </c>
      <c r="F191" s="13" t="s">
        <v>216</v>
      </c>
    </row>
    <row r="192" spans="1:6" ht="14.25" customHeight="1" x14ac:dyDescent="0.3">
      <c r="A192" s="12">
        <v>43962</v>
      </c>
      <c r="B192" s="7" t="s">
        <v>19</v>
      </c>
      <c r="C192" s="7">
        <v>15</v>
      </c>
      <c r="D192" s="7">
        <v>684</v>
      </c>
      <c r="E192" s="7">
        <v>585</v>
      </c>
      <c r="F192" s="13" t="s">
        <v>217</v>
      </c>
    </row>
    <row r="193" spans="1:6" ht="14.25" customHeight="1" x14ac:dyDescent="0.3">
      <c r="A193" s="12">
        <v>43962</v>
      </c>
      <c r="B193" s="7" t="s">
        <v>15</v>
      </c>
      <c r="C193" s="7">
        <v>125</v>
      </c>
      <c r="D193" s="7">
        <v>18066</v>
      </c>
      <c r="E193" s="7">
        <v>16883</v>
      </c>
      <c r="F193" s="13" t="s">
        <v>218</v>
      </c>
    </row>
    <row r="194" spans="1:6" ht="14.25" customHeight="1" x14ac:dyDescent="0.3">
      <c r="A194" s="12">
        <v>43962</v>
      </c>
      <c r="B194" s="7" t="s">
        <v>14</v>
      </c>
      <c r="C194" s="7">
        <v>129</v>
      </c>
      <c r="D194" s="7">
        <v>14043</v>
      </c>
      <c r="E194" s="7">
        <v>13167</v>
      </c>
      <c r="F194" s="13" t="s">
        <v>219</v>
      </c>
    </row>
    <row r="195" spans="1:6" ht="14.25" customHeight="1" x14ac:dyDescent="0.3">
      <c r="A195" s="12">
        <v>43962</v>
      </c>
      <c r="B195" s="7" t="s">
        <v>12</v>
      </c>
      <c r="C195" s="7">
        <v>10</v>
      </c>
      <c r="D195" s="7">
        <v>494</v>
      </c>
      <c r="E195" s="7">
        <v>421</v>
      </c>
      <c r="F195" s="13" t="s">
        <v>220</v>
      </c>
    </row>
    <row r="196" spans="1:6" ht="14.25" customHeight="1" x14ac:dyDescent="0.3">
      <c r="A196" s="12">
        <v>43963</v>
      </c>
      <c r="B196" s="7" t="s">
        <v>16</v>
      </c>
      <c r="C196" s="7">
        <v>36</v>
      </c>
      <c r="D196" s="7">
        <v>4418</v>
      </c>
      <c r="E196" s="7">
        <v>4088</v>
      </c>
      <c r="F196" s="13" t="s">
        <v>221</v>
      </c>
    </row>
    <row r="197" spans="1:6" ht="14.25" customHeight="1" x14ac:dyDescent="0.3">
      <c r="A197" s="12">
        <v>43963</v>
      </c>
      <c r="B197" s="7" t="s">
        <v>11</v>
      </c>
      <c r="C197" s="7">
        <v>31</v>
      </c>
      <c r="D197" s="7">
        <v>4800</v>
      </c>
      <c r="E197" s="7">
        <v>4470</v>
      </c>
      <c r="F197" s="13" t="s">
        <v>222</v>
      </c>
    </row>
    <row r="198" spans="1:6" ht="14.25" customHeight="1" x14ac:dyDescent="0.3">
      <c r="A198" s="12">
        <v>43963</v>
      </c>
      <c r="B198" s="7" t="s">
        <v>17</v>
      </c>
      <c r="C198" s="7">
        <v>21</v>
      </c>
      <c r="D198" s="7">
        <v>1926</v>
      </c>
      <c r="E198" s="7">
        <v>1745</v>
      </c>
      <c r="F198" s="13" t="s">
        <v>223</v>
      </c>
    </row>
    <row r="199" spans="1:6" ht="14.25" customHeight="1" x14ac:dyDescent="0.3">
      <c r="A199" s="12">
        <v>43963</v>
      </c>
      <c r="B199" s="7" t="s">
        <v>10</v>
      </c>
      <c r="C199" s="7">
        <v>21</v>
      </c>
      <c r="D199" s="7">
        <v>1656</v>
      </c>
      <c r="E199" s="7">
        <v>1516</v>
      </c>
      <c r="F199" s="13" t="s">
        <v>224</v>
      </c>
    </row>
    <row r="200" spans="1:6" ht="14.25" customHeight="1" x14ac:dyDescent="0.3">
      <c r="A200" s="12">
        <v>43963</v>
      </c>
      <c r="B200" s="7" t="s">
        <v>20</v>
      </c>
      <c r="C200" s="7">
        <v>19</v>
      </c>
      <c r="D200" s="7">
        <v>1598</v>
      </c>
      <c r="E200" s="7">
        <v>1454</v>
      </c>
      <c r="F200" s="13" t="s">
        <v>225</v>
      </c>
    </row>
    <row r="201" spans="1:6" ht="14.25" customHeight="1" x14ac:dyDescent="0.3">
      <c r="A201" s="12">
        <v>43963</v>
      </c>
      <c r="B201" s="7" t="s">
        <v>22</v>
      </c>
      <c r="C201" s="7">
        <v>54</v>
      </c>
      <c r="D201" s="7">
        <v>11614</v>
      </c>
      <c r="E201" s="7">
        <v>10862</v>
      </c>
      <c r="F201" s="13" t="s">
        <v>226</v>
      </c>
    </row>
    <row r="202" spans="1:6" ht="14.25" customHeight="1" x14ac:dyDescent="0.3">
      <c r="A202" s="12">
        <v>43963</v>
      </c>
      <c r="B202" s="7" t="s">
        <v>21</v>
      </c>
      <c r="C202" s="7">
        <v>60</v>
      </c>
      <c r="D202" s="7">
        <v>12000</v>
      </c>
      <c r="E202" s="7">
        <v>11194</v>
      </c>
      <c r="F202" s="13" t="s">
        <v>227</v>
      </c>
    </row>
    <row r="203" spans="1:6" ht="14.25" customHeight="1" x14ac:dyDescent="0.3">
      <c r="A203" s="12">
        <v>43963</v>
      </c>
      <c r="B203" s="7" t="s">
        <v>13</v>
      </c>
      <c r="C203" s="7">
        <v>19</v>
      </c>
      <c r="D203" s="7">
        <v>1649</v>
      </c>
      <c r="E203" s="7">
        <v>1460</v>
      </c>
      <c r="F203" s="13" t="s">
        <v>228</v>
      </c>
    </row>
    <row r="204" spans="1:6" ht="14.25" customHeight="1" x14ac:dyDescent="0.3">
      <c r="A204" s="12">
        <v>43963</v>
      </c>
      <c r="B204" s="7" t="s">
        <v>23</v>
      </c>
      <c r="C204" s="7">
        <v>15</v>
      </c>
      <c r="D204" s="7">
        <v>750</v>
      </c>
      <c r="E204" s="7">
        <v>659</v>
      </c>
      <c r="F204" s="13" t="s">
        <v>229</v>
      </c>
    </row>
    <row r="205" spans="1:6" ht="14.25" customHeight="1" x14ac:dyDescent="0.3">
      <c r="A205" s="12">
        <v>43963</v>
      </c>
      <c r="B205" s="7" t="s">
        <v>18</v>
      </c>
      <c r="C205" s="7">
        <v>15</v>
      </c>
      <c r="D205" s="7">
        <v>845</v>
      </c>
      <c r="E205" s="7">
        <v>743</v>
      </c>
      <c r="F205" s="13" t="s">
        <v>230</v>
      </c>
    </row>
    <row r="206" spans="1:6" ht="14.25" customHeight="1" x14ac:dyDescent="0.3">
      <c r="A206" s="12">
        <v>43963</v>
      </c>
      <c r="B206" s="7" t="s">
        <v>19</v>
      </c>
      <c r="C206" s="7">
        <v>15</v>
      </c>
      <c r="D206" s="7">
        <v>624</v>
      </c>
      <c r="E206" s="7">
        <v>538</v>
      </c>
      <c r="F206" s="13" t="s">
        <v>231</v>
      </c>
    </row>
    <row r="207" spans="1:6" ht="14.25" customHeight="1" x14ac:dyDescent="0.3">
      <c r="A207" s="12">
        <v>43963</v>
      </c>
      <c r="B207" s="7" t="s">
        <v>15</v>
      </c>
      <c r="C207" s="7">
        <v>125</v>
      </c>
      <c r="D207" s="7">
        <v>21106</v>
      </c>
      <c r="E207" s="7">
        <v>19651</v>
      </c>
      <c r="F207" s="13" t="s">
        <v>232</v>
      </c>
    </row>
    <row r="208" spans="1:6" ht="14.25" customHeight="1" x14ac:dyDescent="0.3">
      <c r="A208" s="12">
        <v>43963</v>
      </c>
      <c r="B208" s="7" t="s">
        <v>14</v>
      </c>
      <c r="C208" s="7">
        <v>129</v>
      </c>
      <c r="D208" s="7">
        <v>16387</v>
      </c>
      <c r="E208" s="7">
        <v>15322</v>
      </c>
      <c r="F208" s="13" t="s">
        <v>233</v>
      </c>
    </row>
    <row r="209" spans="1:6" ht="14.25" customHeight="1" x14ac:dyDescent="0.3">
      <c r="A209" s="12">
        <v>43963</v>
      </c>
      <c r="B209" s="7" t="s">
        <v>12</v>
      </c>
      <c r="C209" s="7">
        <v>10</v>
      </c>
      <c r="D209" s="7">
        <v>526</v>
      </c>
      <c r="E209" s="7">
        <v>448</v>
      </c>
      <c r="F209" s="13" t="s">
        <v>234</v>
      </c>
    </row>
    <row r="210" spans="1:6" ht="14.25" customHeight="1" x14ac:dyDescent="0.3">
      <c r="A210" s="12">
        <v>43964</v>
      </c>
      <c r="B210" s="7" t="s">
        <v>16</v>
      </c>
      <c r="C210" s="7">
        <v>36</v>
      </c>
      <c r="D210" s="7">
        <v>4967</v>
      </c>
      <c r="E210" s="7">
        <v>4583</v>
      </c>
      <c r="F210" s="13" t="s">
        <v>235</v>
      </c>
    </row>
    <row r="211" spans="1:6" ht="14.25" customHeight="1" x14ac:dyDescent="0.3">
      <c r="A211" s="12">
        <v>43964</v>
      </c>
      <c r="B211" s="7" t="s">
        <v>11</v>
      </c>
      <c r="C211" s="7">
        <v>31</v>
      </c>
      <c r="D211" s="7">
        <v>5251</v>
      </c>
      <c r="E211" s="7">
        <v>4853</v>
      </c>
      <c r="F211" s="13" t="s">
        <v>236</v>
      </c>
    </row>
    <row r="212" spans="1:6" ht="14.25" customHeight="1" x14ac:dyDescent="0.3">
      <c r="A212" s="12">
        <v>43964</v>
      </c>
      <c r="B212" s="7" t="s">
        <v>17</v>
      </c>
      <c r="C212" s="7">
        <v>21</v>
      </c>
      <c r="D212" s="7">
        <v>2061</v>
      </c>
      <c r="E212" s="7">
        <v>1876</v>
      </c>
      <c r="F212" s="13" t="s">
        <v>237</v>
      </c>
    </row>
    <row r="213" spans="1:6" ht="14.25" customHeight="1" x14ac:dyDescent="0.3">
      <c r="A213" s="12">
        <v>43964</v>
      </c>
      <c r="B213" s="7" t="s">
        <v>10</v>
      </c>
      <c r="C213" s="7">
        <v>21</v>
      </c>
      <c r="D213" s="7">
        <v>1698</v>
      </c>
      <c r="E213" s="7">
        <v>1554</v>
      </c>
      <c r="F213" s="13" t="s">
        <v>238</v>
      </c>
    </row>
    <row r="214" spans="1:6" ht="14.25" customHeight="1" x14ac:dyDescent="0.3">
      <c r="A214" s="12">
        <v>43964</v>
      </c>
      <c r="B214" s="7" t="s">
        <v>20</v>
      </c>
      <c r="C214" s="7">
        <v>19</v>
      </c>
      <c r="D214" s="7">
        <v>1605</v>
      </c>
      <c r="E214" s="7">
        <v>1447</v>
      </c>
      <c r="F214" s="13" t="s">
        <v>239</v>
      </c>
    </row>
    <row r="215" spans="1:6" ht="14.25" customHeight="1" x14ac:dyDescent="0.3">
      <c r="A215" s="12">
        <v>43964</v>
      </c>
      <c r="B215" s="7" t="s">
        <v>22</v>
      </c>
      <c r="C215" s="7">
        <v>54</v>
      </c>
      <c r="D215" s="7">
        <v>11522</v>
      </c>
      <c r="E215" s="7">
        <v>10803</v>
      </c>
      <c r="F215" s="13" t="s">
        <v>240</v>
      </c>
    </row>
    <row r="216" spans="1:6" ht="14.25" customHeight="1" x14ac:dyDescent="0.3">
      <c r="A216" s="12">
        <v>43964</v>
      </c>
      <c r="B216" s="7" t="s">
        <v>21</v>
      </c>
      <c r="C216" s="7">
        <v>60</v>
      </c>
      <c r="D216" s="7">
        <v>12007</v>
      </c>
      <c r="E216" s="7">
        <v>11245</v>
      </c>
      <c r="F216" s="13" t="s">
        <v>241</v>
      </c>
    </row>
    <row r="217" spans="1:6" ht="14.25" customHeight="1" x14ac:dyDescent="0.3">
      <c r="A217" s="12">
        <v>43964</v>
      </c>
      <c r="B217" s="7" t="s">
        <v>13</v>
      </c>
      <c r="C217" s="7">
        <v>19</v>
      </c>
      <c r="D217" s="7">
        <v>1625</v>
      </c>
      <c r="E217" s="7">
        <v>1444</v>
      </c>
      <c r="F217" s="13" t="s">
        <v>242</v>
      </c>
    </row>
    <row r="218" spans="1:6" ht="14.25" customHeight="1" x14ac:dyDescent="0.3">
      <c r="A218" s="12">
        <v>43964</v>
      </c>
      <c r="B218" s="7" t="s">
        <v>23</v>
      </c>
      <c r="C218" s="7">
        <v>15</v>
      </c>
      <c r="D218" s="7">
        <v>854</v>
      </c>
      <c r="E218" s="7">
        <v>756</v>
      </c>
      <c r="F218" s="13" t="s">
        <v>243</v>
      </c>
    </row>
    <row r="219" spans="1:6" ht="14.25" customHeight="1" x14ac:dyDescent="0.3">
      <c r="A219" s="12">
        <v>43964</v>
      </c>
      <c r="B219" s="7" t="s">
        <v>18</v>
      </c>
      <c r="C219" s="7">
        <v>15</v>
      </c>
      <c r="D219" s="7">
        <v>898</v>
      </c>
      <c r="E219" s="7">
        <v>795</v>
      </c>
      <c r="F219" s="13" t="s">
        <v>244</v>
      </c>
    </row>
    <row r="220" spans="1:6" ht="14.25" customHeight="1" x14ac:dyDescent="0.3">
      <c r="A220" s="12">
        <v>43964</v>
      </c>
      <c r="B220" s="7" t="s">
        <v>19</v>
      </c>
      <c r="C220" s="7">
        <v>15</v>
      </c>
      <c r="D220" s="7">
        <v>599</v>
      </c>
      <c r="E220" s="7">
        <v>515</v>
      </c>
      <c r="F220" s="13" t="s">
        <v>245</v>
      </c>
    </row>
    <row r="221" spans="1:6" ht="14.25" customHeight="1" x14ac:dyDescent="0.3">
      <c r="A221" s="12">
        <v>43964</v>
      </c>
      <c r="B221" s="7" t="s">
        <v>15</v>
      </c>
      <c r="C221" s="7">
        <v>125</v>
      </c>
      <c r="D221" s="7">
        <v>19965</v>
      </c>
      <c r="E221" s="7">
        <v>18573</v>
      </c>
      <c r="F221" s="13" t="s">
        <v>246</v>
      </c>
    </row>
    <row r="222" spans="1:6" ht="14.25" customHeight="1" x14ac:dyDescent="0.3">
      <c r="A222" s="12">
        <v>43964</v>
      </c>
      <c r="B222" s="7" t="s">
        <v>14</v>
      </c>
      <c r="C222" s="7">
        <v>129</v>
      </c>
      <c r="D222" s="7">
        <v>15304</v>
      </c>
      <c r="E222" s="7">
        <v>14315</v>
      </c>
      <c r="F222" s="13" t="s">
        <v>247</v>
      </c>
    </row>
    <row r="223" spans="1:6" ht="14.25" customHeight="1" x14ac:dyDescent="0.3">
      <c r="A223" s="12">
        <v>43964</v>
      </c>
      <c r="B223" s="7" t="s">
        <v>12</v>
      </c>
      <c r="C223" s="7">
        <v>10</v>
      </c>
      <c r="D223" s="7">
        <v>612</v>
      </c>
      <c r="E223" s="7">
        <v>530</v>
      </c>
      <c r="F223" s="13" t="s">
        <v>248</v>
      </c>
    </row>
    <row r="224" spans="1:6" ht="14.25" customHeight="1" x14ac:dyDescent="0.3">
      <c r="A224" s="12">
        <v>43965</v>
      </c>
      <c r="B224" s="7" t="s">
        <v>16</v>
      </c>
      <c r="C224" s="7">
        <v>36</v>
      </c>
      <c r="D224" s="7">
        <v>4285</v>
      </c>
      <c r="E224" s="7">
        <v>3950</v>
      </c>
      <c r="F224" s="13" t="s">
        <v>249</v>
      </c>
    </row>
    <row r="225" spans="1:6" ht="14.25" customHeight="1" x14ac:dyDescent="0.3">
      <c r="A225" s="12">
        <v>43965</v>
      </c>
      <c r="B225" s="7" t="s">
        <v>11</v>
      </c>
      <c r="C225" s="7">
        <v>31</v>
      </c>
      <c r="D225" s="7">
        <v>4695</v>
      </c>
      <c r="E225" s="7">
        <v>4372</v>
      </c>
      <c r="F225" s="13" t="s">
        <v>250</v>
      </c>
    </row>
    <row r="226" spans="1:6" ht="14.25" customHeight="1" x14ac:dyDescent="0.3">
      <c r="A226" s="12">
        <v>43965</v>
      </c>
      <c r="B226" s="7" t="s">
        <v>17</v>
      </c>
      <c r="C226" s="7">
        <v>21</v>
      </c>
      <c r="D226" s="7">
        <v>1993</v>
      </c>
      <c r="E226" s="7">
        <v>1796</v>
      </c>
      <c r="F226" s="13" t="s">
        <v>251</v>
      </c>
    </row>
    <row r="227" spans="1:6" ht="14.25" customHeight="1" x14ac:dyDescent="0.3">
      <c r="A227" s="12">
        <v>43965</v>
      </c>
      <c r="B227" s="7" t="s">
        <v>10</v>
      </c>
      <c r="C227" s="7">
        <v>21</v>
      </c>
      <c r="D227" s="7">
        <v>1706</v>
      </c>
      <c r="E227" s="7">
        <v>1548</v>
      </c>
      <c r="F227" s="13" t="s">
        <v>252</v>
      </c>
    </row>
    <row r="228" spans="1:6" ht="14.25" customHeight="1" x14ac:dyDescent="0.3">
      <c r="A228" s="12">
        <v>43965</v>
      </c>
      <c r="B228" s="7" t="s">
        <v>20</v>
      </c>
      <c r="C228" s="7">
        <v>19</v>
      </c>
      <c r="D228" s="7">
        <v>1635</v>
      </c>
      <c r="E228" s="7">
        <v>1487</v>
      </c>
      <c r="F228" s="13" t="s">
        <v>253</v>
      </c>
    </row>
    <row r="229" spans="1:6" ht="14.25" customHeight="1" x14ac:dyDescent="0.3">
      <c r="A229" s="12">
        <v>43965</v>
      </c>
      <c r="B229" s="7" t="s">
        <v>22</v>
      </c>
      <c r="C229" s="7">
        <v>54</v>
      </c>
      <c r="D229" s="7">
        <v>11194</v>
      </c>
      <c r="E229" s="7">
        <v>10554</v>
      </c>
      <c r="F229" s="13" t="s">
        <v>254</v>
      </c>
    </row>
    <row r="230" spans="1:6" ht="14.25" customHeight="1" x14ac:dyDescent="0.3">
      <c r="A230" s="12">
        <v>43965</v>
      </c>
      <c r="B230" s="7" t="s">
        <v>21</v>
      </c>
      <c r="C230" s="7">
        <v>60</v>
      </c>
      <c r="D230" s="7">
        <v>11935</v>
      </c>
      <c r="E230" s="7">
        <v>11178</v>
      </c>
      <c r="F230" s="13" t="s">
        <v>255</v>
      </c>
    </row>
    <row r="231" spans="1:6" ht="14.25" customHeight="1" x14ac:dyDescent="0.3">
      <c r="A231" s="12">
        <v>43965</v>
      </c>
      <c r="B231" s="7" t="s">
        <v>13</v>
      </c>
      <c r="C231" s="7">
        <v>19</v>
      </c>
      <c r="D231" s="7">
        <v>1675</v>
      </c>
      <c r="E231" s="7">
        <v>1475</v>
      </c>
      <c r="F231" s="13" t="s">
        <v>256</v>
      </c>
    </row>
    <row r="232" spans="1:6" ht="14.25" customHeight="1" x14ac:dyDescent="0.3">
      <c r="A232" s="12">
        <v>43965</v>
      </c>
      <c r="B232" s="7" t="s">
        <v>23</v>
      </c>
      <c r="C232" s="7">
        <v>16</v>
      </c>
      <c r="D232" s="7">
        <v>834</v>
      </c>
      <c r="E232" s="7">
        <v>735</v>
      </c>
      <c r="F232" s="13" t="s">
        <v>257</v>
      </c>
    </row>
    <row r="233" spans="1:6" ht="14.25" customHeight="1" x14ac:dyDescent="0.3">
      <c r="A233" s="12">
        <v>43965</v>
      </c>
      <c r="B233" s="7" t="s">
        <v>18</v>
      </c>
      <c r="C233" s="7">
        <v>15</v>
      </c>
      <c r="D233" s="7">
        <v>890</v>
      </c>
      <c r="E233" s="7">
        <v>777</v>
      </c>
      <c r="F233" s="13" t="s">
        <v>258</v>
      </c>
    </row>
    <row r="234" spans="1:6" ht="14.25" customHeight="1" x14ac:dyDescent="0.3">
      <c r="A234" s="12">
        <v>43965</v>
      </c>
      <c r="B234" s="7" t="s">
        <v>19</v>
      </c>
      <c r="C234" s="7">
        <v>15</v>
      </c>
      <c r="D234" s="7">
        <v>638</v>
      </c>
      <c r="E234" s="7">
        <v>548</v>
      </c>
      <c r="F234" s="13" t="s">
        <v>259</v>
      </c>
    </row>
    <row r="235" spans="1:6" ht="14.25" customHeight="1" x14ac:dyDescent="0.3">
      <c r="A235" s="12">
        <v>43965</v>
      </c>
      <c r="B235" s="7" t="s">
        <v>15</v>
      </c>
      <c r="C235" s="7">
        <v>125</v>
      </c>
      <c r="D235" s="7">
        <v>20247</v>
      </c>
      <c r="E235" s="7">
        <v>18812</v>
      </c>
      <c r="F235" s="13" t="s">
        <v>260</v>
      </c>
    </row>
    <row r="236" spans="1:6" ht="14.25" customHeight="1" x14ac:dyDescent="0.3">
      <c r="A236" s="12">
        <v>43965</v>
      </c>
      <c r="B236" s="7" t="s">
        <v>14</v>
      </c>
      <c r="C236" s="7">
        <v>129</v>
      </c>
      <c r="D236" s="7">
        <v>15804</v>
      </c>
      <c r="E236" s="7">
        <v>14738</v>
      </c>
      <c r="F236" s="13" t="s">
        <v>261</v>
      </c>
    </row>
    <row r="237" spans="1:6" ht="14.25" customHeight="1" x14ac:dyDescent="0.3">
      <c r="A237" s="12">
        <v>43965</v>
      </c>
      <c r="B237" s="7" t="s">
        <v>12</v>
      </c>
      <c r="C237" s="7">
        <v>10</v>
      </c>
      <c r="D237" s="7">
        <v>627</v>
      </c>
      <c r="E237" s="7">
        <v>545</v>
      </c>
      <c r="F237" s="13" t="s">
        <v>262</v>
      </c>
    </row>
    <row r="238" spans="1:6" ht="14.25" customHeight="1" x14ac:dyDescent="0.3">
      <c r="A238" s="12">
        <v>43966</v>
      </c>
      <c r="B238" s="7" t="s">
        <v>16</v>
      </c>
      <c r="C238" s="7">
        <v>36</v>
      </c>
      <c r="D238" s="7">
        <v>4862</v>
      </c>
      <c r="E238" s="7">
        <v>4476</v>
      </c>
      <c r="F238" s="13" t="s">
        <v>263</v>
      </c>
    </row>
    <row r="239" spans="1:6" ht="14.25" customHeight="1" x14ac:dyDescent="0.3">
      <c r="A239" s="12">
        <v>43966</v>
      </c>
      <c r="B239" s="7" t="s">
        <v>11</v>
      </c>
      <c r="C239" s="7">
        <v>31</v>
      </c>
      <c r="D239" s="7">
        <v>5184</v>
      </c>
      <c r="E239" s="7">
        <v>4778</v>
      </c>
      <c r="F239" s="13" t="s">
        <v>264</v>
      </c>
    </row>
    <row r="240" spans="1:6" ht="14.25" customHeight="1" x14ac:dyDescent="0.3">
      <c r="A240" s="12">
        <v>43966</v>
      </c>
      <c r="B240" s="7" t="s">
        <v>17</v>
      </c>
      <c r="C240" s="7">
        <v>21</v>
      </c>
      <c r="D240" s="7">
        <v>2255</v>
      </c>
      <c r="E240" s="7">
        <v>2045</v>
      </c>
      <c r="F240" s="13" t="s">
        <v>265</v>
      </c>
    </row>
    <row r="241" spans="1:6" ht="14.25" customHeight="1" x14ac:dyDescent="0.3">
      <c r="A241" s="12">
        <v>43966</v>
      </c>
      <c r="B241" s="7" t="s">
        <v>10</v>
      </c>
      <c r="C241" s="7">
        <v>21</v>
      </c>
      <c r="D241" s="7">
        <v>1926</v>
      </c>
      <c r="E241" s="7">
        <v>1742</v>
      </c>
      <c r="F241" s="13" t="s">
        <v>266</v>
      </c>
    </row>
    <row r="242" spans="1:6" ht="14.25" customHeight="1" x14ac:dyDescent="0.3">
      <c r="A242" s="12">
        <v>43966</v>
      </c>
      <c r="B242" s="7" t="s">
        <v>20</v>
      </c>
      <c r="C242" s="7">
        <v>19</v>
      </c>
      <c r="D242" s="7">
        <v>1780</v>
      </c>
      <c r="E242" s="7">
        <v>1615</v>
      </c>
      <c r="F242" s="13" t="s">
        <v>267</v>
      </c>
    </row>
    <row r="243" spans="1:6" ht="14.25" customHeight="1" x14ac:dyDescent="0.3">
      <c r="A243" s="12">
        <v>43966</v>
      </c>
      <c r="B243" s="7" t="s">
        <v>22</v>
      </c>
      <c r="C243" s="7">
        <v>54</v>
      </c>
      <c r="D243" s="7">
        <v>12791</v>
      </c>
      <c r="E243" s="7">
        <v>11950</v>
      </c>
      <c r="F243" s="13" t="s">
        <v>268</v>
      </c>
    </row>
    <row r="244" spans="1:6" ht="14.25" customHeight="1" x14ac:dyDescent="0.3">
      <c r="A244" s="12">
        <v>43966</v>
      </c>
      <c r="B244" s="7" t="s">
        <v>21</v>
      </c>
      <c r="C244" s="7">
        <v>60</v>
      </c>
      <c r="D244" s="7">
        <v>13544</v>
      </c>
      <c r="E244" s="7">
        <v>12643</v>
      </c>
      <c r="F244" s="13" t="s">
        <v>269</v>
      </c>
    </row>
    <row r="245" spans="1:6" ht="14.25" customHeight="1" x14ac:dyDescent="0.3">
      <c r="A245" s="12">
        <v>43966</v>
      </c>
      <c r="B245" s="7" t="s">
        <v>13</v>
      </c>
      <c r="C245" s="7">
        <v>19</v>
      </c>
      <c r="D245" s="7">
        <v>1940</v>
      </c>
      <c r="E245" s="7">
        <v>1715</v>
      </c>
      <c r="F245" s="13" t="s">
        <v>270</v>
      </c>
    </row>
    <row r="246" spans="1:6" ht="14.25" customHeight="1" x14ac:dyDescent="0.3">
      <c r="A246" s="12">
        <v>43966</v>
      </c>
      <c r="B246" s="7" t="s">
        <v>23</v>
      </c>
      <c r="C246" s="7">
        <v>16</v>
      </c>
      <c r="D246" s="7">
        <v>817</v>
      </c>
      <c r="E246" s="7">
        <v>718</v>
      </c>
      <c r="F246" s="13" t="s">
        <v>271</v>
      </c>
    </row>
    <row r="247" spans="1:6" ht="14.25" customHeight="1" x14ac:dyDescent="0.3">
      <c r="A247" s="12">
        <v>43966</v>
      </c>
      <c r="B247" s="7" t="s">
        <v>18</v>
      </c>
      <c r="C247" s="7">
        <v>15</v>
      </c>
      <c r="D247" s="7">
        <v>980</v>
      </c>
      <c r="E247" s="7">
        <v>867</v>
      </c>
      <c r="F247" s="13" t="s">
        <v>272</v>
      </c>
    </row>
    <row r="248" spans="1:6" ht="14.25" customHeight="1" x14ac:dyDescent="0.3">
      <c r="A248" s="12">
        <v>43966</v>
      </c>
      <c r="B248" s="7" t="s">
        <v>19</v>
      </c>
      <c r="C248" s="7">
        <v>15</v>
      </c>
      <c r="D248" s="7">
        <v>688</v>
      </c>
      <c r="E248" s="7">
        <v>598</v>
      </c>
      <c r="F248" s="13" t="s">
        <v>273</v>
      </c>
    </row>
    <row r="249" spans="1:6" ht="14.25" customHeight="1" x14ac:dyDescent="0.3">
      <c r="A249" s="12">
        <v>43966</v>
      </c>
      <c r="B249" s="7" t="s">
        <v>15</v>
      </c>
      <c r="C249" s="7">
        <v>125</v>
      </c>
      <c r="D249" s="7">
        <v>21862</v>
      </c>
      <c r="E249" s="7">
        <v>20235</v>
      </c>
      <c r="F249" s="13" t="s">
        <v>274</v>
      </c>
    </row>
    <row r="250" spans="1:6" ht="14.25" customHeight="1" x14ac:dyDescent="0.3">
      <c r="A250" s="12">
        <v>43966</v>
      </c>
      <c r="B250" s="7" t="s">
        <v>14</v>
      </c>
      <c r="C250" s="7">
        <v>129</v>
      </c>
      <c r="D250" s="7">
        <v>17808</v>
      </c>
      <c r="E250" s="7">
        <v>16486</v>
      </c>
      <c r="F250" s="13" t="s">
        <v>275</v>
      </c>
    </row>
    <row r="251" spans="1:6" ht="14.25" customHeight="1" x14ac:dyDescent="0.3">
      <c r="A251" s="12">
        <v>43966</v>
      </c>
      <c r="B251" s="7" t="s">
        <v>12</v>
      </c>
      <c r="C251" s="7">
        <v>10</v>
      </c>
      <c r="D251" s="7">
        <v>743</v>
      </c>
      <c r="E251" s="7">
        <v>652</v>
      </c>
      <c r="F251" s="13" t="s">
        <v>276</v>
      </c>
    </row>
    <row r="252" spans="1:6" ht="14.25" customHeight="1" x14ac:dyDescent="0.3">
      <c r="A252" s="12">
        <v>43967</v>
      </c>
      <c r="B252" s="7" t="s">
        <v>16</v>
      </c>
      <c r="C252" s="7">
        <v>36</v>
      </c>
      <c r="D252" s="7">
        <v>5286</v>
      </c>
      <c r="E252" s="7">
        <v>4867</v>
      </c>
      <c r="F252" s="13" t="s">
        <v>277</v>
      </c>
    </row>
    <row r="253" spans="1:6" ht="14.25" customHeight="1" x14ac:dyDescent="0.3">
      <c r="A253" s="12">
        <v>43967</v>
      </c>
      <c r="B253" s="7" t="s">
        <v>11</v>
      </c>
      <c r="C253" s="7">
        <v>31</v>
      </c>
      <c r="D253" s="7">
        <v>5593</v>
      </c>
      <c r="E253" s="7">
        <v>5177</v>
      </c>
      <c r="F253" s="13" t="s">
        <v>278</v>
      </c>
    </row>
    <row r="254" spans="1:6" ht="14.25" customHeight="1" x14ac:dyDescent="0.3">
      <c r="A254" s="12">
        <v>43967</v>
      </c>
      <c r="B254" s="7" t="s">
        <v>17</v>
      </c>
      <c r="C254" s="7">
        <v>21</v>
      </c>
      <c r="D254" s="7">
        <v>2427</v>
      </c>
      <c r="E254" s="7">
        <v>2213</v>
      </c>
      <c r="F254" s="13" t="s">
        <v>279</v>
      </c>
    </row>
    <row r="255" spans="1:6" ht="14.25" customHeight="1" x14ac:dyDescent="0.3">
      <c r="A255" s="12">
        <v>43967</v>
      </c>
      <c r="B255" s="7" t="s">
        <v>10</v>
      </c>
      <c r="C255" s="7">
        <v>21</v>
      </c>
      <c r="D255" s="7">
        <v>2145</v>
      </c>
      <c r="E255" s="7">
        <v>1947</v>
      </c>
      <c r="F255" s="13" t="s">
        <v>280</v>
      </c>
    </row>
    <row r="256" spans="1:6" ht="14.25" customHeight="1" x14ac:dyDescent="0.3">
      <c r="A256" s="12">
        <v>43967</v>
      </c>
      <c r="B256" s="7" t="s">
        <v>20</v>
      </c>
      <c r="C256" s="7">
        <v>19</v>
      </c>
      <c r="D256" s="7">
        <v>2039</v>
      </c>
      <c r="E256" s="7">
        <v>1868</v>
      </c>
      <c r="F256" s="13" t="s">
        <v>281</v>
      </c>
    </row>
    <row r="257" spans="1:6" ht="14.25" customHeight="1" x14ac:dyDescent="0.3">
      <c r="A257" s="12">
        <v>43967</v>
      </c>
      <c r="B257" s="7" t="s">
        <v>22</v>
      </c>
      <c r="C257" s="7">
        <v>54</v>
      </c>
      <c r="D257" s="7">
        <v>13170</v>
      </c>
      <c r="E257" s="7">
        <v>12299</v>
      </c>
      <c r="F257" s="13" t="s">
        <v>282</v>
      </c>
    </row>
    <row r="258" spans="1:6" ht="14.25" customHeight="1" x14ac:dyDescent="0.3">
      <c r="A258" s="12">
        <v>43967</v>
      </c>
      <c r="B258" s="7" t="s">
        <v>21</v>
      </c>
      <c r="C258" s="7">
        <v>60</v>
      </c>
      <c r="D258" s="7">
        <v>14049</v>
      </c>
      <c r="E258" s="7">
        <v>13118</v>
      </c>
      <c r="F258" s="13" t="s">
        <v>283</v>
      </c>
    </row>
    <row r="259" spans="1:6" ht="14.25" customHeight="1" x14ac:dyDescent="0.3">
      <c r="A259" s="12">
        <v>43967</v>
      </c>
      <c r="B259" s="7" t="s">
        <v>13</v>
      </c>
      <c r="C259" s="7">
        <v>19</v>
      </c>
      <c r="D259" s="7">
        <v>2080</v>
      </c>
      <c r="E259" s="7">
        <v>1844</v>
      </c>
      <c r="F259" s="13" t="s">
        <v>284</v>
      </c>
    </row>
    <row r="260" spans="1:6" ht="14.25" customHeight="1" x14ac:dyDescent="0.3">
      <c r="A260" s="12">
        <v>43967</v>
      </c>
      <c r="B260" s="7" t="s">
        <v>23</v>
      </c>
      <c r="C260" s="7">
        <v>16</v>
      </c>
      <c r="D260" s="7">
        <v>920</v>
      </c>
      <c r="E260" s="7">
        <v>818</v>
      </c>
      <c r="F260" s="13" t="s">
        <v>285</v>
      </c>
    </row>
    <row r="261" spans="1:6" ht="14.25" customHeight="1" x14ac:dyDescent="0.3">
      <c r="A261" s="12">
        <v>43967</v>
      </c>
      <c r="B261" s="7" t="s">
        <v>18</v>
      </c>
      <c r="C261" s="7">
        <v>15</v>
      </c>
      <c r="D261" s="7">
        <v>1111</v>
      </c>
      <c r="E261" s="7">
        <v>992</v>
      </c>
      <c r="F261" s="13" t="s">
        <v>286</v>
      </c>
    </row>
    <row r="262" spans="1:6" ht="14.25" customHeight="1" x14ac:dyDescent="0.3">
      <c r="A262" s="12">
        <v>43967</v>
      </c>
      <c r="B262" s="7" t="s">
        <v>19</v>
      </c>
      <c r="C262" s="7">
        <v>15</v>
      </c>
      <c r="D262" s="7">
        <v>747</v>
      </c>
      <c r="E262" s="7">
        <v>647</v>
      </c>
      <c r="F262" s="13" t="s">
        <v>287</v>
      </c>
    </row>
    <row r="263" spans="1:6" ht="14.25" customHeight="1" x14ac:dyDescent="0.3">
      <c r="A263" s="12">
        <v>43967</v>
      </c>
      <c r="B263" s="7" t="s">
        <v>15</v>
      </c>
      <c r="C263" s="7">
        <v>125</v>
      </c>
      <c r="D263" s="7">
        <v>22291</v>
      </c>
      <c r="E263" s="7">
        <v>20635</v>
      </c>
      <c r="F263" s="13" t="s">
        <v>288</v>
      </c>
    </row>
    <row r="264" spans="1:6" ht="14.25" customHeight="1" x14ac:dyDescent="0.3">
      <c r="A264" s="12">
        <v>43967</v>
      </c>
      <c r="B264" s="7" t="s">
        <v>14</v>
      </c>
      <c r="C264" s="7">
        <v>129</v>
      </c>
      <c r="D264" s="7">
        <v>17914</v>
      </c>
      <c r="E264" s="7">
        <v>16631</v>
      </c>
      <c r="F264" s="13" t="s">
        <v>289</v>
      </c>
    </row>
    <row r="265" spans="1:6" ht="14.25" customHeight="1" x14ac:dyDescent="0.3">
      <c r="A265" s="12">
        <v>43967</v>
      </c>
      <c r="B265" s="7" t="s">
        <v>12</v>
      </c>
      <c r="C265" s="7">
        <v>10</v>
      </c>
      <c r="D265" s="7">
        <v>760</v>
      </c>
      <c r="E265" s="7">
        <v>672</v>
      </c>
      <c r="F265" s="13" t="s">
        <v>290</v>
      </c>
    </row>
    <row r="266" spans="1:6" ht="14.25" customHeight="1" x14ac:dyDescent="0.3">
      <c r="A266" s="12">
        <v>43968</v>
      </c>
      <c r="B266" s="7" t="s">
        <v>16</v>
      </c>
      <c r="C266" s="7">
        <v>36</v>
      </c>
      <c r="D266" s="7">
        <v>4918</v>
      </c>
      <c r="E266" s="7">
        <v>4554</v>
      </c>
      <c r="F266" s="13" t="s">
        <v>291</v>
      </c>
    </row>
    <row r="267" spans="1:6" ht="14.25" customHeight="1" x14ac:dyDescent="0.3">
      <c r="A267" s="12">
        <v>43968</v>
      </c>
      <c r="B267" s="7" t="s">
        <v>11</v>
      </c>
      <c r="C267" s="7">
        <v>31</v>
      </c>
      <c r="D267" s="7">
        <v>5206</v>
      </c>
      <c r="E267" s="7">
        <v>4843</v>
      </c>
      <c r="F267" s="13" t="s">
        <v>292</v>
      </c>
    </row>
    <row r="268" spans="1:6" ht="14.25" customHeight="1" x14ac:dyDescent="0.3">
      <c r="A268" s="12">
        <v>43968</v>
      </c>
      <c r="B268" s="7" t="s">
        <v>17</v>
      </c>
      <c r="C268" s="7">
        <v>21</v>
      </c>
      <c r="D268" s="7">
        <v>2054</v>
      </c>
      <c r="E268" s="7">
        <v>1883</v>
      </c>
      <c r="F268" s="13" t="s">
        <v>293</v>
      </c>
    </row>
    <row r="269" spans="1:6" ht="14.25" customHeight="1" x14ac:dyDescent="0.3">
      <c r="A269" s="12">
        <v>43968</v>
      </c>
      <c r="B269" s="7" t="s">
        <v>10</v>
      </c>
      <c r="C269" s="7">
        <v>21</v>
      </c>
      <c r="D269" s="7">
        <v>1874</v>
      </c>
      <c r="E269" s="7">
        <v>1705</v>
      </c>
      <c r="F269" s="13" t="s">
        <v>294</v>
      </c>
    </row>
    <row r="270" spans="1:6" ht="14.25" customHeight="1" x14ac:dyDescent="0.3">
      <c r="A270" s="12">
        <v>43968</v>
      </c>
      <c r="B270" s="7" t="s">
        <v>20</v>
      </c>
      <c r="C270" s="7">
        <v>19</v>
      </c>
      <c r="D270" s="7">
        <v>1790</v>
      </c>
      <c r="E270" s="7">
        <v>1633</v>
      </c>
      <c r="F270" s="13" t="s">
        <v>295</v>
      </c>
    </row>
    <row r="271" spans="1:6" ht="14.25" customHeight="1" x14ac:dyDescent="0.3">
      <c r="A271" s="12">
        <v>43968</v>
      </c>
      <c r="B271" s="7" t="s">
        <v>22</v>
      </c>
      <c r="C271" s="7">
        <v>54</v>
      </c>
      <c r="D271" s="7">
        <v>11128</v>
      </c>
      <c r="E271" s="7">
        <v>10467</v>
      </c>
      <c r="F271" s="13" t="s">
        <v>296</v>
      </c>
    </row>
    <row r="272" spans="1:6" ht="14.25" customHeight="1" x14ac:dyDescent="0.3">
      <c r="A272" s="12">
        <v>43968</v>
      </c>
      <c r="B272" s="7" t="s">
        <v>21</v>
      </c>
      <c r="C272" s="7">
        <v>60</v>
      </c>
      <c r="D272" s="7">
        <v>11698</v>
      </c>
      <c r="E272" s="7">
        <v>10989</v>
      </c>
      <c r="F272" s="13" t="s">
        <v>297</v>
      </c>
    </row>
    <row r="273" spans="1:6" ht="14.25" customHeight="1" x14ac:dyDescent="0.3">
      <c r="A273" s="12">
        <v>43968</v>
      </c>
      <c r="B273" s="7" t="s">
        <v>13</v>
      </c>
      <c r="C273" s="7">
        <v>19</v>
      </c>
      <c r="D273" s="7">
        <v>1871</v>
      </c>
      <c r="E273" s="7">
        <v>1660</v>
      </c>
      <c r="F273" s="13" t="s">
        <v>298</v>
      </c>
    </row>
    <row r="274" spans="1:6" ht="14.25" customHeight="1" x14ac:dyDescent="0.3">
      <c r="A274" s="12">
        <v>43968</v>
      </c>
      <c r="B274" s="7" t="s">
        <v>23</v>
      </c>
      <c r="C274" s="7">
        <v>16</v>
      </c>
      <c r="D274" s="7">
        <v>859</v>
      </c>
      <c r="E274" s="7">
        <v>746</v>
      </c>
      <c r="F274" s="13" t="s">
        <v>299</v>
      </c>
    </row>
    <row r="275" spans="1:6" ht="14.25" customHeight="1" x14ac:dyDescent="0.3">
      <c r="A275" s="12">
        <v>43968</v>
      </c>
      <c r="B275" s="7" t="s">
        <v>18</v>
      </c>
      <c r="C275" s="7">
        <v>15</v>
      </c>
      <c r="D275" s="7">
        <v>971</v>
      </c>
      <c r="E275" s="7">
        <v>856</v>
      </c>
      <c r="F275" s="13" t="s">
        <v>300</v>
      </c>
    </row>
    <row r="276" spans="1:6" ht="14.25" customHeight="1" x14ac:dyDescent="0.3">
      <c r="A276" s="12">
        <v>43968</v>
      </c>
      <c r="B276" s="7" t="s">
        <v>19</v>
      </c>
      <c r="C276" s="7">
        <v>15</v>
      </c>
      <c r="D276" s="7">
        <v>692</v>
      </c>
      <c r="E276" s="7">
        <v>591</v>
      </c>
      <c r="F276" s="13" t="s">
        <v>301</v>
      </c>
    </row>
    <row r="277" spans="1:6" ht="14.25" customHeight="1" x14ac:dyDescent="0.3">
      <c r="A277" s="12">
        <v>43968</v>
      </c>
      <c r="B277" s="7" t="s">
        <v>15</v>
      </c>
      <c r="C277" s="7">
        <v>125</v>
      </c>
      <c r="D277" s="7">
        <v>20079</v>
      </c>
      <c r="E277" s="7">
        <v>18721</v>
      </c>
      <c r="F277" s="13" t="s">
        <v>302</v>
      </c>
    </row>
    <row r="278" spans="1:6" ht="14.25" customHeight="1" x14ac:dyDescent="0.3">
      <c r="A278" s="12">
        <v>43968</v>
      </c>
      <c r="B278" s="7" t="s">
        <v>14</v>
      </c>
      <c r="C278" s="7">
        <v>129</v>
      </c>
      <c r="D278" s="7">
        <v>15744</v>
      </c>
      <c r="E278" s="7">
        <v>14685</v>
      </c>
      <c r="F278" s="13" t="s">
        <v>303</v>
      </c>
    </row>
    <row r="279" spans="1:6" ht="14.25" customHeight="1" x14ac:dyDescent="0.3">
      <c r="A279" s="12">
        <v>43968</v>
      </c>
      <c r="B279" s="7" t="s">
        <v>12</v>
      </c>
      <c r="C279" s="7">
        <v>10</v>
      </c>
      <c r="D279" s="7">
        <v>591</v>
      </c>
      <c r="E279" s="7">
        <v>513</v>
      </c>
      <c r="F279" s="13" t="s">
        <v>304</v>
      </c>
    </row>
    <row r="280" spans="1:6" ht="14.25" customHeight="1" x14ac:dyDescent="0.3">
      <c r="A280" s="12">
        <v>43969</v>
      </c>
      <c r="B280" s="7" t="s">
        <v>16</v>
      </c>
      <c r="C280" s="7">
        <v>36</v>
      </c>
      <c r="D280" s="7">
        <v>4885</v>
      </c>
      <c r="E280" s="7">
        <v>4502</v>
      </c>
      <c r="F280" s="13" t="s">
        <v>305</v>
      </c>
    </row>
    <row r="281" spans="1:6" ht="14.25" customHeight="1" x14ac:dyDescent="0.3">
      <c r="A281" s="12">
        <v>43969</v>
      </c>
      <c r="B281" s="7" t="s">
        <v>11</v>
      </c>
      <c r="C281" s="7">
        <v>31</v>
      </c>
      <c r="D281" s="7">
        <v>5165</v>
      </c>
      <c r="E281" s="7">
        <v>4813</v>
      </c>
      <c r="F281" s="13" t="s">
        <v>306</v>
      </c>
    </row>
    <row r="282" spans="1:6" ht="14.25" customHeight="1" x14ac:dyDescent="0.3">
      <c r="A282" s="12">
        <v>43969</v>
      </c>
      <c r="B282" s="7" t="s">
        <v>17</v>
      </c>
      <c r="C282" s="7">
        <v>21</v>
      </c>
      <c r="D282" s="7">
        <v>2136</v>
      </c>
      <c r="E282" s="7">
        <v>1947</v>
      </c>
      <c r="F282" s="13" t="s">
        <v>307</v>
      </c>
    </row>
    <row r="283" spans="1:6" ht="14.25" customHeight="1" x14ac:dyDescent="0.3">
      <c r="A283" s="12">
        <v>43969</v>
      </c>
      <c r="B283" s="7" t="s">
        <v>10</v>
      </c>
      <c r="C283" s="7">
        <v>21</v>
      </c>
      <c r="D283" s="7">
        <v>1834</v>
      </c>
      <c r="E283" s="7">
        <v>1660</v>
      </c>
      <c r="F283" s="13" t="s">
        <v>308</v>
      </c>
    </row>
    <row r="284" spans="1:6" ht="14.25" customHeight="1" x14ac:dyDescent="0.3">
      <c r="A284" s="12">
        <v>43969</v>
      </c>
      <c r="B284" s="7" t="s">
        <v>20</v>
      </c>
      <c r="C284" s="7">
        <v>19</v>
      </c>
      <c r="D284" s="7">
        <v>1741</v>
      </c>
      <c r="E284" s="7">
        <v>1597</v>
      </c>
      <c r="F284" s="13" t="s">
        <v>309</v>
      </c>
    </row>
    <row r="285" spans="1:6" ht="14.25" customHeight="1" x14ac:dyDescent="0.3">
      <c r="A285" s="12">
        <v>43969</v>
      </c>
      <c r="B285" s="7" t="s">
        <v>22</v>
      </c>
      <c r="C285" s="7">
        <v>54</v>
      </c>
      <c r="D285" s="7">
        <v>12012</v>
      </c>
      <c r="E285" s="7">
        <v>11308</v>
      </c>
      <c r="F285" s="13" t="s">
        <v>310</v>
      </c>
    </row>
    <row r="286" spans="1:6" ht="14.25" customHeight="1" x14ac:dyDescent="0.3">
      <c r="A286" s="12">
        <v>43969</v>
      </c>
      <c r="B286" s="7" t="s">
        <v>21</v>
      </c>
      <c r="C286" s="7">
        <v>60</v>
      </c>
      <c r="D286" s="7">
        <v>12460</v>
      </c>
      <c r="E286" s="7">
        <v>11665</v>
      </c>
      <c r="F286" s="13" t="s">
        <v>311</v>
      </c>
    </row>
    <row r="287" spans="1:6" ht="14.25" customHeight="1" x14ac:dyDescent="0.3">
      <c r="A287" s="12">
        <v>43969</v>
      </c>
      <c r="B287" s="7" t="s">
        <v>13</v>
      </c>
      <c r="C287" s="7">
        <v>19</v>
      </c>
      <c r="D287" s="7">
        <v>1858</v>
      </c>
      <c r="E287" s="7">
        <v>1648</v>
      </c>
      <c r="F287" s="13" t="s">
        <v>312</v>
      </c>
    </row>
    <row r="288" spans="1:6" ht="14.25" customHeight="1" x14ac:dyDescent="0.3">
      <c r="A288" s="12">
        <v>43969</v>
      </c>
      <c r="B288" s="7" t="s">
        <v>23</v>
      </c>
      <c r="C288" s="7">
        <v>16</v>
      </c>
      <c r="D288" s="7">
        <v>864</v>
      </c>
      <c r="E288" s="7">
        <v>765</v>
      </c>
      <c r="F288" s="13" t="s">
        <v>313</v>
      </c>
    </row>
    <row r="289" spans="1:6" ht="14.25" customHeight="1" x14ac:dyDescent="0.3">
      <c r="A289" s="12">
        <v>43969</v>
      </c>
      <c r="B289" s="7" t="s">
        <v>18</v>
      </c>
      <c r="C289" s="7">
        <v>16</v>
      </c>
      <c r="D289" s="7">
        <v>925</v>
      </c>
      <c r="E289" s="7">
        <v>816</v>
      </c>
      <c r="F289" s="13" t="s">
        <v>314</v>
      </c>
    </row>
    <row r="290" spans="1:6" ht="14.25" customHeight="1" x14ac:dyDescent="0.3">
      <c r="A290" s="12">
        <v>43969</v>
      </c>
      <c r="B290" s="7" t="s">
        <v>19</v>
      </c>
      <c r="C290" s="7">
        <v>15</v>
      </c>
      <c r="D290" s="7">
        <v>729</v>
      </c>
      <c r="E290" s="7">
        <v>636</v>
      </c>
      <c r="F290" s="13" t="s">
        <v>315</v>
      </c>
    </row>
    <row r="291" spans="1:6" ht="14.25" customHeight="1" x14ac:dyDescent="0.3">
      <c r="A291" s="12">
        <v>43969</v>
      </c>
      <c r="B291" s="7" t="s">
        <v>15</v>
      </c>
      <c r="C291" s="7">
        <v>125</v>
      </c>
      <c r="D291" s="7">
        <v>20449</v>
      </c>
      <c r="E291" s="7">
        <v>19060</v>
      </c>
      <c r="F291" s="13" t="s">
        <v>316</v>
      </c>
    </row>
    <row r="292" spans="1:6" ht="14.25" customHeight="1" x14ac:dyDescent="0.3">
      <c r="A292" s="12">
        <v>43969</v>
      </c>
      <c r="B292" s="7" t="s">
        <v>14</v>
      </c>
      <c r="C292" s="7">
        <v>129</v>
      </c>
      <c r="D292" s="7">
        <v>16110</v>
      </c>
      <c r="E292" s="7">
        <v>14992</v>
      </c>
      <c r="F292" s="13" t="s">
        <v>317</v>
      </c>
    </row>
    <row r="293" spans="1:6" ht="14.25" customHeight="1" x14ac:dyDescent="0.3">
      <c r="A293" s="12">
        <v>43969</v>
      </c>
      <c r="B293" s="7" t="s">
        <v>12</v>
      </c>
      <c r="C293" s="7">
        <v>10</v>
      </c>
      <c r="D293" s="7">
        <v>645</v>
      </c>
      <c r="E293" s="7">
        <v>565</v>
      </c>
      <c r="F293" s="13" t="s">
        <v>318</v>
      </c>
    </row>
    <row r="294" spans="1:6" ht="14.25" customHeight="1" x14ac:dyDescent="0.3">
      <c r="A294" s="12">
        <v>43970</v>
      </c>
      <c r="B294" s="7" t="s">
        <v>16</v>
      </c>
      <c r="C294" s="7">
        <v>36</v>
      </c>
      <c r="D294" s="7">
        <v>5094</v>
      </c>
      <c r="E294" s="7">
        <v>4716</v>
      </c>
      <c r="F294" s="13" t="s">
        <v>319</v>
      </c>
    </row>
    <row r="295" spans="1:6" ht="14.25" customHeight="1" x14ac:dyDescent="0.3">
      <c r="A295" s="12">
        <v>43970</v>
      </c>
      <c r="B295" s="7" t="s">
        <v>11</v>
      </c>
      <c r="C295" s="7">
        <v>31</v>
      </c>
      <c r="D295" s="7">
        <v>5389</v>
      </c>
      <c r="E295" s="7">
        <v>5024</v>
      </c>
      <c r="F295" s="13" t="s">
        <v>320</v>
      </c>
    </row>
    <row r="296" spans="1:6" ht="14.25" customHeight="1" x14ac:dyDescent="0.3">
      <c r="A296" s="12">
        <v>43970</v>
      </c>
      <c r="B296" s="7" t="s">
        <v>17</v>
      </c>
      <c r="C296" s="7">
        <v>21</v>
      </c>
      <c r="D296" s="7">
        <v>2245</v>
      </c>
      <c r="E296" s="7">
        <v>2053</v>
      </c>
      <c r="F296" s="13" t="s">
        <v>321</v>
      </c>
    </row>
    <row r="297" spans="1:6" ht="14.25" customHeight="1" x14ac:dyDescent="0.3">
      <c r="A297" s="12">
        <v>43970</v>
      </c>
      <c r="B297" s="7" t="s">
        <v>10</v>
      </c>
      <c r="C297" s="7">
        <v>21</v>
      </c>
      <c r="D297" s="7">
        <v>1860</v>
      </c>
      <c r="E297" s="7">
        <v>1704</v>
      </c>
      <c r="F297" s="13" t="s">
        <v>322</v>
      </c>
    </row>
    <row r="298" spans="1:6" ht="14.25" customHeight="1" x14ac:dyDescent="0.3">
      <c r="A298" s="12">
        <v>43970</v>
      </c>
      <c r="B298" s="7" t="s">
        <v>20</v>
      </c>
      <c r="C298" s="7">
        <v>19</v>
      </c>
      <c r="D298" s="7">
        <v>1831</v>
      </c>
      <c r="E298" s="7">
        <v>1667</v>
      </c>
      <c r="F298" s="13" t="s">
        <v>323</v>
      </c>
    </row>
    <row r="299" spans="1:6" ht="14.25" customHeight="1" x14ac:dyDescent="0.3">
      <c r="A299" s="12">
        <v>43970</v>
      </c>
      <c r="B299" s="7" t="s">
        <v>22</v>
      </c>
      <c r="C299" s="7">
        <v>54</v>
      </c>
      <c r="D299" s="7">
        <v>13070</v>
      </c>
      <c r="E299" s="7">
        <v>12244</v>
      </c>
      <c r="F299" s="13" t="s">
        <v>324</v>
      </c>
    </row>
    <row r="300" spans="1:6" ht="14.25" customHeight="1" x14ac:dyDescent="0.3">
      <c r="A300" s="12">
        <v>43970</v>
      </c>
      <c r="B300" s="7" t="s">
        <v>21</v>
      </c>
      <c r="C300" s="7">
        <v>60</v>
      </c>
      <c r="D300" s="7">
        <v>13867</v>
      </c>
      <c r="E300" s="7">
        <v>12987</v>
      </c>
      <c r="F300" s="13" t="s">
        <v>325</v>
      </c>
    </row>
    <row r="301" spans="1:6" ht="14.25" customHeight="1" x14ac:dyDescent="0.3">
      <c r="A301" s="12">
        <v>43970</v>
      </c>
      <c r="B301" s="7" t="s">
        <v>13</v>
      </c>
      <c r="C301" s="7">
        <v>19</v>
      </c>
      <c r="D301" s="7">
        <v>1999</v>
      </c>
      <c r="E301" s="7">
        <v>1799</v>
      </c>
      <c r="F301" s="13" t="s">
        <v>326</v>
      </c>
    </row>
    <row r="302" spans="1:6" ht="14.25" customHeight="1" x14ac:dyDescent="0.3">
      <c r="A302" s="12">
        <v>43970</v>
      </c>
      <c r="B302" s="7" t="s">
        <v>23</v>
      </c>
      <c r="C302" s="7">
        <v>17</v>
      </c>
      <c r="D302" s="7">
        <v>857</v>
      </c>
      <c r="E302" s="7">
        <v>757</v>
      </c>
      <c r="F302" s="13" t="s">
        <v>327</v>
      </c>
    </row>
    <row r="303" spans="1:6" ht="14.25" customHeight="1" x14ac:dyDescent="0.3">
      <c r="A303" s="12">
        <v>43970</v>
      </c>
      <c r="B303" s="7" t="s">
        <v>18</v>
      </c>
      <c r="C303" s="7">
        <v>16</v>
      </c>
      <c r="D303" s="7">
        <v>1012</v>
      </c>
      <c r="E303" s="7">
        <v>900</v>
      </c>
      <c r="F303" s="13" t="s">
        <v>328</v>
      </c>
    </row>
    <row r="304" spans="1:6" ht="14.25" customHeight="1" x14ac:dyDescent="0.3">
      <c r="A304" s="12">
        <v>43970</v>
      </c>
      <c r="B304" s="7" t="s">
        <v>19</v>
      </c>
      <c r="C304" s="7">
        <v>15</v>
      </c>
      <c r="D304" s="7">
        <v>930</v>
      </c>
      <c r="E304" s="7">
        <v>827</v>
      </c>
      <c r="F304" s="13" t="s">
        <v>329</v>
      </c>
    </row>
    <row r="305" spans="1:6" ht="14.25" customHeight="1" x14ac:dyDescent="0.3">
      <c r="A305" s="12">
        <v>43970</v>
      </c>
      <c r="B305" s="7" t="s">
        <v>15</v>
      </c>
      <c r="C305" s="7">
        <v>125</v>
      </c>
      <c r="D305" s="7">
        <v>20771</v>
      </c>
      <c r="E305" s="7">
        <v>19338</v>
      </c>
      <c r="F305" s="13" t="s">
        <v>330</v>
      </c>
    </row>
    <row r="306" spans="1:6" ht="14.25" customHeight="1" x14ac:dyDescent="0.3">
      <c r="A306" s="12">
        <v>43970</v>
      </c>
      <c r="B306" s="7" t="s">
        <v>14</v>
      </c>
      <c r="C306" s="7">
        <v>129</v>
      </c>
      <c r="D306" s="7">
        <v>16191</v>
      </c>
      <c r="E306" s="7">
        <v>15102</v>
      </c>
      <c r="F306" s="13" t="s">
        <v>331</v>
      </c>
    </row>
    <row r="307" spans="1:6" ht="14.25" customHeight="1" x14ac:dyDescent="0.3">
      <c r="A307" s="12">
        <v>43970</v>
      </c>
      <c r="B307" s="7" t="s">
        <v>12</v>
      </c>
      <c r="C307" s="7">
        <v>10</v>
      </c>
      <c r="D307" s="7">
        <v>649</v>
      </c>
      <c r="E307" s="7">
        <v>568</v>
      </c>
      <c r="F307" s="13" t="s">
        <v>332</v>
      </c>
    </row>
    <row r="308" spans="1:6" ht="14.25" customHeight="1" x14ac:dyDescent="0.3">
      <c r="A308" s="12">
        <v>43971</v>
      </c>
      <c r="B308" s="7" t="s">
        <v>16</v>
      </c>
      <c r="C308" s="7">
        <v>36</v>
      </c>
      <c r="D308" s="7">
        <v>5914</v>
      </c>
      <c r="E308" s="7">
        <v>5384</v>
      </c>
      <c r="F308" s="13" t="s">
        <v>333</v>
      </c>
    </row>
    <row r="309" spans="1:6" ht="14.25" customHeight="1" x14ac:dyDescent="0.3">
      <c r="A309" s="12">
        <v>43971</v>
      </c>
      <c r="B309" s="7" t="s">
        <v>11</v>
      </c>
      <c r="C309" s="7">
        <v>31</v>
      </c>
      <c r="D309" s="7">
        <v>5698</v>
      </c>
      <c r="E309" s="7">
        <v>5258</v>
      </c>
      <c r="F309" s="13" t="s">
        <v>334</v>
      </c>
    </row>
    <row r="310" spans="1:6" ht="14.25" customHeight="1" x14ac:dyDescent="0.3">
      <c r="A310" s="12">
        <v>43971</v>
      </c>
      <c r="B310" s="7" t="s">
        <v>17</v>
      </c>
      <c r="C310" s="7">
        <v>21</v>
      </c>
      <c r="D310" s="7">
        <v>2410</v>
      </c>
      <c r="E310" s="7">
        <v>2202</v>
      </c>
      <c r="F310" s="13" t="s">
        <v>335</v>
      </c>
    </row>
    <row r="311" spans="1:6" ht="14.25" customHeight="1" x14ac:dyDescent="0.3">
      <c r="A311" s="12">
        <v>43971</v>
      </c>
      <c r="B311" s="7" t="s">
        <v>10</v>
      </c>
      <c r="C311" s="7">
        <v>21</v>
      </c>
      <c r="D311" s="7">
        <v>1921</v>
      </c>
      <c r="E311" s="7">
        <v>1767</v>
      </c>
      <c r="F311" s="13" t="s">
        <v>336</v>
      </c>
    </row>
    <row r="312" spans="1:6" ht="14.25" customHeight="1" x14ac:dyDescent="0.3">
      <c r="A312" s="12">
        <v>43971</v>
      </c>
      <c r="B312" s="7" t="s">
        <v>20</v>
      </c>
      <c r="C312" s="7">
        <v>19</v>
      </c>
      <c r="D312" s="7">
        <v>1823</v>
      </c>
      <c r="E312" s="7">
        <v>1678</v>
      </c>
      <c r="F312" s="13" t="s">
        <v>337</v>
      </c>
    </row>
    <row r="313" spans="1:6" ht="14.25" customHeight="1" x14ac:dyDescent="0.3">
      <c r="A313" s="12">
        <v>43971</v>
      </c>
      <c r="B313" s="7" t="s">
        <v>22</v>
      </c>
      <c r="C313" s="7">
        <v>54</v>
      </c>
      <c r="D313" s="7">
        <v>13298</v>
      </c>
      <c r="E313" s="7">
        <v>12428</v>
      </c>
      <c r="F313" s="13" t="s">
        <v>338</v>
      </c>
    </row>
    <row r="314" spans="1:6" ht="14.25" customHeight="1" x14ac:dyDescent="0.3">
      <c r="A314" s="12">
        <v>43971</v>
      </c>
      <c r="B314" s="7" t="s">
        <v>21</v>
      </c>
      <c r="C314" s="7">
        <v>60</v>
      </c>
      <c r="D314" s="7">
        <v>13792</v>
      </c>
      <c r="E314" s="7">
        <v>12834</v>
      </c>
      <c r="F314" s="13" t="s">
        <v>339</v>
      </c>
    </row>
    <row r="315" spans="1:6" ht="14.25" customHeight="1" x14ac:dyDescent="0.3">
      <c r="A315" s="12">
        <v>43971</v>
      </c>
      <c r="B315" s="7" t="s">
        <v>13</v>
      </c>
      <c r="C315" s="7">
        <v>19</v>
      </c>
      <c r="D315" s="7">
        <v>1889</v>
      </c>
      <c r="E315" s="7">
        <v>1690</v>
      </c>
      <c r="F315" s="13" t="s">
        <v>340</v>
      </c>
    </row>
    <row r="316" spans="1:6" ht="14.25" customHeight="1" x14ac:dyDescent="0.3">
      <c r="A316" s="12">
        <v>43971</v>
      </c>
      <c r="B316" s="7" t="s">
        <v>23</v>
      </c>
      <c r="C316" s="7">
        <v>17</v>
      </c>
      <c r="D316" s="7">
        <v>890</v>
      </c>
      <c r="E316" s="7">
        <v>794</v>
      </c>
      <c r="F316" s="13" t="s">
        <v>341</v>
      </c>
    </row>
    <row r="317" spans="1:6" ht="14.25" customHeight="1" x14ac:dyDescent="0.3">
      <c r="A317" s="12">
        <v>43971</v>
      </c>
      <c r="B317" s="7" t="s">
        <v>18</v>
      </c>
      <c r="C317" s="7">
        <v>16</v>
      </c>
      <c r="D317" s="7">
        <v>1050</v>
      </c>
      <c r="E317" s="7">
        <v>938</v>
      </c>
      <c r="F317" s="13" t="s">
        <v>342</v>
      </c>
    </row>
    <row r="318" spans="1:6" ht="14.25" customHeight="1" x14ac:dyDescent="0.3">
      <c r="A318" s="12">
        <v>43971</v>
      </c>
      <c r="B318" s="7" t="s">
        <v>19</v>
      </c>
      <c r="C318" s="7">
        <v>15</v>
      </c>
      <c r="D318" s="7">
        <v>760</v>
      </c>
      <c r="E318" s="7">
        <v>664</v>
      </c>
      <c r="F318" s="13" t="s">
        <v>343</v>
      </c>
    </row>
    <row r="319" spans="1:6" ht="14.25" customHeight="1" x14ac:dyDescent="0.3">
      <c r="A319" s="12">
        <v>43971</v>
      </c>
      <c r="B319" s="7" t="s">
        <v>15</v>
      </c>
      <c r="C319" s="7">
        <v>125</v>
      </c>
      <c r="D319" s="7">
        <v>21674</v>
      </c>
      <c r="E319" s="7">
        <v>20155</v>
      </c>
      <c r="F319" s="13" t="s">
        <v>344</v>
      </c>
    </row>
    <row r="320" spans="1:6" ht="14.25" customHeight="1" x14ac:dyDescent="0.3">
      <c r="A320" s="12">
        <v>43971</v>
      </c>
      <c r="B320" s="7" t="s">
        <v>14</v>
      </c>
      <c r="C320" s="7">
        <v>129</v>
      </c>
      <c r="D320" s="7">
        <v>17095</v>
      </c>
      <c r="E320" s="7">
        <v>15919</v>
      </c>
      <c r="F320" s="13" t="s">
        <v>345</v>
      </c>
    </row>
    <row r="321" spans="1:6" ht="14.25" customHeight="1" x14ac:dyDescent="0.3">
      <c r="A321" s="12">
        <v>43971</v>
      </c>
      <c r="B321" s="7" t="s">
        <v>12</v>
      </c>
      <c r="C321" s="7">
        <v>10</v>
      </c>
      <c r="D321" s="7">
        <v>745</v>
      </c>
      <c r="E321" s="7">
        <v>654</v>
      </c>
      <c r="F321" s="13" t="s">
        <v>346</v>
      </c>
    </row>
    <row r="322" spans="1:6" ht="14.25" customHeight="1" x14ac:dyDescent="0.3">
      <c r="A322" s="12">
        <v>43972</v>
      </c>
      <c r="B322" s="7" t="s">
        <v>16</v>
      </c>
      <c r="C322" s="7">
        <v>36</v>
      </c>
      <c r="D322" s="7">
        <v>4816</v>
      </c>
      <c r="E322" s="7">
        <v>4452</v>
      </c>
      <c r="F322" s="13" t="s">
        <v>347</v>
      </c>
    </row>
    <row r="323" spans="1:6" ht="14.25" customHeight="1" x14ac:dyDescent="0.3">
      <c r="A323" s="12">
        <v>43972</v>
      </c>
      <c r="B323" s="7" t="s">
        <v>11</v>
      </c>
      <c r="C323" s="7">
        <v>31</v>
      </c>
      <c r="D323" s="7">
        <v>5207</v>
      </c>
      <c r="E323" s="7">
        <v>4868</v>
      </c>
      <c r="F323" s="13" t="s">
        <v>348</v>
      </c>
    </row>
    <row r="324" spans="1:6" ht="14.25" customHeight="1" x14ac:dyDescent="0.3">
      <c r="A324" s="12">
        <v>43972</v>
      </c>
      <c r="B324" s="7" t="s">
        <v>17</v>
      </c>
      <c r="C324" s="7">
        <v>21</v>
      </c>
      <c r="D324" s="7">
        <v>2335</v>
      </c>
      <c r="E324" s="7">
        <v>2126</v>
      </c>
      <c r="F324" s="13" t="s">
        <v>349</v>
      </c>
    </row>
    <row r="325" spans="1:6" ht="14.25" customHeight="1" x14ac:dyDescent="0.3">
      <c r="A325" s="12">
        <v>43972</v>
      </c>
      <c r="B325" s="7" t="s">
        <v>10</v>
      </c>
      <c r="C325" s="7">
        <v>21</v>
      </c>
      <c r="D325" s="7">
        <v>1787</v>
      </c>
      <c r="E325" s="7">
        <v>1626</v>
      </c>
      <c r="F325" s="13" t="s">
        <v>350</v>
      </c>
    </row>
    <row r="326" spans="1:6" ht="14.25" customHeight="1" x14ac:dyDescent="0.3">
      <c r="A326" s="12">
        <v>43972</v>
      </c>
      <c r="B326" s="7" t="s">
        <v>20</v>
      </c>
      <c r="C326" s="7">
        <v>19</v>
      </c>
      <c r="D326" s="7">
        <v>1650</v>
      </c>
      <c r="E326" s="7">
        <v>1505</v>
      </c>
      <c r="F326" s="13" t="s">
        <v>351</v>
      </c>
    </row>
    <row r="327" spans="1:6" ht="14.25" customHeight="1" x14ac:dyDescent="0.3">
      <c r="A327" s="12">
        <v>43972</v>
      </c>
      <c r="B327" s="7" t="s">
        <v>22</v>
      </c>
      <c r="C327" s="7">
        <v>54</v>
      </c>
      <c r="D327" s="7">
        <v>13240</v>
      </c>
      <c r="E327" s="7">
        <v>12360</v>
      </c>
      <c r="F327" s="13" t="s">
        <v>352</v>
      </c>
    </row>
    <row r="328" spans="1:6" ht="14.25" customHeight="1" x14ac:dyDescent="0.3">
      <c r="A328" s="12">
        <v>43972</v>
      </c>
      <c r="B328" s="7" t="s">
        <v>21</v>
      </c>
      <c r="C328" s="7">
        <v>60</v>
      </c>
      <c r="D328" s="7">
        <v>14005</v>
      </c>
      <c r="E328" s="7">
        <v>13002</v>
      </c>
      <c r="F328" s="13" t="s">
        <v>353</v>
      </c>
    </row>
    <row r="329" spans="1:6" ht="14.25" customHeight="1" x14ac:dyDescent="0.3">
      <c r="A329" s="12">
        <v>43972</v>
      </c>
      <c r="B329" s="7" t="s">
        <v>13</v>
      </c>
      <c r="C329" s="7">
        <v>19</v>
      </c>
      <c r="D329" s="7">
        <v>1949</v>
      </c>
      <c r="E329" s="7">
        <v>1724</v>
      </c>
      <c r="F329" s="13" t="s">
        <v>354</v>
      </c>
    </row>
    <row r="330" spans="1:6" ht="14.25" customHeight="1" x14ac:dyDescent="0.3">
      <c r="A330" s="12">
        <v>43972</v>
      </c>
      <c r="B330" s="7" t="s">
        <v>23</v>
      </c>
      <c r="C330" s="7">
        <v>18</v>
      </c>
      <c r="D330" s="7">
        <v>888</v>
      </c>
      <c r="E330" s="7">
        <v>786</v>
      </c>
      <c r="F330" s="13" t="s">
        <v>355</v>
      </c>
    </row>
    <row r="331" spans="1:6" ht="14.25" customHeight="1" x14ac:dyDescent="0.3">
      <c r="A331" s="12">
        <v>43972</v>
      </c>
      <c r="B331" s="7" t="s">
        <v>18</v>
      </c>
      <c r="C331" s="7">
        <v>17</v>
      </c>
      <c r="D331" s="7">
        <v>1045</v>
      </c>
      <c r="E331" s="7">
        <v>930</v>
      </c>
      <c r="F331" s="13" t="s">
        <v>356</v>
      </c>
    </row>
    <row r="332" spans="1:6" ht="14.25" customHeight="1" x14ac:dyDescent="0.3">
      <c r="A332" s="12">
        <v>43972</v>
      </c>
      <c r="B332" s="7" t="s">
        <v>19</v>
      </c>
      <c r="C332" s="7">
        <v>15</v>
      </c>
      <c r="D332" s="7">
        <v>749</v>
      </c>
      <c r="E332" s="7">
        <v>652</v>
      </c>
      <c r="F332" s="13" t="s">
        <v>357</v>
      </c>
    </row>
    <row r="333" spans="1:6" ht="14.25" customHeight="1" x14ac:dyDescent="0.3">
      <c r="A333" s="12">
        <v>43972</v>
      </c>
      <c r="B333" s="7" t="s">
        <v>15</v>
      </c>
      <c r="C333" s="7">
        <v>125</v>
      </c>
      <c r="D333" s="7">
        <v>20911</v>
      </c>
      <c r="E333" s="7">
        <v>19358</v>
      </c>
      <c r="F333" s="13" t="s">
        <v>358</v>
      </c>
    </row>
    <row r="334" spans="1:6" ht="14.25" customHeight="1" x14ac:dyDescent="0.3">
      <c r="A334" s="12">
        <v>43972</v>
      </c>
      <c r="B334" s="7" t="s">
        <v>14</v>
      </c>
      <c r="C334" s="7">
        <v>129</v>
      </c>
      <c r="D334" s="7">
        <v>16373</v>
      </c>
      <c r="E334" s="7">
        <v>15223</v>
      </c>
      <c r="F334" s="13" t="s">
        <v>359</v>
      </c>
    </row>
    <row r="335" spans="1:6" ht="14.25" customHeight="1" x14ac:dyDescent="0.3">
      <c r="A335" s="12">
        <v>43972</v>
      </c>
      <c r="B335" s="7" t="s">
        <v>12</v>
      </c>
      <c r="C335" s="7">
        <v>10</v>
      </c>
      <c r="D335" s="7">
        <v>677</v>
      </c>
      <c r="E335" s="7">
        <v>591</v>
      </c>
      <c r="F335" s="13" t="s">
        <v>360</v>
      </c>
    </row>
    <row r="336" spans="1:6" ht="14.25" customHeight="1" x14ac:dyDescent="0.3">
      <c r="A336" s="12">
        <v>43973</v>
      </c>
      <c r="B336" s="7" t="s">
        <v>16</v>
      </c>
      <c r="C336" s="7">
        <v>36</v>
      </c>
      <c r="D336" s="7">
        <v>4857</v>
      </c>
      <c r="E336" s="7">
        <v>4456</v>
      </c>
      <c r="F336" s="13" t="s">
        <v>361</v>
      </c>
    </row>
    <row r="337" spans="1:6" ht="14.25" customHeight="1" x14ac:dyDescent="0.3">
      <c r="A337" s="12">
        <v>43973</v>
      </c>
      <c r="B337" s="7" t="s">
        <v>11</v>
      </c>
      <c r="C337" s="7">
        <v>31</v>
      </c>
      <c r="D337" s="7">
        <v>5965</v>
      </c>
      <c r="E337" s="7">
        <v>5533</v>
      </c>
      <c r="F337" s="13" t="s">
        <v>362</v>
      </c>
    </row>
    <row r="338" spans="1:6" ht="14.25" customHeight="1" x14ac:dyDescent="0.3">
      <c r="A338" s="12">
        <v>43973</v>
      </c>
      <c r="B338" s="7" t="s">
        <v>17</v>
      </c>
      <c r="C338" s="7">
        <v>21</v>
      </c>
      <c r="D338" s="7">
        <v>2861</v>
      </c>
      <c r="E338" s="7">
        <v>2612</v>
      </c>
      <c r="F338" s="13" t="s">
        <v>363</v>
      </c>
    </row>
    <row r="339" spans="1:6" ht="14.25" customHeight="1" x14ac:dyDescent="0.3">
      <c r="A339" s="12">
        <v>43973</v>
      </c>
      <c r="B339" s="7" t="s">
        <v>10</v>
      </c>
      <c r="C339" s="7">
        <v>21</v>
      </c>
      <c r="D339" s="7">
        <v>2046</v>
      </c>
      <c r="E339" s="7">
        <v>1853</v>
      </c>
      <c r="F339" s="13" t="s">
        <v>364</v>
      </c>
    </row>
    <row r="340" spans="1:6" ht="14.25" customHeight="1" x14ac:dyDescent="0.3">
      <c r="A340" s="12">
        <v>43973</v>
      </c>
      <c r="B340" s="7" t="s">
        <v>20</v>
      </c>
      <c r="C340" s="7">
        <v>19</v>
      </c>
      <c r="D340" s="7">
        <v>1859</v>
      </c>
      <c r="E340" s="7">
        <v>1697</v>
      </c>
      <c r="F340" s="13" t="s">
        <v>365</v>
      </c>
    </row>
    <row r="341" spans="1:6" ht="14.25" customHeight="1" x14ac:dyDescent="0.3">
      <c r="A341" s="12">
        <v>43973</v>
      </c>
      <c r="B341" s="7" t="s">
        <v>22</v>
      </c>
      <c r="C341" s="7">
        <v>54</v>
      </c>
      <c r="D341" s="7">
        <v>13014</v>
      </c>
      <c r="E341" s="7">
        <v>12095</v>
      </c>
      <c r="F341" s="13" t="s">
        <v>366</v>
      </c>
    </row>
    <row r="342" spans="1:6" ht="14.25" customHeight="1" x14ac:dyDescent="0.3">
      <c r="A342" s="12">
        <v>43973</v>
      </c>
      <c r="B342" s="7" t="s">
        <v>21</v>
      </c>
      <c r="C342" s="7">
        <v>60</v>
      </c>
      <c r="D342" s="7">
        <v>14050</v>
      </c>
      <c r="E342" s="7">
        <v>13027</v>
      </c>
      <c r="F342" s="13" t="s">
        <v>367</v>
      </c>
    </row>
    <row r="343" spans="1:6" ht="14.25" customHeight="1" x14ac:dyDescent="0.3">
      <c r="A343" s="12">
        <v>43973</v>
      </c>
      <c r="B343" s="7" t="s">
        <v>13</v>
      </c>
      <c r="C343" s="7">
        <v>20</v>
      </c>
      <c r="D343" s="7">
        <v>2306</v>
      </c>
      <c r="E343" s="7">
        <v>2054</v>
      </c>
      <c r="F343" s="13" t="s">
        <v>368</v>
      </c>
    </row>
    <row r="344" spans="1:6" ht="14.25" customHeight="1" x14ac:dyDescent="0.3">
      <c r="A344" s="12">
        <v>43973</v>
      </c>
      <c r="B344" s="7" t="s">
        <v>23</v>
      </c>
      <c r="C344" s="7">
        <v>18</v>
      </c>
      <c r="D344" s="7">
        <v>985</v>
      </c>
      <c r="E344" s="7">
        <v>861</v>
      </c>
      <c r="F344" s="13" t="s">
        <v>369</v>
      </c>
    </row>
    <row r="345" spans="1:6" ht="14.25" customHeight="1" x14ac:dyDescent="0.3">
      <c r="A345" s="12">
        <v>43973</v>
      </c>
      <c r="B345" s="7" t="s">
        <v>18</v>
      </c>
      <c r="C345" s="7">
        <v>17</v>
      </c>
      <c r="D345" s="7">
        <v>1268</v>
      </c>
      <c r="E345" s="7">
        <v>1129</v>
      </c>
      <c r="F345" s="13" t="s">
        <v>370</v>
      </c>
    </row>
    <row r="346" spans="1:6" ht="14.25" customHeight="1" x14ac:dyDescent="0.3">
      <c r="A346" s="12">
        <v>43973</v>
      </c>
      <c r="B346" s="7" t="s">
        <v>19</v>
      </c>
      <c r="C346" s="7">
        <v>15</v>
      </c>
      <c r="D346" s="7">
        <v>903</v>
      </c>
      <c r="E346" s="7">
        <v>792</v>
      </c>
      <c r="F346" s="13" t="s">
        <v>371</v>
      </c>
    </row>
    <row r="347" spans="1:6" ht="14.25" customHeight="1" x14ac:dyDescent="0.3">
      <c r="A347" s="12">
        <v>43973</v>
      </c>
      <c r="B347" s="7" t="s">
        <v>15</v>
      </c>
      <c r="C347" s="7">
        <v>125</v>
      </c>
      <c r="D347" s="7">
        <v>21427</v>
      </c>
      <c r="E347" s="7">
        <v>19799</v>
      </c>
      <c r="F347" s="13" t="s">
        <v>372</v>
      </c>
    </row>
    <row r="348" spans="1:6" ht="14.25" customHeight="1" x14ac:dyDescent="0.3">
      <c r="A348" s="12">
        <v>43973</v>
      </c>
      <c r="B348" s="7" t="s">
        <v>14</v>
      </c>
      <c r="C348" s="7">
        <v>129</v>
      </c>
      <c r="D348" s="7">
        <v>17088</v>
      </c>
      <c r="E348" s="7">
        <v>15804</v>
      </c>
      <c r="F348" s="13" t="s">
        <v>373</v>
      </c>
    </row>
    <row r="349" spans="1:6" ht="14.25" customHeight="1" x14ac:dyDescent="0.3">
      <c r="A349" s="12">
        <v>43973</v>
      </c>
      <c r="B349" s="7" t="s">
        <v>12</v>
      </c>
      <c r="C349" s="7">
        <v>10</v>
      </c>
      <c r="D349" s="7">
        <v>965</v>
      </c>
      <c r="E349" s="7">
        <v>861</v>
      </c>
      <c r="F349" s="13" t="s">
        <v>374</v>
      </c>
    </row>
    <row r="350" spans="1:6" ht="14.25" customHeight="1" x14ac:dyDescent="0.3">
      <c r="A350" s="12">
        <v>43974</v>
      </c>
      <c r="B350" s="7" t="s">
        <v>16</v>
      </c>
      <c r="C350" s="7">
        <v>36</v>
      </c>
      <c r="D350" s="7">
        <v>5651</v>
      </c>
      <c r="E350" s="7">
        <v>5212</v>
      </c>
      <c r="F350" s="13" t="s">
        <v>375</v>
      </c>
    </row>
    <row r="351" spans="1:6" ht="14.25" customHeight="1" x14ac:dyDescent="0.3">
      <c r="A351" s="12">
        <v>43974</v>
      </c>
      <c r="B351" s="7" t="s">
        <v>11</v>
      </c>
      <c r="C351" s="7">
        <v>31</v>
      </c>
      <c r="D351" s="7">
        <v>6276</v>
      </c>
      <c r="E351" s="7">
        <v>5801</v>
      </c>
      <c r="F351" s="13" t="s">
        <v>376</v>
      </c>
    </row>
    <row r="352" spans="1:6" ht="14.25" customHeight="1" x14ac:dyDescent="0.3">
      <c r="A352" s="12">
        <v>43974</v>
      </c>
      <c r="B352" s="7" t="s">
        <v>17</v>
      </c>
      <c r="C352" s="7">
        <v>21</v>
      </c>
      <c r="D352" s="7">
        <v>2460</v>
      </c>
      <c r="E352" s="7">
        <v>2226</v>
      </c>
      <c r="F352" s="13" t="s">
        <v>377</v>
      </c>
    </row>
    <row r="353" spans="1:6" ht="14.25" customHeight="1" x14ac:dyDescent="0.3">
      <c r="A353" s="12">
        <v>43974</v>
      </c>
      <c r="B353" s="7" t="s">
        <v>10</v>
      </c>
      <c r="C353" s="7">
        <v>21</v>
      </c>
      <c r="D353" s="7">
        <v>2340</v>
      </c>
      <c r="E353" s="7">
        <v>2146</v>
      </c>
      <c r="F353" s="13" t="s">
        <v>378</v>
      </c>
    </row>
    <row r="354" spans="1:6" ht="14.25" customHeight="1" x14ac:dyDescent="0.3">
      <c r="A354" s="12">
        <v>43974</v>
      </c>
      <c r="B354" s="7" t="s">
        <v>20</v>
      </c>
      <c r="C354" s="7">
        <v>19</v>
      </c>
      <c r="D354" s="7">
        <v>2195</v>
      </c>
      <c r="E354" s="7">
        <v>1999</v>
      </c>
      <c r="F354" s="13" t="s">
        <v>379</v>
      </c>
    </row>
    <row r="355" spans="1:6" ht="14.25" customHeight="1" x14ac:dyDescent="0.3">
      <c r="A355" s="12">
        <v>43974</v>
      </c>
      <c r="B355" s="7" t="s">
        <v>22</v>
      </c>
      <c r="C355" s="7">
        <v>54</v>
      </c>
      <c r="D355" s="7">
        <v>16221</v>
      </c>
      <c r="E355" s="7">
        <v>15065</v>
      </c>
      <c r="F355" s="13" t="s">
        <v>380</v>
      </c>
    </row>
    <row r="356" spans="1:6" ht="14.25" customHeight="1" x14ac:dyDescent="0.3">
      <c r="A356" s="12">
        <v>43974</v>
      </c>
      <c r="B356" s="7" t="s">
        <v>21</v>
      </c>
      <c r="C356" s="7">
        <v>60</v>
      </c>
      <c r="D356" s="7">
        <v>17295</v>
      </c>
      <c r="E356" s="7">
        <v>16010</v>
      </c>
      <c r="F356" s="13" t="s">
        <v>381</v>
      </c>
    </row>
    <row r="357" spans="1:6" ht="14.25" customHeight="1" x14ac:dyDescent="0.3">
      <c r="A357" s="12">
        <v>43974</v>
      </c>
      <c r="B357" s="7" t="s">
        <v>13</v>
      </c>
      <c r="C357" s="7">
        <v>20</v>
      </c>
      <c r="D357" s="7">
        <v>2266</v>
      </c>
      <c r="E357" s="7">
        <v>1993</v>
      </c>
      <c r="F357" s="13" t="s">
        <v>382</v>
      </c>
    </row>
    <row r="358" spans="1:6" ht="14.25" customHeight="1" x14ac:dyDescent="0.3">
      <c r="A358" s="12">
        <v>43974</v>
      </c>
      <c r="B358" s="7" t="s">
        <v>23</v>
      </c>
      <c r="C358" s="7">
        <v>18</v>
      </c>
      <c r="D358" s="7">
        <v>1031</v>
      </c>
      <c r="E358" s="7">
        <v>918</v>
      </c>
      <c r="F358" s="13" t="s">
        <v>383</v>
      </c>
    </row>
    <row r="359" spans="1:6" ht="14.25" customHeight="1" x14ac:dyDescent="0.3">
      <c r="A359" s="12">
        <v>43974</v>
      </c>
      <c r="B359" s="7" t="s">
        <v>18</v>
      </c>
      <c r="C359" s="7">
        <v>17</v>
      </c>
      <c r="D359" s="7">
        <v>1294</v>
      </c>
      <c r="E359" s="7">
        <v>1155</v>
      </c>
      <c r="F359" s="13" t="s">
        <v>384</v>
      </c>
    </row>
    <row r="360" spans="1:6" ht="14.25" customHeight="1" x14ac:dyDescent="0.3">
      <c r="A360" s="12">
        <v>43974</v>
      </c>
      <c r="B360" s="7" t="s">
        <v>19</v>
      </c>
      <c r="C360" s="7">
        <v>15</v>
      </c>
      <c r="D360" s="7">
        <v>840</v>
      </c>
      <c r="E360" s="7">
        <v>725</v>
      </c>
      <c r="F360" s="13" t="s">
        <v>385</v>
      </c>
    </row>
    <row r="361" spans="1:6" ht="14.25" customHeight="1" x14ac:dyDescent="0.3">
      <c r="A361" s="12">
        <v>43974</v>
      </c>
      <c r="B361" s="7" t="s">
        <v>15</v>
      </c>
      <c r="C361" s="7">
        <v>125</v>
      </c>
      <c r="D361" s="7">
        <v>24574</v>
      </c>
      <c r="E361" s="7">
        <v>22609</v>
      </c>
      <c r="F361" s="13" t="s">
        <v>386</v>
      </c>
    </row>
    <row r="362" spans="1:6" ht="14.25" customHeight="1" x14ac:dyDescent="0.3">
      <c r="A362" s="12">
        <v>43974</v>
      </c>
      <c r="B362" s="7" t="s">
        <v>14</v>
      </c>
      <c r="C362" s="7">
        <v>129</v>
      </c>
      <c r="D362" s="7">
        <v>19856</v>
      </c>
      <c r="E362" s="7">
        <v>18325</v>
      </c>
      <c r="F362" s="13" t="s">
        <v>387</v>
      </c>
    </row>
    <row r="363" spans="1:6" ht="14.25" customHeight="1" x14ac:dyDescent="0.3">
      <c r="A363" s="12">
        <v>43974</v>
      </c>
      <c r="B363" s="7" t="s">
        <v>12</v>
      </c>
      <c r="C363" s="7">
        <v>10</v>
      </c>
      <c r="D363" s="7">
        <v>828</v>
      </c>
      <c r="E363" s="7">
        <v>734</v>
      </c>
      <c r="F363" s="13" t="s">
        <v>388</v>
      </c>
    </row>
    <row r="364" spans="1:6" ht="14.25" customHeight="1" x14ac:dyDescent="0.3">
      <c r="A364" s="12">
        <v>43975</v>
      </c>
      <c r="B364" s="7" t="s">
        <v>16</v>
      </c>
      <c r="C364" s="7">
        <v>36</v>
      </c>
      <c r="D364" s="7">
        <v>4915</v>
      </c>
      <c r="E364" s="7">
        <v>4562</v>
      </c>
      <c r="F364" s="13" t="s">
        <v>389</v>
      </c>
    </row>
    <row r="365" spans="1:6" ht="14.25" customHeight="1" x14ac:dyDescent="0.3">
      <c r="A365" s="12">
        <v>43975</v>
      </c>
      <c r="B365" s="7" t="s">
        <v>11</v>
      </c>
      <c r="C365" s="7">
        <v>31</v>
      </c>
      <c r="D365" s="7">
        <v>5035</v>
      </c>
      <c r="E365" s="7">
        <v>4683</v>
      </c>
      <c r="F365" s="13" t="s">
        <v>390</v>
      </c>
    </row>
    <row r="366" spans="1:6" ht="14.25" customHeight="1" x14ac:dyDescent="0.3">
      <c r="A366" s="12">
        <v>43975</v>
      </c>
      <c r="B366" s="7" t="s">
        <v>17</v>
      </c>
      <c r="C366" s="7">
        <v>21</v>
      </c>
      <c r="D366" s="7">
        <v>2254</v>
      </c>
      <c r="E366" s="7">
        <v>2061</v>
      </c>
      <c r="F366" s="13" t="s">
        <v>391</v>
      </c>
    </row>
    <row r="367" spans="1:6" ht="14.25" customHeight="1" x14ac:dyDescent="0.3">
      <c r="A367" s="12">
        <v>43975</v>
      </c>
      <c r="B367" s="7" t="s">
        <v>10</v>
      </c>
      <c r="C367" s="7">
        <v>20</v>
      </c>
      <c r="D367" s="7">
        <v>1999</v>
      </c>
      <c r="E367" s="7">
        <v>1829</v>
      </c>
      <c r="F367" s="13" t="s">
        <v>392</v>
      </c>
    </row>
    <row r="368" spans="1:6" ht="14.25" customHeight="1" x14ac:dyDescent="0.3">
      <c r="A368" s="12">
        <v>43975</v>
      </c>
      <c r="B368" s="7" t="s">
        <v>20</v>
      </c>
      <c r="C368" s="7">
        <v>19</v>
      </c>
      <c r="D368" s="7">
        <v>1868</v>
      </c>
      <c r="E368" s="7">
        <v>1706</v>
      </c>
      <c r="F368" s="13" t="s">
        <v>393</v>
      </c>
    </row>
    <row r="369" spans="1:6" ht="14.25" customHeight="1" x14ac:dyDescent="0.3">
      <c r="A369" s="12">
        <v>43975</v>
      </c>
      <c r="B369" s="7" t="s">
        <v>22</v>
      </c>
      <c r="C369" s="7">
        <v>54</v>
      </c>
      <c r="D369" s="7">
        <v>12211</v>
      </c>
      <c r="E369" s="7">
        <v>11427</v>
      </c>
      <c r="F369" s="13" t="s">
        <v>394</v>
      </c>
    </row>
    <row r="370" spans="1:6" ht="14.25" customHeight="1" x14ac:dyDescent="0.3">
      <c r="A370" s="12">
        <v>43975</v>
      </c>
      <c r="B370" s="7" t="s">
        <v>21</v>
      </c>
      <c r="C370" s="7">
        <v>60</v>
      </c>
      <c r="D370" s="7">
        <v>12822</v>
      </c>
      <c r="E370" s="7">
        <v>11916</v>
      </c>
      <c r="F370" s="13" t="s">
        <v>395</v>
      </c>
    </row>
    <row r="371" spans="1:6" ht="14.25" customHeight="1" x14ac:dyDescent="0.3">
      <c r="A371" s="12">
        <v>43975</v>
      </c>
      <c r="B371" s="7" t="s">
        <v>13</v>
      </c>
      <c r="C371" s="7">
        <v>20</v>
      </c>
      <c r="D371" s="7">
        <v>2015</v>
      </c>
      <c r="E371" s="7">
        <v>1803</v>
      </c>
      <c r="F371" s="13" t="s">
        <v>396</v>
      </c>
    </row>
    <row r="372" spans="1:6" ht="14.25" customHeight="1" x14ac:dyDescent="0.3">
      <c r="A372" s="12">
        <v>43975</v>
      </c>
      <c r="B372" s="7" t="s">
        <v>23</v>
      </c>
      <c r="C372" s="7">
        <v>18</v>
      </c>
      <c r="D372" s="7">
        <v>1006</v>
      </c>
      <c r="E372" s="7">
        <v>904</v>
      </c>
      <c r="F372" s="13" t="s">
        <v>397</v>
      </c>
    </row>
    <row r="373" spans="1:6" ht="14.25" customHeight="1" x14ac:dyDescent="0.3">
      <c r="A373" s="12">
        <v>43975</v>
      </c>
      <c r="B373" s="7" t="s">
        <v>18</v>
      </c>
      <c r="C373" s="7">
        <v>17</v>
      </c>
      <c r="D373" s="7">
        <v>1128</v>
      </c>
      <c r="E373" s="7">
        <v>1001</v>
      </c>
      <c r="F373" s="13" t="s">
        <v>398</v>
      </c>
    </row>
    <row r="374" spans="1:6" ht="14.25" customHeight="1" x14ac:dyDescent="0.3">
      <c r="A374" s="12">
        <v>43975</v>
      </c>
      <c r="B374" s="7" t="s">
        <v>19</v>
      </c>
      <c r="C374" s="7">
        <v>15</v>
      </c>
      <c r="D374" s="7">
        <v>779</v>
      </c>
      <c r="E374" s="7">
        <v>673</v>
      </c>
      <c r="F374" s="13" t="s">
        <v>399</v>
      </c>
    </row>
    <row r="375" spans="1:6" ht="14.25" customHeight="1" x14ac:dyDescent="0.3">
      <c r="A375" s="12">
        <v>43975</v>
      </c>
      <c r="B375" s="7" t="s">
        <v>15</v>
      </c>
      <c r="C375" s="7">
        <v>125</v>
      </c>
      <c r="D375" s="7">
        <v>21004</v>
      </c>
      <c r="E375" s="7">
        <v>19556</v>
      </c>
      <c r="F375" s="13" t="s">
        <v>400</v>
      </c>
    </row>
    <row r="376" spans="1:6" ht="14.25" customHeight="1" x14ac:dyDescent="0.3">
      <c r="A376" s="12">
        <v>43975</v>
      </c>
      <c r="B376" s="7" t="s">
        <v>14</v>
      </c>
      <c r="C376" s="7">
        <v>129</v>
      </c>
      <c r="D376" s="7">
        <v>16432</v>
      </c>
      <c r="E376" s="7">
        <v>15345</v>
      </c>
      <c r="F376" s="13" t="s">
        <v>401</v>
      </c>
    </row>
    <row r="377" spans="1:6" ht="14.25" customHeight="1" x14ac:dyDescent="0.3">
      <c r="A377" s="12">
        <v>43975</v>
      </c>
      <c r="B377" s="7" t="s">
        <v>12</v>
      </c>
      <c r="C377" s="7">
        <v>10</v>
      </c>
      <c r="D377" s="7">
        <v>639</v>
      </c>
      <c r="E377" s="7">
        <v>557</v>
      </c>
      <c r="F377" s="13" t="s">
        <v>402</v>
      </c>
    </row>
    <row r="378" spans="1:6" ht="14.25" customHeight="1" x14ac:dyDescent="0.3">
      <c r="A378" s="12">
        <v>43976</v>
      </c>
      <c r="B378" s="7" t="s">
        <v>16</v>
      </c>
      <c r="C378" s="7">
        <v>36</v>
      </c>
      <c r="D378" s="7">
        <v>4641</v>
      </c>
      <c r="E378" s="7">
        <v>4274</v>
      </c>
      <c r="F378" s="13" t="s">
        <v>403</v>
      </c>
    </row>
    <row r="379" spans="1:6" ht="14.25" customHeight="1" x14ac:dyDescent="0.3">
      <c r="A379" s="12">
        <v>43976</v>
      </c>
      <c r="B379" s="7" t="s">
        <v>11</v>
      </c>
      <c r="C379" s="7">
        <v>31</v>
      </c>
      <c r="D379" s="7">
        <v>5210</v>
      </c>
      <c r="E379" s="7">
        <v>4841</v>
      </c>
      <c r="F379" s="13" t="s">
        <v>404</v>
      </c>
    </row>
    <row r="380" spans="1:6" ht="14.25" customHeight="1" x14ac:dyDescent="0.3">
      <c r="A380" s="12">
        <v>43976</v>
      </c>
      <c r="B380" s="7" t="s">
        <v>17</v>
      </c>
      <c r="C380" s="7">
        <v>21</v>
      </c>
      <c r="D380" s="7">
        <v>2330</v>
      </c>
      <c r="E380" s="7">
        <v>2142</v>
      </c>
      <c r="F380" s="13" t="s">
        <v>405</v>
      </c>
    </row>
    <row r="381" spans="1:6" ht="14.25" customHeight="1" x14ac:dyDescent="0.3">
      <c r="A381" s="12">
        <v>43976</v>
      </c>
      <c r="B381" s="7" t="s">
        <v>10</v>
      </c>
      <c r="C381" s="7">
        <v>20</v>
      </c>
      <c r="D381" s="7">
        <v>2087</v>
      </c>
      <c r="E381" s="7">
        <v>1914</v>
      </c>
      <c r="F381" s="13" t="s">
        <v>406</v>
      </c>
    </row>
    <row r="382" spans="1:6" ht="14.25" customHeight="1" x14ac:dyDescent="0.3">
      <c r="A382" s="12">
        <v>43976</v>
      </c>
      <c r="B382" s="7" t="s">
        <v>20</v>
      </c>
      <c r="C382" s="7">
        <v>20</v>
      </c>
      <c r="D382" s="7">
        <v>1899</v>
      </c>
      <c r="E382" s="7">
        <v>1738</v>
      </c>
      <c r="F382" s="13" t="s">
        <v>407</v>
      </c>
    </row>
    <row r="383" spans="1:6" ht="14.25" customHeight="1" x14ac:dyDescent="0.3">
      <c r="A383" s="12">
        <v>43976</v>
      </c>
      <c r="B383" s="7" t="s">
        <v>22</v>
      </c>
      <c r="C383" s="7">
        <v>54</v>
      </c>
      <c r="D383" s="7">
        <v>12336</v>
      </c>
      <c r="E383" s="7">
        <v>11519</v>
      </c>
      <c r="F383" s="13" t="s">
        <v>408</v>
      </c>
    </row>
    <row r="384" spans="1:6" ht="14.25" customHeight="1" x14ac:dyDescent="0.3">
      <c r="A384" s="12">
        <v>43976</v>
      </c>
      <c r="B384" s="7" t="s">
        <v>21</v>
      </c>
      <c r="C384" s="7">
        <v>59</v>
      </c>
      <c r="D384" s="7">
        <v>12983</v>
      </c>
      <c r="E384" s="7">
        <v>12056</v>
      </c>
      <c r="F384" s="13" t="s">
        <v>409</v>
      </c>
    </row>
    <row r="385" spans="1:6" ht="14.25" customHeight="1" x14ac:dyDescent="0.3">
      <c r="A385" s="12">
        <v>43976</v>
      </c>
      <c r="B385" s="7" t="s">
        <v>13</v>
      </c>
      <c r="C385" s="7">
        <v>20</v>
      </c>
      <c r="D385" s="7">
        <v>2011</v>
      </c>
      <c r="E385" s="7">
        <v>1791</v>
      </c>
      <c r="F385" s="13" t="s">
        <v>410</v>
      </c>
    </row>
    <row r="386" spans="1:6" ht="14.25" customHeight="1" x14ac:dyDescent="0.3">
      <c r="A386" s="12">
        <v>43976</v>
      </c>
      <c r="B386" s="7" t="s">
        <v>23</v>
      </c>
      <c r="C386" s="7">
        <v>18</v>
      </c>
      <c r="D386" s="7">
        <v>989</v>
      </c>
      <c r="E386" s="7">
        <v>887</v>
      </c>
      <c r="F386" s="13" t="s">
        <v>411</v>
      </c>
    </row>
    <row r="387" spans="1:6" ht="14.25" customHeight="1" x14ac:dyDescent="0.3">
      <c r="A387" s="12">
        <v>43976</v>
      </c>
      <c r="B387" s="7" t="s">
        <v>18</v>
      </c>
      <c r="C387" s="7">
        <v>17</v>
      </c>
      <c r="D387" s="7">
        <v>1142</v>
      </c>
      <c r="E387" s="7">
        <v>1020</v>
      </c>
      <c r="F387" s="13" t="s">
        <v>412</v>
      </c>
    </row>
    <row r="388" spans="1:6" ht="14.25" customHeight="1" x14ac:dyDescent="0.3">
      <c r="A388" s="12">
        <v>43976</v>
      </c>
      <c r="B388" s="7" t="s">
        <v>19</v>
      </c>
      <c r="C388" s="7">
        <v>15</v>
      </c>
      <c r="D388" s="7">
        <v>835</v>
      </c>
      <c r="E388" s="7">
        <v>736</v>
      </c>
      <c r="F388" s="13" t="s">
        <v>413</v>
      </c>
    </row>
    <row r="389" spans="1:6" ht="14.25" customHeight="1" x14ac:dyDescent="0.3">
      <c r="A389" s="12">
        <v>43976</v>
      </c>
      <c r="B389" s="7" t="s">
        <v>15</v>
      </c>
      <c r="C389" s="7">
        <v>124</v>
      </c>
      <c r="D389" s="7">
        <v>20358</v>
      </c>
      <c r="E389" s="7">
        <v>18890</v>
      </c>
      <c r="F389" s="13" t="s">
        <v>414</v>
      </c>
    </row>
    <row r="390" spans="1:6" ht="14.25" customHeight="1" x14ac:dyDescent="0.3">
      <c r="A390" s="12">
        <v>43976</v>
      </c>
      <c r="B390" s="7" t="s">
        <v>14</v>
      </c>
      <c r="C390" s="7">
        <v>129</v>
      </c>
      <c r="D390" s="7">
        <v>15822</v>
      </c>
      <c r="E390" s="7">
        <v>14753</v>
      </c>
      <c r="F390" s="13" t="s">
        <v>415</v>
      </c>
    </row>
    <row r="391" spans="1:6" ht="14.25" customHeight="1" x14ac:dyDescent="0.3">
      <c r="A391" s="12">
        <v>43976</v>
      </c>
      <c r="B391" s="7" t="s">
        <v>12</v>
      </c>
      <c r="C391" s="7">
        <v>10</v>
      </c>
      <c r="D391" s="7">
        <v>739</v>
      </c>
      <c r="E391" s="7">
        <v>642</v>
      </c>
      <c r="F391" s="13" t="s">
        <v>416</v>
      </c>
    </row>
    <row r="392" spans="1:6" ht="14.25" customHeight="1" x14ac:dyDescent="0.3">
      <c r="A392" s="12">
        <v>43977</v>
      </c>
      <c r="B392" s="7" t="s">
        <v>16</v>
      </c>
      <c r="C392" s="7">
        <v>36</v>
      </c>
      <c r="D392" s="7">
        <v>4770</v>
      </c>
      <c r="E392" s="7">
        <v>4424</v>
      </c>
      <c r="F392" s="13" t="s">
        <v>417</v>
      </c>
    </row>
    <row r="393" spans="1:6" ht="14.25" customHeight="1" x14ac:dyDescent="0.3">
      <c r="A393" s="12">
        <v>43977</v>
      </c>
      <c r="B393" s="7" t="s">
        <v>11</v>
      </c>
      <c r="C393" s="7">
        <v>31</v>
      </c>
      <c r="D393" s="7">
        <v>5493</v>
      </c>
      <c r="E393" s="7">
        <v>5119</v>
      </c>
      <c r="F393" s="13" t="s">
        <v>418</v>
      </c>
    </row>
    <row r="394" spans="1:6" ht="14.25" customHeight="1" x14ac:dyDescent="0.3">
      <c r="A394" s="12">
        <v>43977</v>
      </c>
      <c r="B394" s="7" t="s">
        <v>17</v>
      </c>
      <c r="C394" s="7">
        <v>21</v>
      </c>
      <c r="D394" s="7">
        <v>2418</v>
      </c>
      <c r="E394" s="7">
        <v>2215</v>
      </c>
      <c r="F394" s="13" t="s">
        <v>419</v>
      </c>
    </row>
    <row r="395" spans="1:6" ht="14.25" customHeight="1" x14ac:dyDescent="0.3">
      <c r="A395" s="12">
        <v>43977</v>
      </c>
      <c r="B395" s="7" t="s">
        <v>10</v>
      </c>
      <c r="C395" s="7">
        <v>20</v>
      </c>
      <c r="D395" s="7">
        <v>2044</v>
      </c>
      <c r="E395" s="7">
        <v>1863</v>
      </c>
      <c r="F395" s="13" t="s">
        <v>420</v>
      </c>
    </row>
    <row r="396" spans="1:6" ht="14.25" customHeight="1" x14ac:dyDescent="0.3">
      <c r="A396" s="12">
        <v>43977</v>
      </c>
      <c r="B396" s="7" t="s">
        <v>20</v>
      </c>
      <c r="C396" s="7">
        <v>20</v>
      </c>
      <c r="D396" s="7">
        <v>1814</v>
      </c>
      <c r="E396" s="7">
        <v>1655</v>
      </c>
      <c r="F396" s="13" t="s">
        <v>421</v>
      </c>
    </row>
    <row r="397" spans="1:6" ht="14.25" customHeight="1" x14ac:dyDescent="0.3">
      <c r="A397" s="12">
        <v>43977</v>
      </c>
      <c r="B397" s="7" t="s">
        <v>22</v>
      </c>
      <c r="C397" s="7">
        <v>54</v>
      </c>
      <c r="D397" s="7">
        <v>14482</v>
      </c>
      <c r="E397" s="7">
        <v>13510</v>
      </c>
      <c r="F397" s="13" t="s">
        <v>422</v>
      </c>
    </row>
    <row r="398" spans="1:6" ht="14.25" customHeight="1" x14ac:dyDescent="0.3">
      <c r="A398" s="12">
        <v>43977</v>
      </c>
      <c r="B398" s="7" t="s">
        <v>21</v>
      </c>
      <c r="C398" s="7">
        <v>59</v>
      </c>
      <c r="D398" s="7">
        <v>15369</v>
      </c>
      <c r="E398" s="7">
        <v>14299</v>
      </c>
      <c r="F398" s="13" t="s">
        <v>423</v>
      </c>
    </row>
    <row r="399" spans="1:6" ht="14.25" customHeight="1" x14ac:dyDescent="0.3">
      <c r="A399" s="12">
        <v>43977</v>
      </c>
      <c r="B399" s="7" t="s">
        <v>13</v>
      </c>
      <c r="C399" s="7">
        <v>20</v>
      </c>
      <c r="D399" s="7">
        <v>2036</v>
      </c>
      <c r="E399" s="7">
        <v>1790</v>
      </c>
      <c r="F399" s="13" t="s">
        <v>424</v>
      </c>
    </row>
    <row r="400" spans="1:6" ht="14.25" customHeight="1" x14ac:dyDescent="0.3">
      <c r="A400" s="12">
        <v>43977</v>
      </c>
      <c r="B400" s="7" t="s">
        <v>23</v>
      </c>
      <c r="C400" s="7">
        <v>18</v>
      </c>
      <c r="D400" s="7">
        <v>914</v>
      </c>
      <c r="E400" s="7">
        <v>804</v>
      </c>
      <c r="F400" s="13" t="s">
        <v>425</v>
      </c>
    </row>
    <row r="401" spans="1:6" ht="14.25" customHeight="1" x14ac:dyDescent="0.3">
      <c r="A401" s="12">
        <v>43977</v>
      </c>
      <c r="B401" s="7" t="s">
        <v>18</v>
      </c>
      <c r="C401" s="7">
        <v>17</v>
      </c>
      <c r="D401" s="7">
        <v>1140</v>
      </c>
      <c r="E401" s="7">
        <v>1016</v>
      </c>
      <c r="F401" s="13" t="s">
        <v>426</v>
      </c>
    </row>
    <row r="402" spans="1:6" ht="14.25" customHeight="1" x14ac:dyDescent="0.3">
      <c r="A402" s="12">
        <v>43977</v>
      </c>
      <c r="B402" s="7" t="s">
        <v>19</v>
      </c>
      <c r="C402" s="7">
        <v>15</v>
      </c>
      <c r="D402" s="7">
        <v>812</v>
      </c>
      <c r="E402" s="7">
        <v>711</v>
      </c>
      <c r="F402" s="13" t="s">
        <v>427</v>
      </c>
    </row>
    <row r="403" spans="1:6" ht="14.25" customHeight="1" x14ac:dyDescent="0.3">
      <c r="A403" s="12">
        <v>43977</v>
      </c>
      <c r="B403" s="7" t="s">
        <v>15</v>
      </c>
      <c r="C403" s="7">
        <v>124</v>
      </c>
      <c r="D403" s="7">
        <v>21153</v>
      </c>
      <c r="E403" s="7">
        <v>19673</v>
      </c>
      <c r="F403" s="13" t="s">
        <v>428</v>
      </c>
    </row>
    <row r="404" spans="1:6" ht="14.25" customHeight="1" x14ac:dyDescent="0.3">
      <c r="A404" s="12">
        <v>43977</v>
      </c>
      <c r="B404" s="7" t="s">
        <v>14</v>
      </c>
      <c r="C404" s="7">
        <v>129</v>
      </c>
      <c r="D404" s="7">
        <v>16459</v>
      </c>
      <c r="E404" s="7">
        <v>15355</v>
      </c>
      <c r="F404" s="13" t="s">
        <v>429</v>
      </c>
    </row>
    <row r="405" spans="1:6" ht="14.25" customHeight="1" x14ac:dyDescent="0.3">
      <c r="A405" s="12">
        <v>43977</v>
      </c>
      <c r="B405" s="7" t="s">
        <v>12</v>
      </c>
      <c r="C405" s="7">
        <v>10</v>
      </c>
      <c r="D405" s="7">
        <v>692</v>
      </c>
      <c r="E405" s="7">
        <v>601</v>
      </c>
      <c r="F405" s="13" t="s">
        <v>430</v>
      </c>
    </row>
    <row r="406" spans="1:6" ht="14.25" customHeight="1" x14ac:dyDescent="0.3">
      <c r="A406" s="12">
        <v>43977</v>
      </c>
      <c r="B406" s="7" t="s">
        <v>24</v>
      </c>
      <c r="C406" s="7">
        <v>7</v>
      </c>
      <c r="D406" s="7">
        <v>577</v>
      </c>
      <c r="E406" s="7">
        <v>389</v>
      </c>
      <c r="F406" s="13" t="s">
        <v>431</v>
      </c>
    </row>
    <row r="407" spans="1:6" ht="14.25" customHeight="1" x14ac:dyDescent="0.3">
      <c r="A407" s="12">
        <v>43978</v>
      </c>
      <c r="B407" s="7" t="s">
        <v>16</v>
      </c>
      <c r="C407" s="7">
        <v>36</v>
      </c>
      <c r="D407" s="7">
        <v>4951</v>
      </c>
      <c r="E407" s="7">
        <v>4584</v>
      </c>
      <c r="F407" s="13" t="s">
        <v>432</v>
      </c>
    </row>
    <row r="408" spans="1:6" ht="14.25" customHeight="1" x14ac:dyDescent="0.3">
      <c r="A408" s="12">
        <v>43978</v>
      </c>
      <c r="B408" s="7" t="s">
        <v>11</v>
      </c>
      <c r="C408" s="7">
        <v>31</v>
      </c>
      <c r="D408" s="7">
        <v>5330</v>
      </c>
      <c r="E408" s="7">
        <v>4977</v>
      </c>
      <c r="F408" s="13" t="s">
        <v>433</v>
      </c>
    </row>
    <row r="409" spans="1:6" ht="14.25" customHeight="1" x14ac:dyDescent="0.3">
      <c r="A409" s="12">
        <v>43978</v>
      </c>
      <c r="B409" s="7" t="s">
        <v>17</v>
      </c>
      <c r="C409" s="7">
        <v>21</v>
      </c>
      <c r="D409" s="7">
        <v>2430</v>
      </c>
      <c r="E409" s="7">
        <v>2216</v>
      </c>
      <c r="F409" s="13" t="s">
        <v>434</v>
      </c>
    </row>
    <row r="410" spans="1:6" ht="14.25" customHeight="1" x14ac:dyDescent="0.3">
      <c r="A410" s="12">
        <v>43978</v>
      </c>
      <c r="B410" s="7" t="s">
        <v>10</v>
      </c>
      <c r="C410" s="7">
        <v>20</v>
      </c>
      <c r="D410" s="7">
        <v>2079</v>
      </c>
      <c r="E410" s="7">
        <v>1893</v>
      </c>
      <c r="F410" s="13" t="s">
        <v>435</v>
      </c>
    </row>
    <row r="411" spans="1:6" ht="14.25" customHeight="1" x14ac:dyDescent="0.3">
      <c r="A411" s="12">
        <v>43978</v>
      </c>
      <c r="B411" s="7" t="s">
        <v>20</v>
      </c>
      <c r="C411" s="7">
        <v>20</v>
      </c>
      <c r="D411" s="7">
        <v>1873</v>
      </c>
      <c r="E411" s="7">
        <v>1715</v>
      </c>
      <c r="F411" s="13" t="s">
        <v>436</v>
      </c>
    </row>
    <row r="412" spans="1:6" ht="14.25" customHeight="1" x14ac:dyDescent="0.3">
      <c r="A412" s="12">
        <v>43978</v>
      </c>
      <c r="B412" s="7" t="s">
        <v>22</v>
      </c>
      <c r="C412" s="7">
        <v>54</v>
      </c>
      <c r="D412" s="7">
        <v>13091</v>
      </c>
      <c r="E412" s="7">
        <v>12216</v>
      </c>
      <c r="F412" s="13" t="s">
        <v>437</v>
      </c>
    </row>
    <row r="413" spans="1:6" ht="14.25" customHeight="1" x14ac:dyDescent="0.3">
      <c r="A413" s="12">
        <v>43978</v>
      </c>
      <c r="B413" s="7" t="s">
        <v>21</v>
      </c>
      <c r="C413" s="7">
        <v>59</v>
      </c>
      <c r="D413" s="7">
        <v>13942</v>
      </c>
      <c r="E413" s="7">
        <v>12986</v>
      </c>
      <c r="F413" s="13" t="s">
        <v>438</v>
      </c>
    </row>
    <row r="414" spans="1:6" ht="14.25" customHeight="1" x14ac:dyDescent="0.3">
      <c r="A414" s="12">
        <v>43978</v>
      </c>
      <c r="B414" s="7" t="s">
        <v>13</v>
      </c>
      <c r="C414" s="7">
        <v>20</v>
      </c>
      <c r="D414" s="7">
        <v>2079</v>
      </c>
      <c r="E414" s="7">
        <v>1856</v>
      </c>
      <c r="F414" s="13" t="s">
        <v>439</v>
      </c>
    </row>
    <row r="415" spans="1:6" ht="14.25" customHeight="1" x14ac:dyDescent="0.3">
      <c r="A415" s="12">
        <v>43978</v>
      </c>
      <c r="B415" s="7" t="s">
        <v>23</v>
      </c>
      <c r="C415" s="7">
        <v>18</v>
      </c>
      <c r="D415" s="7">
        <v>962</v>
      </c>
      <c r="E415" s="7">
        <v>859</v>
      </c>
      <c r="F415" s="13" t="s">
        <v>440</v>
      </c>
    </row>
    <row r="416" spans="1:6" ht="14.25" customHeight="1" x14ac:dyDescent="0.3">
      <c r="A416" s="12">
        <v>43978</v>
      </c>
      <c r="B416" s="7" t="s">
        <v>18</v>
      </c>
      <c r="C416" s="7">
        <v>17</v>
      </c>
      <c r="D416" s="7">
        <v>1203</v>
      </c>
      <c r="E416" s="7">
        <v>1077</v>
      </c>
      <c r="F416" s="13" t="s">
        <v>441</v>
      </c>
    </row>
    <row r="417" spans="1:6" ht="14.25" customHeight="1" x14ac:dyDescent="0.3">
      <c r="A417" s="12">
        <v>43978</v>
      </c>
      <c r="B417" s="7" t="s">
        <v>19</v>
      </c>
      <c r="C417" s="7">
        <v>15</v>
      </c>
      <c r="D417" s="7">
        <v>809</v>
      </c>
      <c r="E417" s="7">
        <v>702</v>
      </c>
      <c r="F417" s="13" t="s">
        <v>442</v>
      </c>
    </row>
    <row r="418" spans="1:6" ht="14.25" customHeight="1" x14ac:dyDescent="0.3">
      <c r="A418" s="12">
        <v>43978</v>
      </c>
      <c r="B418" s="7" t="s">
        <v>15</v>
      </c>
      <c r="C418" s="7">
        <v>124</v>
      </c>
      <c r="D418" s="7">
        <v>21384</v>
      </c>
      <c r="E418" s="7">
        <v>19897</v>
      </c>
      <c r="F418" s="13" t="s">
        <v>443</v>
      </c>
    </row>
    <row r="419" spans="1:6" ht="14.25" customHeight="1" x14ac:dyDescent="0.3">
      <c r="A419" s="12">
        <v>43978</v>
      </c>
      <c r="B419" s="7" t="s">
        <v>14</v>
      </c>
      <c r="C419" s="7">
        <v>129</v>
      </c>
      <c r="D419" s="7">
        <v>17115</v>
      </c>
      <c r="E419" s="7">
        <v>15962</v>
      </c>
      <c r="F419" s="13" t="s">
        <v>444</v>
      </c>
    </row>
    <row r="420" spans="1:6" ht="14.25" customHeight="1" x14ac:dyDescent="0.3">
      <c r="A420" s="12">
        <v>43978</v>
      </c>
      <c r="B420" s="7" t="s">
        <v>12</v>
      </c>
      <c r="C420" s="7">
        <v>10</v>
      </c>
      <c r="D420" s="7">
        <v>757</v>
      </c>
      <c r="E420" s="7">
        <v>660</v>
      </c>
      <c r="F420" s="13" t="s">
        <v>445</v>
      </c>
    </row>
    <row r="421" spans="1:6" ht="14.25" customHeight="1" x14ac:dyDescent="0.3">
      <c r="A421" s="12">
        <v>43978</v>
      </c>
      <c r="B421" s="7" t="s">
        <v>24</v>
      </c>
      <c r="C421" s="7">
        <v>7</v>
      </c>
      <c r="D421" s="7">
        <v>409</v>
      </c>
      <c r="E421" s="7">
        <v>329</v>
      </c>
      <c r="F421" s="13" t="s">
        <v>446</v>
      </c>
    </row>
    <row r="422" spans="1:6" ht="14.25" customHeight="1" x14ac:dyDescent="0.3">
      <c r="A422" s="12">
        <v>43979</v>
      </c>
      <c r="B422" s="7" t="s">
        <v>16</v>
      </c>
      <c r="C422" s="7">
        <v>37</v>
      </c>
      <c r="D422" s="7">
        <v>4840</v>
      </c>
      <c r="E422" s="7">
        <v>4475</v>
      </c>
      <c r="F422" s="13" t="s">
        <v>447</v>
      </c>
    </row>
    <row r="423" spans="1:6" ht="14.25" customHeight="1" x14ac:dyDescent="0.3">
      <c r="A423" s="12">
        <v>43979</v>
      </c>
      <c r="B423" s="7" t="s">
        <v>11</v>
      </c>
      <c r="C423" s="7">
        <v>31</v>
      </c>
      <c r="D423" s="7">
        <v>5355</v>
      </c>
      <c r="E423" s="7">
        <v>4969</v>
      </c>
      <c r="F423" s="13" t="s">
        <v>448</v>
      </c>
    </row>
    <row r="424" spans="1:6" ht="14.25" customHeight="1" x14ac:dyDescent="0.3">
      <c r="A424" s="12">
        <v>43979</v>
      </c>
      <c r="B424" s="7" t="s">
        <v>17</v>
      </c>
      <c r="C424" s="7">
        <v>22</v>
      </c>
      <c r="D424" s="7">
        <v>2454</v>
      </c>
      <c r="E424" s="7">
        <v>2239</v>
      </c>
      <c r="F424" s="13" t="s">
        <v>449</v>
      </c>
    </row>
    <row r="425" spans="1:6" ht="14.25" customHeight="1" x14ac:dyDescent="0.3">
      <c r="A425" s="12">
        <v>43979</v>
      </c>
      <c r="B425" s="7" t="s">
        <v>10</v>
      </c>
      <c r="C425" s="7">
        <v>20</v>
      </c>
      <c r="D425" s="7">
        <v>1886</v>
      </c>
      <c r="E425" s="7">
        <v>1736</v>
      </c>
      <c r="F425" s="13" t="s">
        <v>450</v>
      </c>
    </row>
    <row r="426" spans="1:6" ht="14.25" customHeight="1" x14ac:dyDescent="0.3">
      <c r="A426" s="12">
        <v>43979</v>
      </c>
      <c r="B426" s="7" t="s">
        <v>20</v>
      </c>
      <c r="C426" s="7">
        <v>20</v>
      </c>
      <c r="D426" s="7">
        <v>1875</v>
      </c>
      <c r="E426" s="7">
        <v>1701</v>
      </c>
      <c r="F426" s="13" t="s">
        <v>451</v>
      </c>
    </row>
    <row r="427" spans="1:6" ht="14.25" customHeight="1" x14ac:dyDescent="0.3">
      <c r="A427" s="12">
        <v>43979</v>
      </c>
      <c r="B427" s="7" t="s">
        <v>22</v>
      </c>
      <c r="C427" s="7">
        <v>54</v>
      </c>
      <c r="D427" s="7">
        <v>12409</v>
      </c>
      <c r="E427" s="7">
        <v>11582</v>
      </c>
      <c r="F427" s="13" t="s">
        <v>452</v>
      </c>
    </row>
    <row r="428" spans="1:6" ht="14.25" customHeight="1" x14ac:dyDescent="0.3">
      <c r="A428" s="12">
        <v>43979</v>
      </c>
      <c r="B428" s="7" t="s">
        <v>21</v>
      </c>
      <c r="C428" s="7">
        <v>60</v>
      </c>
      <c r="D428" s="7">
        <v>12854</v>
      </c>
      <c r="E428" s="7">
        <v>11954</v>
      </c>
      <c r="F428" s="13" t="s">
        <v>453</v>
      </c>
    </row>
    <row r="429" spans="1:6" ht="14.25" customHeight="1" x14ac:dyDescent="0.3">
      <c r="A429" s="12">
        <v>43979</v>
      </c>
      <c r="B429" s="7" t="s">
        <v>13</v>
      </c>
      <c r="C429" s="7">
        <v>20</v>
      </c>
      <c r="D429" s="7">
        <v>2088</v>
      </c>
      <c r="E429" s="7">
        <v>1848</v>
      </c>
      <c r="F429" s="13" t="s">
        <v>454</v>
      </c>
    </row>
    <row r="430" spans="1:6" ht="14.25" customHeight="1" x14ac:dyDescent="0.3">
      <c r="A430" s="12">
        <v>43979</v>
      </c>
      <c r="B430" s="7" t="s">
        <v>23</v>
      </c>
      <c r="C430" s="7">
        <v>18</v>
      </c>
      <c r="D430" s="7">
        <v>1020</v>
      </c>
      <c r="E430" s="7">
        <v>911</v>
      </c>
      <c r="F430" s="13" t="s">
        <v>455</v>
      </c>
    </row>
    <row r="431" spans="1:6" ht="14.25" customHeight="1" x14ac:dyDescent="0.3">
      <c r="A431" s="12">
        <v>43979</v>
      </c>
      <c r="B431" s="7" t="s">
        <v>18</v>
      </c>
      <c r="C431" s="7">
        <v>17</v>
      </c>
      <c r="D431" s="7">
        <v>1097</v>
      </c>
      <c r="E431" s="7">
        <v>968</v>
      </c>
      <c r="F431" s="13" t="s">
        <v>456</v>
      </c>
    </row>
    <row r="432" spans="1:6" ht="14.25" customHeight="1" x14ac:dyDescent="0.3">
      <c r="A432" s="12">
        <v>43979</v>
      </c>
      <c r="B432" s="7" t="s">
        <v>19</v>
      </c>
      <c r="C432" s="7">
        <v>16</v>
      </c>
      <c r="D432" s="7">
        <v>876</v>
      </c>
      <c r="E432" s="7">
        <v>762</v>
      </c>
      <c r="F432" s="13" t="s">
        <v>457</v>
      </c>
    </row>
    <row r="433" spans="1:6" ht="14.25" customHeight="1" x14ac:dyDescent="0.3">
      <c r="A433" s="12">
        <v>43979</v>
      </c>
      <c r="B433" s="7" t="s">
        <v>9</v>
      </c>
      <c r="C433" s="7">
        <v>15</v>
      </c>
      <c r="D433" s="7">
        <v>464</v>
      </c>
      <c r="E433" s="7">
        <v>390</v>
      </c>
      <c r="F433" s="13" t="s">
        <v>458</v>
      </c>
    </row>
    <row r="434" spans="1:6" ht="14.25" customHeight="1" x14ac:dyDescent="0.3">
      <c r="A434" s="12">
        <v>43979</v>
      </c>
      <c r="B434" s="7" t="s">
        <v>15</v>
      </c>
      <c r="C434" s="7">
        <v>124</v>
      </c>
      <c r="D434" s="7">
        <v>20868</v>
      </c>
      <c r="E434" s="7">
        <v>19342</v>
      </c>
      <c r="F434" s="13" t="s">
        <v>459</v>
      </c>
    </row>
    <row r="435" spans="1:6" ht="14.25" customHeight="1" x14ac:dyDescent="0.3">
      <c r="A435" s="12">
        <v>43979</v>
      </c>
      <c r="B435" s="7" t="s">
        <v>14</v>
      </c>
      <c r="C435" s="7">
        <v>129</v>
      </c>
      <c r="D435" s="7">
        <v>16453</v>
      </c>
      <c r="E435" s="7">
        <v>15289</v>
      </c>
      <c r="F435" s="13" t="s">
        <v>460</v>
      </c>
    </row>
    <row r="436" spans="1:6" ht="14.25" customHeight="1" x14ac:dyDescent="0.3">
      <c r="A436" s="12">
        <v>43979</v>
      </c>
      <c r="B436" s="7" t="s">
        <v>12</v>
      </c>
      <c r="C436" s="7">
        <v>10</v>
      </c>
      <c r="D436" s="7">
        <v>791</v>
      </c>
      <c r="E436" s="7">
        <v>697</v>
      </c>
      <c r="F436" s="13" t="s">
        <v>461</v>
      </c>
    </row>
    <row r="437" spans="1:6" ht="14.25" customHeight="1" x14ac:dyDescent="0.3">
      <c r="A437" s="12">
        <v>43979</v>
      </c>
      <c r="B437" s="7" t="s">
        <v>24</v>
      </c>
      <c r="C437" s="7">
        <v>7</v>
      </c>
      <c r="D437" s="7">
        <v>420</v>
      </c>
      <c r="E437" s="7">
        <v>347</v>
      </c>
      <c r="F437" s="13" t="s">
        <v>462</v>
      </c>
    </row>
    <row r="438" spans="1:6" ht="14.25" customHeight="1" x14ac:dyDescent="0.3">
      <c r="A438" s="12">
        <v>43980</v>
      </c>
      <c r="B438" s="7" t="s">
        <v>16</v>
      </c>
      <c r="C438" s="7">
        <v>37</v>
      </c>
      <c r="D438" s="7">
        <v>5672</v>
      </c>
      <c r="E438" s="7">
        <v>5198</v>
      </c>
      <c r="F438" s="13" t="s">
        <v>463</v>
      </c>
    </row>
    <row r="439" spans="1:6" ht="14.25" customHeight="1" x14ac:dyDescent="0.3">
      <c r="A439" s="12">
        <v>43980</v>
      </c>
      <c r="B439" s="7" t="s">
        <v>11</v>
      </c>
      <c r="C439" s="7">
        <v>31</v>
      </c>
      <c r="D439" s="7">
        <v>5751</v>
      </c>
      <c r="E439" s="7">
        <v>5319</v>
      </c>
      <c r="F439" s="13" t="s">
        <v>464</v>
      </c>
    </row>
    <row r="440" spans="1:6" ht="14.25" customHeight="1" x14ac:dyDescent="0.3">
      <c r="A440" s="12">
        <v>43980</v>
      </c>
      <c r="B440" s="7" t="s">
        <v>17</v>
      </c>
      <c r="C440" s="7">
        <v>22</v>
      </c>
      <c r="D440" s="7">
        <v>2597</v>
      </c>
      <c r="E440" s="7">
        <v>2379</v>
      </c>
      <c r="F440" s="13" t="s">
        <v>465</v>
      </c>
    </row>
    <row r="441" spans="1:6" ht="14.25" customHeight="1" x14ac:dyDescent="0.3">
      <c r="A441" s="12">
        <v>43980</v>
      </c>
      <c r="B441" s="7" t="s">
        <v>10</v>
      </c>
      <c r="C441" s="7">
        <v>20</v>
      </c>
      <c r="D441" s="7">
        <v>2111</v>
      </c>
      <c r="E441" s="7">
        <v>1917</v>
      </c>
      <c r="F441" s="13" t="s">
        <v>466</v>
      </c>
    </row>
    <row r="442" spans="1:6" ht="14.25" customHeight="1" x14ac:dyDescent="0.3">
      <c r="A442" s="12">
        <v>43980</v>
      </c>
      <c r="B442" s="7" t="s">
        <v>20</v>
      </c>
      <c r="C442" s="7">
        <v>20</v>
      </c>
      <c r="D442" s="7">
        <v>2064</v>
      </c>
      <c r="E442" s="7">
        <v>1896</v>
      </c>
      <c r="F442" s="13" t="s">
        <v>467</v>
      </c>
    </row>
    <row r="443" spans="1:6" ht="14.25" customHeight="1" x14ac:dyDescent="0.3">
      <c r="A443" s="12">
        <v>43980</v>
      </c>
      <c r="B443" s="7" t="s">
        <v>22</v>
      </c>
      <c r="C443" s="7">
        <v>54</v>
      </c>
      <c r="D443" s="7">
        <v>14031</v>
      </c>
      <c r="E443" s="7">
        <v>12943</v>
      </c>
      <c r="F443" s="13" t="s">
        <v>468</v>
      </c>
    </row>
    <row r="444" spans="1:6" ht="14.25" customHeight="1" x14ac:dyDescent="0.3">
      <c r="A444" s="12">
        <v>43980</v>
      </c>
      <c r="B444" s="7" t="s">
        <v>21</v>
      </c>
      <c r="C444" s="7">
        <v>59</v>
      </c>
      <c r="D444" s="7">
        <v>14507</v>
      </c>
      <c r="E444" s="7">
        <v>13386</v>
      </c>
      <c r="F444" s="13" t="s">
        <v>469</v>
      </c>
    </row>
    <row r="445" spans="1:6" ht="14.25" customHeight="1" x14ac:dyDescent="0.3">
      <c r="A445" s="12">
        <v>43980</v>
      </c>
      <c r="B445" s="7" t="s">
        <v>13</v>
      </c>
      <c r="C445" s="7">
        <v>20</v>
      </c>
      <c r="D445" s="7">
        <v>2249</v>
      </c>
      <c r="E445" s="7">
        <v>2000</v>
      </c>
      <c r="F445" s="13" t="s">
        <v>470</v>
      </c>
    </row>
    <row r="446" spans="1:6" ht="14.25" customHeight="1" x14ac:dyDescent="0.3">
      <c r="A446" s="12">
        <v>43980</v>
      </c>
      <c r="B446" s="7" t="s">
        <v>23</v>
      </c>
      <c r="C446" s="7">
        <v>18</v>
      </c>
      <c r="D446" s="7">
        <v>1014</v>
      </c>
      <c r="E446" s="7">
        <v>893</v>
      </c>
      <c r="F446" s="13" t="s">
        <v>471</v>
      </c>
    </row>
    <row r="447" spans="1:6" ht="14.25" customHeight="1" x14ac:dyDescent="0.3">
      <c r="A447" s="12">
        <v>43980</v>
      </c>
      <c r="B447" s="7" t="s">
        <v>18</v>
      </c>
      <c r="C447" s="7">
        <v>17</v>
      </c>
      <c r="D447" s="7">
        <v>1296</v>
      </c>
      <c r="E447" s="7">
        <v>1153</v>
      </c>
      <c r="F447" s="13" t="s">
        <v>472</v>
      </c>
    </row>
    <row r="448" spans="1:6" ht="14.25" customHeight="1" x14ac:dyDescent="0.3">
      <c r="A448" s="12">
        <v>43980</v>
      </c>
      <c r="B448" s="7" t="s">
        <v>19</v>
      </c>
      <c r="C448" s="7">
        <v>16</v>
      </c>
      <c r="D448" s="7">
        <v>981</v>
      </c>
      <c r="E448" s="7">
        <v>859</v>
      </c>
      <c r="F448" s="13" t="s">
        <v>473</v>
      </c>
    </row>
    <row r="449" spans="1:6" ht="14.25" customHeight="1" x14ac:dyDescent="0.3">
      <c r="A449" s="12">
        <v>43980</v>
      </c>
      <c r="B449" s="7" t="s">
        <v>9</v>
      </c>
      <c r="C449" s="7">
        <v>15</v>
      </c>
      <c r="D449" s="7">
        <v>400</v>
      </c>
      <c r="E449" s="7">
        <v>329</v>
      </c>
      <c r="F449" s="13" t="s">
        <v>474</v>
      </c>
    </row>
    <row r="450" spans="1:6" ht="14.25" customHeight="1" x14ac:dyDescent="0.3">
      <c r="A450" s="12">
        <v>43980</v>
      </c>
      <c r="B450" s="7" t="s">
        <v>15</v>
      </c>
      <c r="C450" s="7">
        <v>124</v>
      </c>
      <c r="D450" s="7">
        <v>25828</v>
      </c>
      <c r="E450" s="7">
        <v>23974</v>
      </c>
      <c r="F450" s="13" t="s">
        <v>475</v>
      </c>
    </row>
    <row r="451" spans="1:6" ht="14.25" customHeight="1" x14ac:dyDescent="0.3">
      <c r="A451" s="12">
        <v>43980</v>
      </c>
      <c r="B451" s="7" t="s">
        <v>14</v>
      </c>
      <c r="C451" s="7">
        <v>129</v>
      </c>
      <c r="D451" s="7">
        <v>22403</v>
      </c>
      <c r="E451" s="7">
        <v>20676</v>
      </c>
      <c r="F451" s="13" t="s">
        <v>476</v>
      </c>
    </row>
    <row r="452" spans="1:6" ht="14.25" customHeight="1" x14ac:dyDescent="0.3">
      <c r="A452" s="12">
        <v>43980</v>
      </c>
      <c r="B452" s="7" t="s">
        <v>12</v>
      </c>
      <c r="C452" s="7">
        <v>10</v>
      </c>
      <c r="D452" s="7">
        <v>873</v>
      </c>
      <c r="E452" s="7">
        <v>770</v>
      </c>
      <c r="F452" s="13" t="s">
        <v>477</v>
      </c>
    </row>
    <row r="453" spans="1:6" ht="14.25" customHeight="1" x14ac:dyDescent="0.3">
      <c r="A453" s="12">
        <v>43980</v>
      </c>
      <c r="B453" s="7" t="s">
        <v>24</v>
      </c>
      <c r="C453" s="7">
        <v>7</v>
      </c>
      <c r="D453" s="7">
        <v>491</v>
      </c>
      <c r="E453" s="7">
        <v>411</v>
      </c>
      <c r="F453" s="13" t="s">
        <v>478</v>
      </c>
    </row>
    <row r="454" spans="1:6" ht="14.25" customHeight="1" x14ac:dyDescent="0.3">
      <c r="A454" s="12">
        <v>43981</v>
      </c>
      <c r="B454" s="7" t="s">
        <v>16</v>
      </c>
      <c r="C454" s="7">
        <v>37</v>
      </c>
      <c r="D454" s="7">
        <v>6645</v>
      </c>
      <c r="E454" s="7">
        <v>6122</v>
      </c>
      <c r="F454" s="13" t="s">
        <v>479</v>
      </c>
    </row>
    <row r="455" spans="1:6" ht="14.25" customHeight="1" x14ac:dyDescent="0.3">
      <c r="A455" s="12">
        <v>43981</v>
      </c>
      <c r="B455" s="7" t="s">
        <v>11</v>
      </c>
      <c r="C455" s="7">
        <v>31</v>
      </c>
      <c r="D455" s="7">
        <v>6735</v>
      </c>
      <c r="E455" s="7">
        <v>6264</v>
      </c>
      <c r="F455" s="13" t="s">
        <v>480</v>
      </c>
    </row>
    <row r="456" spans="1:6" ht="14.25" customHeight="1" x14ac:dyDescent="0.3">
      <c r="A456" s="12">
        <v>43981</v>
      </c>
      <c r="B456" s="7" t="s">
        <v>17</v>
      </c>
      <c r="C456" s="7">
        <v>22</v>
      </c>
      <c r="D456" s="7">
        <v>2793</v>
      </c>
      <c r="E456" s="7">
        <v>2539</v>
      </c>
      <c r="F456" s="13" t="s">
        <v>481</v>
      </c>
    </row>
    <row r="457" spans="1:6" ht="14.25" customHeight="1" x14ac:dyDescent="0.3">
      <c r="A457" s="12">
        <v>43981</v>
      </c>
      <c r="B457" s="7" t="s">
        <v>10</v>
      </c>
      <c r="C457" s="7">
        <v>20</v>
      </c>
      <c r="D457" s="7">
        <v>2597</v>
      </c>
      <c r="E457" s="7">
        <v>2376</v>
      </c>
      <c r="F457" s="13" t="s">
        <v>482</v>
      </c>
    </row>
    <row r="458" spans="1:6" ht="14.25" customHeight="1" x14ac:dyDescent="0.3">
      <c r="A458" s="12">
        <v>43981</v>
      </c>
      <c r="B458" s="7" t="s">
        <v>20</v>
      </c>
      <c r="C458" s="7">
        <v>20</v>
      </c>
      <c r="D458" s="7">
        <v>2174</v>
      </c>
      <c r="E458" s="7">
        <v>1957</v>
      </c>
      <c r="F458" s="13" t="s">
        <v>483</v>
      </c>
    </row>
    <row r="459" spans="1:6" ht="14.25" customHeight="1" x14ac:dyDescent="0.3">
      <c r="A459" s="12">
        <v>43981</v>
      </c>
      <c r="B459" s="7" t="s">
        <v>22</v>
      </c>
      <c r="C459" s="7">
        <v>54</v>
      </c>
      <c r="D459" s="7">
        <v>14590</v>
      </c>
      <c r="E459" s="7">
        <v>13551</v>
      </c>
      <c r="F459" s="13" t="s">
        <v>484</v>
      </c>
    </row>
    <row r="460" spans="1:6" ht="14.25" customHeight="1" x14ac:dyDescent="0.3">
      <c r="A460" s="12">
        <v>43981</v>
      </c>
      <c r="B460" s="7" t="s">
        <v>21</v>
      </c>
      <c r="C460" s="7">
        <v>59</v>
      </c>
      <c r="D460" s="7">
        <v>15030</v>
      </c>
      <c r="E460" s="7">
        <v>13956</v>
      </c>
      <c r="F460" s="13" t="s">
        <v>485</v>
      </c>
    </row>
    <row r="461" spans="1:6" ht="14.25" customHeight="1" x14ac:dyDescent="0.3">
      <c r="A461" s="12">
        <v>43981</v>
      </c>
      <c r="B461" s="7" t="s">
        <v>13</v>
      </c>
      <c r="C461" s="7">
        <v>20</v>
      </c>
      <c r="D461" s="7">
        <v>2451</v>
      </c>
      <c r="E461" s="7">
        <v>2178</v>
      </c>
      <c r="F461" s="13" t="s">
        <v>486</v>
      </c>
    </row>
    <row r="462" spans="1:6" ht="14.25" customHeight="1" x14ac:dyDescent="0.3">
      <c r="A462" s="12">
        <v>43981</v>
      </c>
      <c r="B462" s="7" t="s">
        <v>23</v>
      </c>
      <c r="C462" s="7">
        <v>18</v>
      </c>
      <c r="D462" s="7">
        <v>1216</v>
      </c>
      <c r="E462" s="7">
        <v>1101</v>
      </c>
      <c r="F462" s="13" t="s">
        <v>487</v>
      </c>
    </row>
    <row r="463" spans="1:6" ht="14.25" customHeight="1" x14ac:dyDescent="0.3">
      <c r="A463" s="12">
        <v>43981</v>
      </c>
      <c r="B463" s="7" t="s">
        <v>18</v>
      </c>
      <c r="C463" s="7">
        <v>17</v>
      </c>
      <c r="D463" s="7">
        <v>1697</v>
      </c>
      <c r="E463" s="7">
        <v>1499</v>
      </c>
      <c r="F463" s="13" t="s">
        <v>488</v>
      </c>
    </row>
    <row r="464" spans="1:6" ht="14.25" customHeight="1" x14ac:dyDescent="0.3">
      <c r="A464" s="12">
        <v>43981</v>
      </c>
      <c r="B464" s="7" t="s">
        <v>19</v>
      </c>
      <c r="C464" s="7">
        <v>16</v>
      </c>
      <c r="D464" s="7">
        <v>1048</v>
      </c>
      <c r="E464" s="7">
        <v>918</v>
      </c>
      <c r="F464" s="13" t="s">
        <v>489</v>
      </c>
    </row>
    <row r="465" spans="1:6" ht="14.25" customHeight="1" x14ac:dyDescent="0.3">
      <c r="A465" s="12">
        <v>43981</v>
      </c>
      <c r="B465" s="7" t="s">
        <v>9</v>
      </c>
      <c r="C465" s="7">
        <v>15</v>
      </c>
      <c r="D465" s="7">
        <v>490</v>
      </c>
      <c r="E465" s="7">
        <v>409</v>
      </c>
      <c r="F465" s="13" t="s">
        <v>490</v>
      </c>
    </row>
    <row r="466" spans="1:6" ht="14.25" customHeight="1" x14ac:dyDescent="0.3">
      <c r="A466" s="12">
        <v>43981</v>
      </c>
      <c r="B466" s="7" t="s">
        <v>15</v>
      </c>
      <c r="C466" s="7">
        <v>124</v>
      </c>
      <c r="D466" s="7">
        <v>24325</v>
      </c>
      <c r="E466" s="7">
        <v>22469</v>
      </c>
      <c r="F466" s="13" t="s">
        <v>491</v>
      </c>
    </row>
    <row r="467" spans="1:6" ht="14.25" customHeight="1" x14ac:dyDescent="0.3">
      <c r="A467" s="12">
        <v>43981</v>
      </c>
      <c r="B467" s="7" t="s">
        <v>14</v>
      </c>
      <c r="C467" s="7">
        <v>129</v>
      </c>
      <c r="D467" s="7">
        <v>20243</v>
      </c>
      <c r="E467" s="7">
        <v>18711</v>
      </c>
      <c r="F467" s="13" t="s">
        <v>492</v>
      </c>
    </row>
    <row r="468" spans="1:6" ht="14.25" customHeight="1" x14ac:dyDescent="0.3">
      <c r="A468" s="12">
        <v>43981</v>
      </c>
      <c r="B468" s="7" t="s">
        <v>12</v>
      </c>
      <c r="C468" s="7">
        <v>10</v>
      </c>
      <c r="D468" s="7">
        <v>865</v>
      </c>
      <c r="E468" s="7">
        <v>763</v>
      </c>
      <c r="F468" s="13" t="s">
        <v>493</v>
      </c>
    </row>
    <row r="469" spans="1:6" ht="14.25" customHeight="1" x14ac:dyDescent="0.3">
      <c r="A469" s="12">
        <v>43981</v>
      </c>
      <c r="B469" s="7" t="s">
        <v>24</v>
      </c>
      <c r="C469" s="7">
        <v>7</v>
      </c>
      <c r="D469" s="7">
        <v>532</v>
      </c>
      <c r="E469" s="7">
        <v>449</v>
      </c>
      <c r="F469" s="13" t="s">
        <v>494</v>
      </c>
    </row>
    <row r="470" spans="1:6" ht="14.25" customHeight="1" x14ac:dyDescent="0.3">
      <c r="A470" s="12">
        <v>43982</v>
      </c>
      <c r="B470" s="7" t="s">
        <v>16</v>
      </c>
      <c r="C470" s="7">
        <v>37</v>
      </c>
      <c r="D470" s="7">
        <v>5215</v>
      </c>
      <c r="E470" s="7">
        <v>4848</v>
      </c>
      <c r="F470" s="13" t="s">
        <v>495</v>
      </c>
    </row>
    <row r="471" spans="1:6" ht="14.25" customHeight="1" x14ac:dyDescent="0.3">
      <c r="A471" s="12">
        <v>43982</v>
      </c>
      <c r="B471" s="7" t="s">
        <v>11</v>
      </c>
      <c r="C471" s="7">
        <v>31</v>
      </c>
      <c r="D471" s="7">
        <v>5760</v>
      </c>
      <c r="E471" s="7">
        <v>5367</v>
      </c>
      <c r="F471" s="13" t="s">
        <v>496</v>
      </c>
    </row>
    <row r="472" spans="1:6" ht="14.25" customHeight="1" x14ac:dyDescent="0.3">
      <c r="A472" s="12">
        <v>43982</v>
      </c>
      <c r="B472" s="7" t="s">
        <v>17</v>
      </c>
      <c r="C472" s="7">
        <v>23</v>
      </c>
      <c r="D472" s="7">
        <v>2522</v>
      </c>
      <c r="E472" s="7">
        <v>2295</v>
      </c>
      <c r="F472" s="13" t="s">
        <v>497</v>
      </c>
    </row>
    <row r="473" spans="1:6" ht="14.25" customHeight="1" x14ac:dyDescent="0.3">
      <c r="A473" s="12">
        <v>43982</v>
      </c>
      <c r="B473" s="7" t="s">
        <v>10</v>
      </c>
      <c r="C473" s="7">
        <v>21</v>
      </c>
      <c r="D473" s="7">
        <v>2271</v>
      </c>
      <c r="E473" s="7">
        <v>2085</v>
      </c>
      <c r="F473" s="13" t="s">
        <v>498</v>
      </c>
    </row>
    <row r="474" spans="1:6" ht="14.25" customHeight="1" x14ac:dyDescent="0.3">
      <c r="A474" s="12">
        <v>43982</v>
      </c>
      <c r="B474" s="7" t="s">
        <v>20</v>
      </c>
      <c r="C474" s="7">
        <v>21</v>
      </c>
      <c r="D474" s="7">
        <v>2056</v>
      </c>
      <c r="E474" s="7">
        <v>1879</v>
      </c>
      <c r="F474" s="13" t="s">
        <v>499</v>
      </c>
    </row>
    <row r="475" spans="1:6" ht="14.25" customHeight="1" x14ac:dyDescent="0.3">
      <c r="A475" s="12">
        <v>43982</v>
      </c>
      <c r="B475" s="7" t="s">
        <v>22</v>
      </c>
      <c r="C475" s="7">
        <v>54</v>
      </c>
      <c r="D475" s="7">
        <v>13106</v>
      </c>
      <c r="E475" s="7">
        <v>12164</v>
      </c>
      <c r="F475" s="13" t="s">
        <v>500</v>
      </c>
    </row>
    <row r="476" spans="1:6" ht="14.25" customHeight="1" x14ac:dyDescent="0.3">
      <c r="A476" s="12">
        <v>43982</v>
      </c>
      <c r="B476" s="7" t="s">
        <v>21</v>
      </c>
      <c r="C476" s="7">
        <v>59</v>
      </c>
      <c r="D476" s="7">
        <v>13684</v>
      </c>
      <c r="E476" s="7">
        <v>12690</v>
      </c>
      <c r="F476" s="13" t="s">
        <v>501</v>
      </c>
    </row>
    <row r="477" spans="1:6" ht="14.25" customHeight="1" x14ac:dyDescent="0.3">
      <c r="A477" s="12">
        <v>43982</v>
      </c>
      <c r="B477" s="7" t="s">
        <v>13</v>
      </c>
      <c r="C477" s="7">
        <v>20</v>
      </c>
      <c r="D477" s="7">
        <v>2060</v>
      </c>
      <c r="E477" s="7">
        <v>1826</v>
      </c>
      <c r="F477" s="13" t="s">
        <v>502</v>
      </c>
    </row>
    <row r="478" spans="1:6" ht="14.25" customHeight="1" x14ac:dyDescent="0.3">
      <c r="A478" s="12">
        <v>43982</v>
      </c>
      <c r="B478" s="7" t="s">
        <v>23</v>
      </c>
      <c r="C478" s="7">
        <v>18</v>
      </c>
      <c r="D478" s="7">
        <v>1029</v>
      </c>
      <c r="E478" s="7">
        <v>925</v>
      </c>
      <c r="F478" s="13" t="s">
        <v>503</v>
      </c>
    </row>
    <row r="479" spans="1:6" ht="14.25" customHeight="1" x14ac:dyDescent="0.3">
      <c r="A479" s="12">
        <v>43982</v>
      </c>
      <c r="B479" s="7" t="s">
        <v>18</v>
      </c>
      <c r="C479" s="7">
        <v>17</v>
      </c>
      <c r="D479" s="7">
        <v>1186</v>
      </c>
      <c r="E479" s="7">
        <v>1054</v>
      </c>
      <c r="F479" s="13" t="s">
        <v>504</v>
      </c>
    </row>
    <row r="480" spans="1:6" ht="14.25" customHeight="1" x14ac:dyDescent="0.3">
      <c r="A480" s="12">
        <v>43982</v>
      </c>
      <c r="B480" s="7" t="s">
        <v>19</v>
      </c>
      <c r="C480" s="7">
        <v>16</v>
      </c>
      <c r="D480" s="7">
        <v>917</v>
      </c>
      <c r="E480" s="7">
        <v>802</v>
      </c>
      <c r="F480" s="13" t="s">
        <v>505</v>
      </c>
    </row>
    <row r="481" spans="1:6" ht="14.25" customHeight="1" x14ac:dyDescent="0.3">
      <c r="A481" s="12">
        <v>43982</v>
      </c>
      <c r="B481" s="7" t="s">
        <v>9</v>
      </c>
      <c r="C481" s="7">
        <v>15</v>
      </c>
      <c r="D481" s="7">
        <v>441</v>
      </c>
      <c r="E481" s="7">
        <v>368</v>
      </c>
      <c r="F481" s="13" t="s">
        <v>506</v>
      </c>
    </row>
    <row r="482" spans="1:6" ht="14.25" customHeight="1" x14ac:dyDescent="0.3">
      <c r="A482" s="12">
        <v>43982</v>
      </c>
      <c r="B482" s="7" t="s">
        <v>15</v>
      </c>
      <c r="C482" s="7">
        <v>124</v>
      </c>
      <c r="D482" s="7">
        <v>21392</v>
      </c>
      <c r="E482" s="7">
        <v>19869</v>
      </c>
      <c r="F482" s="13" t="s">
        <v>507</v>
      </c>
    </row>
    <row r="483" spans="1:6" ht="14.25" customHeight="1" x14ac:dyDescent="0.3">
      <c r="A483" s="12">
        <v>43982</v>
      </c>
      <c r="B483" s="7" t="s">
        <v>14</v>
      </c>
      <c r="C483" s="7">
        <v>129</v>
      </c>
      <c r="D483" s="7">
        <v>17235</v>
      </c>
      <c r="E483" s="7">
        <v>16052</v>
      </c>
      <c r="F483" s="13" t="s">
        <v>508</v>
      </c>
    </row>
    <row r="484" spans="1:6" ht="14.25" customHeight="1" x14ac:dyDescent="0.3">
      <c r="A484" s="12">
        <v>43982</v>
      </c>
      <c r="B484" s="7" t="s">
        <v>12</v>
      </c>
      <c r="C484" s="7">
        <v>10</v>
      </c>
      <c r="D484" s="7">
        <v>749</v>
      </c>
      <c r="E484" s="7">
        <v>655</v>
      </c>
      <c r="F484" s="13" t="s">
        <v>509</v>
      </c>
    </row>
    <row r="485" spans="1:6" ht="14.25" customHeight="1" x14ac:dyDescent="0.3">
      <c r="A485" s="12">
        <v>43982</v>
      </c>
      <c r="B485" s="7" t="s">
        <v>25</v>
      </c>
      <c r="C485" s="7">
        <v>9</v>
      </c>
      <c r="D485" s="7">
        <v>345</v>
      </c>
      <c r="E485" s="7">
        <v>255</v>
      </c>
      <c r="F485" s="13" t="s">
        <v>510</v>
      </c>
    </row>
    <row r="486" spans="1:6" ht="14.25" customHeight="1" x14ac:dyDescent="0.3">
      <c r="A486" s="12">
        <v>43982</v>
      </c>
      <c r="B486" s="7" t="s">
        <v>24</v>
      </c>
      <c r="C486" s="7">
        <v>7</v>
      </c>
      <c r="D486" s="7">
        <v>530</v>
      </c>
      <c r="E486" s="7">
        <v>447</v>
      </c>
      <c r="F486" s="13" t="s">
        <v>511</v>
      </c>
    </row>
    <row r="487" spans="1:6" ht="14.25" customHeight="1" x14ac:dyDescent="0.3">
      <c r="A487" s="12">
        <v>43982</v>
      </c>
      <c r="B487" s="7" t="s">
        <v>26</v>
      </c>
      <c r="C487" s="7">
        <v>6</v>
      </c>
      <c r="D487" s="7">
        <v>261</v>
      </c>
      <c r="E487" s="7">
        <v>188</v>
      </c>
      <c r="F487" s="13" t="s">
        <v>512</v>
      </c>
    </row>
    <row r="488" spans="1:6" ht="14.25" customHeight="1" x14ac:dyDescent="0.3">
      <c r="A488" s="12">
        <v>43983</v>
      </c>
      <c r="B488" s="7" t="s">
        <v>16</v>
      </c>
      <c r="C488" s="7">
        <v>37</v>
      </c>
      <c r="D488" s="7">
        <v>4722</v>
      </c>
      <c r="E488" s="7">
        <v>4352</v>
      </c>
      <c r="F488" s="13" t="s">
        <v>513</v>
      </c>
    </row>
    <row r="489" spans="1:6" ht="14.25" customHeight="1" x14ac:dyDescent="0.3">
      <c r="A489" s="12">
        <v>43983</v>
      </c>
      <c r="B489" s="7" t="s">
        <v>11</v>
      </c>
      <c r="C489" s="7">
        <v>31</v>
      </c>
      <c r="D489" s="7">
        <v>5468</v>
      </c>
      <c r="E489" s="7">
        <v>5081</v>
      </c>
      <c r="F489" s="13" t="s">
        <v>514</v>
      </c>
    </row>
    <row r="490" spans="1:6" ht="14.25" customHeight="1" x14ac:dyDescent="0.3">
      <c r="A490" s="12">
        <v>43983</v>
      </c>
      <c r="B490" s="7" t="s">
        <v>17</v>
      </c>
      <c r="C490" s="7">
        <v>23</v>
      </c>
      <c r="D490" s="7">
        <v>2531</v>
      </c>
      <c r="E490" s="7">
        <v>2296</v>
      </c>
      <c r="F490" s="13" t="s">
        <v>515</v>
      </c>
    </row>
    <row r="491" spans="1:6" ht="14.25" customHeight="1" x14ac:dyDescent="0.3">
      <c r="A491" s="12">
        <v>43983</v>
      </c>
      <c r="B491" s="7" t="s">
        <v>10</v>
      </c>
      <c r="C491" s="7">
        <v>21</v>
      </c>
      <c r="D491" s="7">
        <v>2025</v>
      </c>
      <c r="E491" s="7">
        <v>1849</v>
      </c>
      <c r="F491" s="13" t="s">
        <v>516</v>
      </c>
    </row>
    <row r="492" spans="1:6" ht="14.25" customHeight="1" x14ac:dyDescent="0.3">
      <c r="A492" s="12">
        <v>43983</v>
      </c>
      <c r="B492" s="7" t="s">
        <v>20</v>
      </c>
      <c r="C492" s="7">
        <v>21</v>
      </c>
      <c r="D492" s="7">
        <v>1879</v>
      </c>
      <c r="E492" s="7">
        <v>1720</v>
      </c>
      <c r="F492" s="13" t="s">
        <v>517</v>
      </c>
    </row>
    <row r="493" spans="1:6" ht="14.25" customHeight="1" x14ac:dyDescent="0.3">
      <c r="A493" s="12">
        <v>43983</v>
      </c>
      <c r="B493" s="7" t="s">
        <v>22</v>
      </c>
      <c r="C493" s="7">
        <v>54</v>
      </c>
      <c r="D493" s="7">
        <v>11864</v>
      </c>
      <c r="E493" s="7">
        <v>11071</v>
      </c>
      <c r="F493" s="13" t="s">
        <v>518</v>
      </c>
    </row>
    <row r="494" spans="1:6" ht="14.25" customHeight="1" x14ac:dyDescent="0.3">
      <c r="A494" s="12">
        <v>43983</v>
      </c>
      <c r="B494" s="7" t="s">
        <v>21</v>
      </c>
      <c r="C494" s="7">
        <v>59</v>
      </c>
      <c r="D494" s="7">
        <v>12299</v>
      </c>
      <c r="E494" s="7">
        <v>11448</v>
      </c>
      <c r="F494" s="13" t="s">
        <v>519</v>
      </c>
    </row>
    <row r="495" spans="1:6" ht="14.25" customHeight="1" x14ac:dyDescent="0.3">
      <c r="A495" s="12">
        <v>43983</v>
      </c>
      <c r="B495" s="7" t="s">
        <v>13</v>
      </c>
      <c r="C495" s="7">
        <v>20</v>
      </c>
      <c r="D495" s="7">
        <v>2136</v>
      </c>
      <c r="E495" s="7">
        <v>1899</v>
      </c>
      <c r="F495" s="13" t="s">
        <v>520</v>
      </c>
    </row>
    <row r="496" spans="1:6" ht="14.25" customHeight="1" x14ac:dyDescent="0.3">
      <c r="A496" s="12">
        <v>43983</v>
      </c>
      <c r="B496" s="7" t="s">
        <v>23</v>
      </c>
      <c r="C496" s="7">
        <v>18</v>
      </c>
      <c r="D496" s="7">
        <v>923</v>
      </c>
      <c r="E496" s="7">
        <v>824</v>
      </c>
      <c r="F496" s="13" t="s">
        <v>521</v>
      </c>
    </row>
    <row r="497" spans="1:6" ht="14.25" customHeight="1" x14ac:dyDescent="0.3">
      <c r="A497" s="12">
        <v>43983</v>
      </c>
      <c r="B497" s="7" t="s">
        <v>18</v>
      </c>
      <c r="C497" s="7">
        <v>17</v>
      </c>
      <c r="D497" s="7">
        <v>1185</v>
      </c>
      <c r="E497" s="7">
        <v>1042</v>
      </c>
      <c r="F497" s="13" t="s">
        <v>522</v>
      </c>
    </row>
    <row r="498" spans="1:6" ht="14.25" customHeight="1" x14ac:dyDescent="0.3">
      <c r="A498" s="12">
        <v>43983</v>
      </c>
      <c r="B498" s="7" t="s">
        <v>19</v>
      </c>
      <c r="C498" s="7">
        <v>16</v>
      </c>
      <c r="D498" s="7">
        <v>1019</v>
      </c>
      <c r="E498" s="7">
        <v>895</v>
      </c>
      <c r="F498" s="13" t="s">
        <v>523</v>
      </c>
    </row>
    <row r="499" spans="1:6" ht="14.25" customHeight="1" x14ac:dyDescent="0.3">
      <c r="A499" s="12">
        <v>43983</v>
      </c>
      <c r="B499" s="7" t="s">
        <v>9</v>
      </c>
      <c r="C499" s="7">
        <v>15</v>
      </c>
      <c r="D499" s="7">
        <v>453</v>
      </c>
      <c r="E499" s="7">
        <v>370</v>
      </c>
      <c r="F499" s="13" t="s">
        <v>524</v>
      </c>
    </row>
    <row r="500" spans="1:6" ht="14.25" customHeight="1" x14ac:dyDescent="0.3">
      <c r="A500" s="12">
        <v>43983</v>
      </c>
      <c r="B500" s="7" t="s">
        <v>15</v>
      </c>
      <c r="C500" s="7">
        <v>123</v>
      </c>
      <c r="D500" s="7">
        <v>20325</v>
      </c>
      <c r="E500" s="7">
        <v>18935</v>
      </c>
      <c r="F500" s="13" t="s">
        <v>525</v>
      </c>
    </row>
    <row r="501" spans="1:6" ht="14.25" customHeight="1" x14ac:dyDescent="0.3">
      <c r="A501" s="12">
        <v>43983</v>
      </c>
      <c r="B501" s="7" t="s">
        <v>14</v>
      </c>
      <c r="C501" s="7">
        <v>128</v>
      </c>
      <c r="D501" s="7">
        <v>16285</v>
      </c>
      <c r="E501" s="7">
        <v>15130</v>
      </c>
      <c r="F501" s="13" t="s">
        <v>526</v>
      </c>
    </row>
    <row r="502" spans="1:6" ht="14.25" customHeight="1" x14ac:dyDescent="0.3">
      <c r="A502" s="12">
        <v>43983</v>
      </c>
      <c r="B502" s="7" t="s">
        <v>12</v>
      </c>
      <c r="C502" s="7">
        <v>10</v>
      </c>
      <c r="D502" s="7">
        <v>719</v>
      </c>
      <c r="E502" s="7">
        <v>627</v>
      </c>
      <c r="F502" s="13" t="s">
        <v>527</v>
      </c>
    </row>
    <row r="503" spans="1:6" ht="14.25" customHeight="1" x14ac:dyDescent="0.3">
      <c r="A503" s="12">
        <v>43983</v>
      </c>
      <c r="B503" s="7" t="s">
        <v>25</v>
      </c>
      <c r="C503" s="7">
        <v>9</v>
      </c>
      <c r="D503" s="7">
        <v>294</v>
      </c>
      <c r="E503" s="7">
        <v>224</v>
      </c>
      <c r="F503" s="13" t="s">
        <v>528</v>
      </c>
    </row>
    <row r="504" spans="1:6" ht="14.25" customHeight="1" x14ac:dyDescent="0.3">
      <c r="A504" s="12">
        <v>43983</v>
      </c>
      <c r="B504" s="7" t="s">
        <v>24</v>
      </c>
      <c r="C504" s="7">
        <v>7</v>
      </c>
      <c r="D504" s="7">
        <v>500</v>
      </c>
      <c r="E504" s="7">
        <v>418</v>
      </c>
      <c r="F504" s="13" t="s">
        <v>529</v>
      </c>
    </row>
    <row r="505" spans="1:6" ht="14.25" customHeight="1" x14ac:dyDescent="0.3">
      <c r="A505" s="12">
        <v>43983</v>
      </c>
      <c r="B505" s="7" t="s">
        <v>26</v>
      </c>
      <c r="C505" s="7">
        <v>6</v>
      </c>
      <c r="D505" s="7">
        <v>237</v>
      </c>
      <c r="E505" s="7">
        <v>175</v>
      </c>
      <c r="F505" s="13" t="s">
        <v>530</v>
      </c>
    </row>
    <row r="506" spans="1:6" ht="14.25" customHeight="1" x14ac:dyDescent="0.3"/>
    <row r="507" spans="1:6" ht="14.25" customHeight="1" x14ac:dyDescent="0.3"/>
    <row r="508" spans="1:6" ht="14.25" customHeight="1" x14ac:dyDescent="0.3"/>
    <row r="509" spans="1:6" ht="14.25" customHeight="1" x14ac:dyDescent="0.3"/>
    <row r="510" spans="1:6" ht="14.25" customHeight="1" x14ac:dyDescent="0.3"/>
    <row r="511" spans="1:6" ht="14.25" customHeight="1" x14ac:dyDescent="0.3"/>
    <row r="512" spans="1:6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2"/>
  <sheetViews>
    <sheetView tabSelected="1" workbookViewId="0">
      <selection activeCell="B24" sqref="B24"/>
    </sheetView>
  </sheetViews>
  <sheetFormatPr defaultRowHeight="14.4" x14ac:dyDescent="0.3"/>
  <cols>
    <col min="1" max="1" width="21" bestFit="1" customWidth="1"/>
    <col min="2" max="2" width="22" bestFit="1" customWidth="1"/>
    <col min="4" max="4" width="21" bestFit="1" customWidth="1"/>
    <col min="5" max="5" width="31.88671875" bestFit="1" customWidth="1"/>
    <col min="7" max="7" width="21" bestFit="1" customWidth="1"/>
    <col min="8" max="8" width="36.6640625" bestFit="1" customWidth="1"/>
  </cols>
  <sheetData>
    <row r="3" spans="1:8" x14ac:dyDescent="0.3">
      <c r="A3" s="21" t="s">
        <v>570</v>
      </c>
      <c r="B3" t="s">
        <v>572</v>
      </c>
      <c r="D3" s="21" t="s">
        <v>570</v>
      </c>
      <c r="E3" t="s">
        <v>573</v>
      </c>
      <c r="G3" s="21" t="s">
        <v>570</v>
      </c>
      <c r="H3" t="s">
        <v>574</v>
      </c>
    </row>
    <row r="4" spans="1:8" x14ac:dyDescent="0.3">
      <c r="A4" s="24" t="s">
        <v>13</v>
      </c>
      <c r="B4" s="25">
        <v>710</v>
      </c>
      <c r="D4" s="24" t="s">
        <v>14</v>
      </c>
      <c r="E4" s="25">
        <v>57937509</v>
      </c>
      <c r="G4" s="24" t="s">
        <v>14</v>
      </c>
      <c r="H4" s="25">
        <v>1667052487901852.3</v>
      </c>
    </row>
    <row r="5" spans="1:8" x14ac:dyDescent="0.3">
      <c r="A5" s="24" t="s">
        <v>14</v>
      </c>
      <c r="B5" s="25">
        <v>710</v>
      </c>
      <c r="D5" s="24" t="s">
        <v>15</v>
      </c>
      <c r="E5" s="25">
        <v>52674594</v>
      </c>
      <c r="G5" s="24" t="s">
        <v>15</v>
      </c>
      <c r="H5" s="25">
        <v>30366121430.558674</v>
      </c>
    </row>
    <row r="6" spans="1:8" x14ac:dyDescent="0.3">
      <c r="A6" s="24" t="s">
        <v>18</v>
      </c>
      <c r="B6" s="25">
        <v>710</v>
      </c>
      <c r="D6" s="24" t="s">
        <v>21</v>
      </c>
      <c r="E6" s="25">
        <v>45363225</v>
      </c>
      <c r="G6" s="24" t="s">
        <v>22</v>
      </c>
      <c r="H6" s="25">
        <v>90321345.388888881</v>
      </c>
    </row>
    <row r="7" spans="1:8" x14ac:dyDescent="0.3">
      <c r="A7" s="22" t="s">
        <v>11</v>
      </c>
      <c r="B7" s="23">
        <v>710</v>
      </c>
      <c r="D7" s="22" t="s">
        <v>22</v>
      </c>
      <c r="E7" s="23">
        <v>40405620</v>
      </c>
      <c r="G7" s="22" t="s">
        <v>21</v>
      </c>
      <c r="H7" s="23">
        <v>77586011.961016938</v>
      </c>
    </row>
    <row r="8" spans="1:8" x14ac:dyDescent="0.3">
      <c r="A8" s="22" t="s">
        <v>21</v>
      </c>
      <c r="B8" s="23">
        <v>710</v>
      </c>
      <c r="D8" s="22" t="s">
        <v>11</v>
      </c>
      <c r="E8" s="23">
        <v>18744906</v>
      </c>
      <c r="G8" s="22" t="s">
        <v>11</v>
      </c>
      <c r="H8" s="23">
        <v>50720269.741935477</v>
      </c>
    </row>
    <row r="9" spans="1:8" x14ac:dyDescent="0.3">
      <c r="A9" s="22" t="s">
        <v>17</v>
      </c>
      <c r="B9" s="23">
        <v>710</v>
      </c>
      <c r="D9" s="22" t="s">
        <v>16</v>
      </c>
      <c r="E9" s="23">
        <v>14406288</v>
      </c>
      <c r="G9" s="22" t="s">
        <v>17</v>
      </c>
      <c r="H9" s="23">
        <v>34913971.079066262</v>
      </c>
    </row>
    <row r="10" spans="1:8" x14ac:dyDescent="0.3">
      <c r="A10" s="22" t="s">
        <v>16</v>
      </c>
      <c r="B10" s="23">
        <v>710</v>
      </c>
      <c r="D10" s="22" t="s">
        <v>17</v>
      </c>
      <c r="E10" s="23">
        <v>7913043</v>
      </c>
      <c r="G10" s="22" t="s">
        <v>16</v>
      </c>
      <c r="H10" s="23">
        <v>29925190.135135137</v>
      </c>
    </row>
    <row r="11" spans="1:8" x14ac:dyDescent="0.3">
      <c r="A11" s="22" t="s">
        <v>10</v>
      </c>
      <c r="B11" s="23">
        <v>710</v>
      </c>
      <c r="D11" s="22" t="s">
        <v>13</v>
      </c>
      <c r="E11" s="23">
        <v>5687265</v>
      </c>
      <c r="G11" s="22" t="s">
        <v>10</v>
      </c>
      <c r="H11" s="23">
        <v>27237901.369047619</v>
      </c>
    </row>
    <row r="12" spans="1:8" x14ac:dyDescent="0.3">
      <c r="A12" s="22" t="s">
        <v>15</v>
      </c>
      <c r="B12" s="23">
        <v>710</v>
      </c>
      <c r="D12" s="22" t="s">
        <v>20</v>
      </c>
      <c r="E12" s="23">
        <v>5222565</v>
      </c>
      <c r="G12" s="22" t="s">
        <v>13</v>
      </c>
      <c r="H12" s="23">
        <v>26435804.530237358</v>
      </c>
    </row>
    <row r="13" spans="1:8" x14ac:dyDescent="0.3">
      <c r="A13" s="22" t="s">
        <v>20</v>
      </c>
      <c r="B13" s="23">
        <v>710</v>
      </c>
      <c r="D13" s="22" t="s">
        <v>10</v>
      </c>
      <c r="E13" s="23">
        <v>5074062</v>
      </c>
      <c r="G13" s="22" t="s">
        <v>20</v>
      </c>
      <c r="H13" s="23">
        <v>23994350.536967415</v>
      </c>
    </row>
    <row r="14" spans="1:8" x14ac:dyDescent="0.3">
      <c r="A14" s="22" t="s">
        <v>12</v>
      </c>
      <c r="B14" s="23">
        <v>710</v>
      </c>
      <c r="D14" s="22" t="s">
        <v>18</v>
      </c>
      <c r="E14" s="23">
        <v>3001221</v>
      </c>
      <c r="G14" s="22" t="s">
        <v>18</v>
      </c>
      <c r="H14" s="23">
        <v>18666901.197794117</v>
      </c>
    </row>
    <row r="15" spans="1:8" x14ac:dyDescent="0.3">
      <c r="A15" s="22" t="s">
        <v>22</v>
      </c>
      <c r="B15" s="23">
        <v>710</v>
      </c>
      <c r="D15" s="22" t="s">
        <v>12</v>
      </c>
      <c r="E15" s="23">
        <v>2471571</v>
      </c>
      <c r="G15" s="22" t="s">
        <v>12</v>
      </c>
      <c r="H15" s="23">
        <v>18628244.400000002</v>
      </c>
    </row>
    <row r="16" spans="1:8" x14ac:dyDescent="0.3">
      <c r="A16" s="22" t="s">
        <v>23</v>
      </c>
      <c r="B16" s="23">
        <v>710</v>
      </c>
      <c r="D16" s="22" t="s">
        <v>23</v>
      </c>
      <c r="E16" s="23">
        <v>2080914</v>
      </c>
      <c r="G16" s="22" t="s">
        <v>19</v>
      </c>
      <c r="H16" s="23">
        <v>14987936.050000001</v>
      </c>
    </row>
    <row r="17" spans="1:8" x14ac:dyDescent="0.3">
      <c r="A17" s="22" t="s">
        <v>19</v>
      </c>
      <c r="B17" s="23">
        <v>674</v>
      </c>
      <c r="D17" s="22" t="s">
        <v>19</v>
      </c>
      <c r="E17" s="23">
        <v>2006073</v>
      </c>
      <c r="G17" s="22" t="s">
        <v>23</v>
      </c>
      <c r="H17" s="23">
        <v>12893494.082843142</v>
      </c>
    </row>
    <row r="18" spans="1:8" x14ac:dyDescent="0.3">
      <c r="A18" s="22" t="s">
        <v>24</v>
      </c>
      <c r="B18" s="23">
        <v>156</v>
      </c>
      <c r="D18" s="22" t="s">
        <v>9</v>
      </c>
      <c r="E18" s="23">
        <v>265008</v>
      </c>
      <c r="G18" s="22" t="s">
        <v>24</v>
      </c>
      <c r="H18" s="23">
        <v>7207486.2857142854</v>
      </c>
    </row>
    <row r="19" spans="1:8" x14ac:dyDescent="0.3">
      <c r="A19" s="22" t="s">
        <v>9</v>
      </c>
      <c r="B19" s="23">
        <v>112</v>
      </c>
      <c r="D19" s="22" t="s">
        <v>24</v>
      </c>
      <c r="E19" s="23">
        <v>219384</v>
      </c>
      <c r="G19" s="22" t="s">
        <v>26</v>
      </c>
      <c r="H19" s="23">
        <v>849874.5</v>
      </c>
    </row>
    <row r="20" spans="1:8" x14ac:dyDescent="0.3">
      <c r="A20" s="22" t="s">
        <v>26</v>
      </c>
      <c r="B20" s="23">
        <v>46</v>
      </c>
      <c r="D20" s="22" t="s">
        <v>25</v>
      </c>
      <c r="E20" s="23">
        <v>69261</v>
      </c>
      <c r="G20" s="22" t="s">
        <v>9</v>
      </c>
      <c r="H20" s="23">
        <v>597222.80000000005</v>
      </c>
    </row>
    <row r="21" spans="1:8" x14ac:dyDescent="0.3">
      <c r="A21" s="22" t="s">
        <v>25</v>
      </c>
      <c r="B21" s="23">
        <v>46</v>
      </c>
      <c r="D21" s="22" t="s">
        <v>26</v>
      </c>
      <c r="E21" s="23">
        <v>49212</v>
      </c>
      <c r="G21" s="22" t="s">
        <v>25</v>
      </c>
      <c r="H21" s="23">
        <v>98100.666666666657</v>
      </c>
    </row>
    <row r="22" spans="1:8" x14ac:dyDescent="0.3">
      <c r="A22" s="22" t="s">
        <v>571</v>
      </c>
      <c r="B22" s="23">
        <v>10264</v>
      </c>
      <c r="D22" s="22" t="s">
        <v>571</v>
      </c>
      <c r="E22" s="23">
        <v>263591721</v>
      </c>
      <c r="G22" s="22" t="s">
        <v>571</v>
      </c>
      <c r="H22" s="23">
        <v>1667083289087387.8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5"/>
  <sheetViews>
    <sheetView workbookViewId="0">
      <selection sqref="A1:J505"/>
    </sheetView>
  </sheetViews>
  <sheetFormatPr defaultRowHeight="14.4" x14ac:dyDescent="0.3"/>
  <cols>
    <col min="1" max="1" width="10.109375" bestFit="1" customWidth="1"/>
    <col min="2" max="2" width="21" bestFit="1" customWidth="1"/>
    <col min="3" max="3" width="18.44140625" customWidth="1"/>
    <col min="4" max="4" width="19.21875" customWidth="1"/>
    <col min="5" max="5" width="28.21875" bestFit="1" customWidth="1"/>
    <col min="6" max="6" width="25.88671875" customWidth="1"/>
    <col min="7" max="7" width="25.6640625" customWidth="1"/>
    <col min="8" max="8" width="26.88671875" customWidth="1"/>
    <col min="9" max="9" width="24.21875" bestFit="1" customWidth="1"/>
    <col min="10" max="10" width="9.21875" customWidth="1"/>
  </cols>
  <sheetData>
    <row r="1" spans="1:10" x14ac:dyDescent="0.3">
      <c r="A1" s="17" t="s">
        <v>0</v>
      </c>
      <c r="B1" s="17" t="s">
        <v>1</v>
      </c>
      <c r="C1" s="17" t="s">
        <v>2</v>
      </c>
      <c r="D1" s="17" t="s">
        <v>3</v>
      </c>
      <c r="E1" s="17" t="s">
        <v>531</v>
      </c>
      <c r="F1" s="17" t="s">
        <v>532</v>
      </c>
      <c r="G1" s="17" t="s">
        <v>533</v>
      </c>
      <c r="H1" s="17" t="s">
        <v>534</v>
      </c>
      <c r="I1" s="19" t="s">
        <v>7</v>
      </c>
      <c r="J1" s="20" t="s">
        <v>8</v>
      </c>
    </row>
    <row r="2" spans="1:10" x14ac:dyDescent="0.3">
      <c r="A2" s="17" t="s">
        <v>535</v>
      </c>
      <c r="B2" s="17" t="s">
        <v>9</v>
      </c>
      <c r="C2" s="17">
        <v>7944</v>
      </c>
      <c r="D2" s="17">
        <v>6239715</v>
      </c>
      <c r="E2" s="17" t="s">
        <v>506</v>
      </c>
      <c r="F2" s="17">
        <v>15</v>
      </c>
      <c r="G2" s="17">
        <v>441</v>
      </c>
      <c r="H2" s="17">
        <v>368</v>
      </c>
      <c r="I2" s="18">
        <f>Таблица2[[#This Row],[Товарооборот, руб]]/Таблица2[[#This Row],[Лист2.Количество складов]]</f>
        <v>415981</v>
      </c>
      <c r="J2">
        <f>WEEKNUM(A2)</f>
        <v>23</v>
      </c>
    </row>
    <row r="3" spans="1:10" x14ac:dyDescent="0.3">
      <c r="A3" s="17" t="s">
        <v>536</v>
      </c>
      <c r="B3" s="17" t="s">
        <v>16</v>
      </c>
      <c r="C3" s="17">
        <v>731475</v>
      </c>
      <c r="D3" s="17">
        <v>6288246</v>
      </c>
      <c r="E3" s="17" t="s">
        <v>27</v>
      </c>
      <c r="F3" s="17">
        <v>36</v>
      </c>
      <c r="G3" s="17">
        <v>4923</v>
      </c>
      <c r="H3" s="17">
        <v>4560</v>
      </c>
      <c r="I3" s="18">
        <f>Таблица2[[#This Row],[Товарооборот, руб]]/Таблица2[[#This Row],[Лист2.Количество складов]]</f>
        <v>174673.5</v>
      </c>
      <c r="J3">
        <f>WEEKNUM(A3)</f>
        <v>18</v>
      </c>
    </row>
    <row r="4" spans="1:10" x14ac:dyDescent="0.3">
      <c r="A4" s="17" t="s">
        <v>537</v>
      </c>
      <c r="B4" s="17" t="s">
        <v>9</v>
      </c>
      <c r="C4" s="17">
        <v>10029</v>
      </c>
      <c r="D4" s="17">
        <v>787101</v>
      </c>
      <c r="E4" s="17" t="s">
        <v>490</v>
      </c>
      <c r="F4" s="17">
        <v>15</v>
      </c>
      <c r="G4" s="17">
        <v>490</v>
      </c>
      <c r="H4" s="17">
        <v>409</v>
      </c>
      <c r="I4" s="18">
        <f>Таблица2[[#This Row],[Товарооборот, руб]]/Таблица2[[#This Row],[Лист2.Количество складов]]</f>
        <v>52473.4</v>
      </c>
      <c r="J4">
        <f>WEEKNUM(A4)</f>
        <v>22</v>
      </c>
    </row>
    <row r="5" spans="1:10" x14ac:dyDescent="0.3">
      <c r="A5" s="17" t="s">
        <v>536</v>
      </c>
      <c r="B5" s="17" t="s">
        <v>11</v>
      </c>
      <c r="C5" s="17">
        <v>818265</v>
      </c>
      <c r="D5" s="17">
        <v>71636445</v>
      </c>
      <c r="E5" s="17" t="s">
        <v>28</v>
      </c>
      <c r="F5" s="17">
        <v>31</v>
      </c>
      <c r="G5" s="17">
        <v>5465</v>
      </c>
      <c r="H5" s="17">
        <v>5096</v>
      </c>
      <c r="I5" s="18">
        <f>Таблица2[[#This Row],[Товарооборот, руб]]/Таблица2[[#This Row],[Лист2.Количество складов]]</f>
        <v>2310853.064516129</v>
      </c>
      <c r="J5">
        <f>WEEKNUM(A5)</f>
        <v>18</v>
      </c>
    </row>
    <row r="6" spans="1:10" x14ac:dyDescent="0.3">
      <c r="A6" s="17" t="s">
        <v>538</v>
      </c>
      <c r="B6" s="17" t="s">
        <v>9</v>
      </c>
      <c r="C6" s="17">
        <v>85365</v>
      </c>
      <c r="D6" s="17">
        <v>643944</v>
      </c>
      <c r="E6" s="17" t="s">
        <v>458</v>
      </c>
      <c r="F6" s="17">
        <v>15</v>
      </c>
      <c r="G6" s="17">
        <v>464</v>
      </c>
      <c r="H6" s="17">
        <v>390</v>
      </c>
      <c r="I6" s="18">
        <f>Таблица2[[#This Row],[Товарооборот, руб]]/Таблица2[[#This Row],[Лист2.Количество складов]]</f>
        <v>42929.599999999999</v>
      </c>
      <c r="J6">
        <f>WEEKNUM(A6)</f>
        <v>22</v>
      </c>
    </row>
    <row r="7" spans="1:10" x14ac:dyDescent="0.3">
      <c r="A7" s="17" t="s">
        <v>536</v>
      </c>
      <c r="B7" s="17" t="s">
        <v>17</v>
      </c>
      <c r="C7" s="17">
        <v>32181</v>
      </c>
      <c r="D7" s="17">
        <v>28636005</v>
      </c>
      <c r="E7" s="17" t="s">
        <v>29</v>
      </c>
      <c r="F7" s="17">
        <v>19</v>
      </c>
      <c r="G7" s="17">
        <v>1846</v>
      </c>
      <c r="H7" s="17">
        <v>1681</v>
      </c>
      <c r="I7" s="18">
        <f>Таблица2[[#This Row],[Товарооборот, руб]]/Таблица2[[#This Row],[Лист2.Количество складов]]</f>
        <v>1507158.1578947369</v>
      </c>
      <c r="J7">
        <f>WEEKNUM(A7)</f>
        <v>18</v>
      </c>
    </row>
    <row r="8" spans="1:10" x14ac:dyDescent="0.3">
      <c r="A8" s="17" t="s">
        <v>539</v>
      </c>
      <c r="B8" s="17" t="s">
        <v>10</v>
      </c>
      <c r="C8" s="17">
        <v>389475</v>
      </c>
      <c r="D8" s="17">
        <v>3395892</v>
      </c>
      <c r="E8" s="17" t="s">
        <v>280</v>
      </c>
      <c r="F8" s="17">
        <v>21</v>
      </c>
      <c r="G8" s="17">
        <v>2145</v>
      </c>
      <c r="H8" s="17">
        <v>1947</v>
      </c>
      <c r="I8" s="18">
        <f>Таблица2[[#This Row],[Товарооборот, руб]]/Таблица2[[#This Row],[Лист2.Количество складов]]</f>
        <v>161709.14285714287</v>
      </c>
      <c r="J8">
        <f>WEEKNUM(A8)</f>
        <v>20</v>
      </c>
    </row>
    <row r="9" spans="1:10" x14ac:dyDescent="0.3">
      <c r="A9" s="17" t="s">
        <v>536</v>
      </c>
      <c r="B9" s="17" t="s">
        <v>10</v>
      </c>
      <c r="C9" s="17">
        <v>26940</v>
      </c>
      <c r="D9" s="17">
        <v>24115875</v>
      </c>
      <c r="E9" s="17" t="s">
        <v>30</v>
      </c>
      <c r="F9" s="17">
        <v>18</v>
      </c>
      <c r="G9" s="17">
        <v>1539</v>
      </c>
      <c r="H9" s="17">
        <v>1404</v>
      </c>
      <c r="I9" s="18">
        <f>Таблица2[[#This Row],[Товарооборот, руб]]/Таблица2[[#This Row],[Лист2.Количество складов]]</f>
        <v>1339770.8333333333</v>
      </c>
      <c r="J9">
        <f>WEEKNUM(A9)</f>
        <v>18</v>
      </c>
    </row>
    <row r="10" spans="1:10" x14ac:dyDescent="0.3">
      <c r="A10" s="17" t="s">
        <v>540</v>
      </c>
      <c r="B10" s="17" t="s">
        <v>10</v>
      </c>
      <c r="C10" s="17">
        <v>31842</v>
      </c>
      <c r="D10" s="17">
        <v>27711165</v>
      </c>
      <c r="E10" s="17" t="s">
        <v>322</v>
      </c>
      <c r="F10" s="17">
        <v>21</v>
      </c>
      <c r="G10" s="17">
        <v>1860</v>
      </c>
      <c r="H10" s="17">
        <v>1704</v>
      </c>
      <c r="I10" s="18">
        <f>Таблица2[[#This Row],[Товарооборот, руб]]/Таблица2[[#This Row],[Лист2.Количество складов]]</f>
        <v>1319579.2857142857</v>
      </c>
      <c r="J10">
        <f>WEEKNUM(A10)</f>
        <v>21</v>
      </c>
    </row>
    <row r="11" spans="1:10" x14ac:dyDescent="0.3">
      <c r="A11" s="17" t="s">
        <v>536</v>
      </c>
      <c r="B11" s="17" t="s">
        <v>20</v>
      </c>
      <c r="C11" s="17">
        <v>25149</v>
      </c>
      <c r="D11" s="17">
        <v>2277072</v>
      </c>
      <c r="E11" s="17" t="s">
        <v>31</v>
      </c>
      <c r="F11" s="17">
        <v>18</v>
      </c>
      <c r="G11" s="17">
        <v>1505</v>
      </c>
      <c r="H11" s="17">
        <v>1368</v>
      </c>
      <c r="I11" s="18">
        <f>Таблица2[[#This Row],[Товарооборот, руб]]/Таблица2[[#This Row],[Лист2.Количество складов]]</f>
        <v>126504</v>
      </c>
      <c r="J11">
        <f>WEEKNUM(A11)</f>
        <v>18</v>
      </c>
    </row>
    <row r="12" spans="1:10" x14ac:dyDescent="0.3">
      <c r="A12" s="17" t="s">
        <v>541</v>
      </c>
      <c r="B12" s="17" t="s">
        <v>10</v>
      </c>
      <c r="C12" s="17">
        <v>320235</v>
      </c>
      <c r="D12" s="17">
        <v>28824585</v>
      </c>
      <c r="E12" s="17" t="s">
        <v>294</v>
      </c>
      <c r="F12" s="17">
        <v>21</v>
      </c>
      <c r="G12" s="17">
        <v>1874</v>
      </c>
      <c r="H12" s="17">
        <v>1705</v>
      </c>
      <c r="I12" s="18">
        <f>Таблица2[[#This Row],[Товарооборот, руб]]/Таблица2[[#This Row],[Лист2.Количество складов]]</f>
        <v>1372599.2857142857</v>
      </c>
      <c r="J12">
        <f>WEEKNUM(A12)</f>
        <v>21</v>
      </c>
    </row>
    <row r="13" spans="1:10" x14ac:dyDescent="0.3">
      <c r="A13" s="17" t="s">
        <v>536</v>
      </c>
      <c r="B13" s="17" t="s">
        <v>22</v>
      </c>
      <c r="C13" s="17">
        <v>195705</v>
      </c>
      <c r="D13" s="17">
        <v>200032635</v>
      </c>
      <c r="E13" s="17" t="s">
        <v>32</v>
      </c>
      <c r="F13" s="17">
        <v>54</v>
      </c>
      <c r="G13" s="17">
        <v>12306</v>
      </c>
      <c r="H13" s="17">
        <v>11532</v>
      </c>
      <c r="I13" s="18">
        <f>Таблица2[[#This Row],[Товарооборот, руб]]/Таблица2[[#This Row],[Лист2.Количество складов]]</f>
        <v>3704308.0555555555</v>
      </c>
      <c r="J13">
        <f>WEEKNUM(A13)</f>
        <v>18</v>
      </c>
    </row>
    <row r="14" spans="1:10" x14ac:dyDescent="0.3">
      <c r="A14" s="17" t="s">
        <v>542</v>
      </c>
      <c r="B14" s="17" t="s">
        <v>10</v>
      </c>
      <c r="C14" s="17">
        <v>311475</v>
      </c>
      <c r="D14" s="17">
        <v>2831019</v>
      </c>
      <c r="E14" s="17" t="s">
        <v>182</v>
      </c>
      <c r="F14" s="17">
        <v>21</v>
      </c>
      <c r="G14" s="17">
        <v>1735</v>
      </c>
      <c r="H14" s="17">
        <v>1568</v>
      </c>
      <c r="I14" s="18">
        <f>Таблица2[[#This Row],[Товарооборот, руб]]/Таблица2[[#This Row],[Лист2.Количество складов]]</f>
        <v>134810.42857142858</v>
      </c>
      <c r="J14">
        <f>WEEKNUM(A14)</f>
        <v>19</v>
      </c>
    </row>
    <row r="15" spans="1:10" x14ac:dyDescent="0.3">
      <c r="A15" s="17" t="s">
        <v>536</v>
      </c>
      <c r="B15" s="17" t="s">
        <v>21</v>
      </c>
      <c r="C15" s="17">
        <v>2046375</v>
      </c>
      <c r="D15" s="17">
        <v>211148985</v>
      </c>
      <c r="E15" s="17" t="s">
        <v>33</v>
      </c>
      <c r="F15" s="17">
        <v>59</v>
      </c>
      <c r="G15" s="17">
        <v>12943</v>
      </c>
      <c r="H15" s="17">
        <v>12072</v>
      </c>
      <c r="I15" s="18">
        <f>Таблица2[[#This Row],[Товарооборот, руб]]/Таблица2[[#This Row],[Лист2.Количество складов]]</f>
        <v>3578796.3559322036</v>
      </c>
      <c r="J15">
        <f>WEEKNUM(A15)</f>
        <v>18</v>
      </c>
    </row>
    <row r="16" spans="1:10" x14ac:dyDescent="0.3">
      <c r="A16" s="17" t="s">
        <v>543</v>
      </c>
      <c r="B16" s="17" t="s">
        <v>10</v>
      </c>
      <c r="C16" s="17">
        <v>25566</v>
      </c>
      <c r="D16" s="17">
        <v>2372310</v>
      </c>
      <c r="E16" s="17" t="s">
        <v>112</v>
      </c>
      <c r="F16" s="17">
        <v>20</v>
      </c>
      <c r="G16" s="17">
        <v>1519</v>
      </c>
      <c r="H16" s="17">
        <v>1372</v>
      </c>
      <c r="I16" s="18">
        <f>Таблица2[[#This Row],[Товарооборот, руб]]/Таблица2[[#This Row],[Лист2.Количество складов]]</f>
        <v>118615.5</v>
      </c>
      <c r="J16">
        <f>WEEKNUM(A16)</f>
        <v>19</v>
      </c>
    </row>
    <row r="17" spans="1:10" x14ac:dyDescent="0.3">
      <c r="A17" s="17" t="s">
        <v>536</v>
      </c>
      <c r="B17" s="17" t="s">
        <v>13</v>
      </c>
      <c r="C17" s="17">
        <v>233145</v>
      </c>
      <c r="D17" s="17">
        <v>21368175</v>
      </c>
      <c r="E17" s="17" t="s">
        <v>34</v>
      </c>
      <c r="F17" s="17">
        <v>17</v>
      </c>
      <c r="G17" s="17">
        <v>1439</v>
      </c>
      <c r="H17" s="17">
        <v>1265</v>
      </c>
      <c r="I17" s="18">
        <f>Таблица2[[#This Row],[Товарооборот, руб]]/Таблица2[[#This Row],[Лист2.Количество складов]]</f>
        <v>1256951.4705882352</v>
      </c>
      <c r="J17">
        <f>WEEKNUM(A17)</f>
        <v>18</v>
      </c>
    </row>
    <row r="18" spans="1:10" x14ac:dyDescent="0.3">
      <c r="A18" s="17" t="s">
        <v>544</v>
      </c>
      <c r="B18" s="17" t="s">
        <v>10</v>
      </c>
      <c r="C18" s="17">
        <v>29319</v>
      </c>
      <c r="D18" s="17">
        <v>26234805</v>
      </c>
      <c r="E18" s="17" t="s">
        <v>43</v>
      </c>
      <c r="F18" s="17">
        <v>18</v>
      </c>
      <c r="G18" s="17">
        <v>1684</v>
      </c>
      <c r="H18" s="17">
        <v>1528</v>
      </c>
      <c r="I18" s="18">
        <f>Таблица2[[#This Row],[Товарооборот, руб]]/Таблица2[[#This Row],[Лист2.Количество складов]]</f>
        <v>1457489.1666666667</v>
      </c>
      <c r="J18">
        <f>WEEKNUM(A18)</f>
        <v>18</v>
      </c>
    </row>
    <row r="19" spans="1:10" x14ac:dyDescent="0.3">
      <c r="A19" s="17" t="s">
        <v>536</v>
      </c>
      <c r="B19" s="17" t="s">
        <v>23</v>
      </c>
      <c r="C19" s="17">
        <v>125415</v>
      </c>
      <c r="D19" s="17">
        <v>992541</v>
      </c>
      <c r="E19" s="17" t="s">
        <v>35</v>
      </c>
      <c r="F19" s="17">
        <v>15</v>
      </c>
      <c r="G19" s="17">
        <v>636</v>
      </c>
      <c r="H19" s="17">
        <v>547</v>
      </c>
      <c r="I19" s="18">
        <f>Таблица2[[#This Row],[Товарооборот, руб]]/Таблица2[[#This Row],[Лист2.Количество складов]]</f>
        <v>66169.399999999994</v>
      </c>
      <c r="J19">
        <f>WEEKNUM(A19)</f>
        <v>18</v>
      </c>
    </row>
    <row r="20" spans="1:10" x14ac:dyDescent="0.3">
      <c r="A20" s="17" t="s">
        <v>545</v>
      </c>
      <c r="B20" s="17" t="s">
        <v>10</v>
      </c>
      <c r="C20" s="17">
        <v>29031</v>
      </c>
      <c r="D20" s="17">
        <v>2711247</v>
      </c>
      <c r="E20" s="17" t="s">
        <v>84</v>
      </c>
      <c r="F20" s="17">
        <v>18</v>
      </c>
      <c r="G20" s="17">
        <v>1708</v>
      </c>
      <c r="H20" s="17">
        <v>1534</v>
      </c>
      <c r="I20" s="18">
        <f>Таблица2[[#This Row],[Товарооборот, руб]]/Таблица2[[#This Row],[Лист2.Количество складов]]</f>
        <v>150624.83333333334</v>
      </c>
      <c r="J20">
        <f>WEEKNUM(A20)</f>
        <v>18</v>
      </c>
    </row>
    <row r="21" spans="1:10" x14ac:dyDescent="0.3">
      <c r="A21" s="17" t="s">
        <v>536</v>
      </c>
      <c r="B21" s="17" t="s">
        <v>18</v>
      </c>
      <c r="C21" s="17">
        <v>133035</v>
      </c>
      <c r="D21" s="17">
        <v>1102887</v>
      </c>
      <c r="E21" s="17" t="s">
        <v>36</v>
      </c>
      <c r="F21" s="17">
        <v>15</v>
      </c>
      <c r="G21" s="17">
        <v>780</v>
      </c>
      <c r="H21" s="17">
        <v>690</v>
      </c>
      <c r="I21" s="18">
        <f>Таблица2[[#This Row],[Товарооборот, руб]]/Таблица2[[#This Row],[Лист2.Количество складов]]</f>
        <v>73525.8</v>
      </c>
      <c r="J21">
        <f>WEEKNUM(A21)</f>
        <v>18</v>
      </c>
    </row>
    <row r="22" spans="1:10" x14ac:dyDescent="0.3">
      <c r="A22" s="17" t="s">
        <v>546</v>
      </c>
      <c r="B22" s="17" t="s">
        <v>10</v>
      </c>
      <c r="C22" s="17">
        <v>33423</v>
      </c>
      <c r="D22" s="17">
        <v>2970330</v>
      </c>
      <c r="E22" s="17" t="s">
        <v>420</v>
      </c>
      <c r="F22" s="17">
        <v>20</v>
      </c>
      <c r="G22" s="17">
        <v>2044</v>
      </c>
      <c r="H22" s="17">
        <v>1863</v>
      </c>
      <c r="I22" s="18">
        <f>Таблица2[[#This Row],[Товарооборот, руб]]/Таблица2[[#This Row],[Лист2.Количество складов]]</f>
        <v>148516.5</v>
      </c>
      <c r="J22">
        <f>WEEKNUM(A22)</f>
        <v>22</v>
      </c>
    </row>
    <row r="23" spans="1:10" x14ac:dyDescent="0.3">
      <c r="A23" s="17" t="s">
        <v>536</v>
      </c>
      <c r="B23" s="17" t="s">
        <v>15</v>
      </c>
      <c r="C23" s="17">
        <v>3760605</v>
      </c>
      <c r="D23" s="17">
        <v>399180285</v>
      </c>
      <c r="E23" s="17" t="s">
        <v>37</v>
      </c>
      <c r="F23" s="17">
        <v>125</v>
      </c>
      <c r="G23" s="17">
        <v>20914</v>
      </c>
      <c r="H23" s="17">
        <v>19479</v>
      </c>
      <c r="I23" s="18">
        <f>Таблица2[[#This Row],[Товарооборот, руб]]/Таблица2[[#This Row],[Лист2.Количество складов]]</f>
        <v>3193442.28</v>
      </c>
      <c r="J23">
        <f>WEEKNUM(A23)</f>
        <v>18</v>
      </c>
    </row>
    <row r="24" spans="1:10" x14ac:dyDescent="0.3">
      <c r="A24" s="17" t="s">
        <v>547</v>
      </c>
      <c r="B24" s="17" t="s">
        <v>10</v>
      </c>
      <c r="C24" s="17">
        <v>32487</v>
      </c>
      <c r="D24" s="17">
        <v>3031254</v>
      </c>
      <c r="E24" s="17" t="s">
        <v>70</v>
      </c>
      <c r="F24" s="17">
        <v>18</v>
      </c>
      <c r="G24" s="17">
        <v>1826</v>
      </c>
      <c r="H24" s="17">
        <v>1633</v>
      </c>
      <c r="I24" s="18">
        <f>Таблица2[[#This Row],[Товарооборот, руб]]/Таблица2[[#This Row],[Лист2.Количество складов]]</f>
        <v>168403</v>
      </c>
      <c r="J24">
        <f>WEEKNUM(A24)</f>
        <v>18</v>
      </c>
    </row>
    <row r="25" spans="1:10" x14ac:dyDescent="0.3">
      <c r="A25" s="17" t="s">
        <v>536</v>
      </c>
      <c r="B25" s="17" t="s">
        <v>14</v>
      </c>
      <c r="C25" s="17">
        <v>286002</v>
      </c>
      <c r="D25" s="17">
        <v>291590325</v>
      </c>
      <c r="E25" s="17" t="s">
        <v>38</v>
      </c>
      <c r="F25" s="17">
        <v>128</v>
      </c>
      <c r="G25" s="17">
        <v>16450</v>
      </c>
      <c r="H25" s="17">
        <v>15320</v>
      </c>
      <c r="I25" s="18">
        <f>Таблица2[[#This Row],[Товарооборот, руб]]/Таблица2[[#This Row],[Лист2.Количество складов]]</f>
        <v>2278049.4140625</v>
      </c>
      <c r="J25">
        <f>WEEKNUM(A25)</f>
        <v>18</v>
      </c>
    </row>
    <row r="26" spans="1:10" x14ac:dyDescent="0.3">
      <c r="A26" s="17" t="s">
        <v>548</v>
      </c>
      <c r="B26" s="17" t="s">
        <v>10</v>
      </c>
      <c r="C26" s="17">
        <v>282195</v>
      </c>
      <c r="D26" s="17">
        <v>25957785</v>
      </c>
      <c r="E26" s="17" t="s">
        <v>224</v>
      </c>
      <c r="F26" s="17">
        <v>21</v>
      </c>
      <c r="G26" s="17">
        <v>1656</v>
      </c>
      <c r="H26" s="17">
        <v>1516</v>
      </c>
      <c r="I26" s="18">
        <f>Таблица2[[#This Row],[Товарооборот, руб]]/Таблица2[[#This Row],[Лист2.Количество складов]]</f>
        <v>1236085</v>
      </c>
      <c r="J26">
        <f>WEEKNUM(A26)</f>
        <v>20</v>
      </c>
    </row>
    <row r="27" spans="1:10" x14ac:dyDescent="0.3">
      <c r="A27" s="17" t="s">
        <v>536</v>
      </c>
      <c r="B27" s="17" t="s">
        <v>12</v>
      </c>
      <c r="C27" s="17">
        <v>123315</v>
      </c>
      <c r="D27" s="17">
        <v>8699835</v>
      </c>
      <c r="E27" s="17" t="s">
        <v>39</v>
      </c>
      <c r="F27" s="17">
        <v>10</v>
      </c>
      <c r="G27" s="17">
        <v>580</v>
      </c>
      <c r="H27" s="17">
        <v>506</v>
      </c>
      <c r="I27" s="18">
        <f>Таблица2[[#This Row],[Товарооборот, руб]]/Таблица2[[#This Row],[Лист2.Количество складов]]</f>
        <v>869983.5</v>
      </c>
      <c r="J27">
        <f>WEEKNUM(A27)</f>
        <v>18</v>
      </c>
    </row>
    <row r="28" spans="1:10" x14ac:dyDescent="0.3">
      <c r="A28" s="17" t="s">
        <v>549</v>
      </c>
      <c r="B28" s="17" t="s">
        <v>10</v>
      </c>
      <c r="C28" s="17">
        <v>31272</v>
      </c>
      <c r="D28" s="17">
        <v>2744382</v>
      </c>
      <c r="E28" s="17" t="s">
        <v>350</v>
      </c>
      <c r="F28" s="17">
        <v>21</v>
      </c>
      <c r="G28" s="17">
        <v>1787</v>
      </c>
      <c r="H28" s="17">
        <v>1626</v>
      </c>
      <c r="I28" s="18">
        <f>Таблица2[[#This Row],[Товарооборот, руб]]/Таблица2[[#This Row],[Лист2.Количество складов]]</f>
        <v>130684.85714285714</v>
      </c>
      <c r="J28">
        <f>WEEKNUM(A28)</f>
        <v>21</v>
      </c>
    </row>
    <row r="29" spans="1:10" x14ac:dyDescent="0.3">
      <c r="A29" s="17" t="s">
        <v>544</v>
      </c>
      <c r="B29" s="17" t="s">
        <v>16</v>
      </c>
      <c r="C29" s="17">
        <v>747075</v>
      </c>
      <c r="D29" s="17">
        <v>6454458</v>
      </c>
      <c r="E29" s="17" t="s">
        <v>40</v>
      </c>
      <c r="F29" s="17">
        <v>36</v>
      </c>
      <c r="G29" s="17">
        <v>4937</v>
      </c>
      <c r="H29" s="17">
        <v>4561</v>
      </c>
      <c r="I29" s="18">
        <f>Таблица2[[#This Row],[Товарооборот, руб]]/Таблица2[[#This Row],[Лист2.Количество складов]]</f>
        <v>179290.5</v>
      </c>
      <c r="J29">
        <f>WEEKNUM(A29)</f>
        <v>18</v>
      </c>
    </row>
    <row r="30" spans="1:10" x14ac:dyDescent="0.3">
      <c r="A30" s="17" t="s">
        <v>550</v>
      </c>
      <c r="B30" s="17" t="s">
        <v>10</v>
      </c>
      <c r="C30" s="17">
        <v>34077</v>
      </c>
      <c r="D30" s="17">
        <v>29293305</v>
      </c>
      <c r="E30" s="17" t="s">
        <v>336</v>
      </c>
      <c r="F30" s="17">
        <v>21</v>
      </c>
      <c r="G30" s="17">
        <v>1921</v>
      </c>
      <c r="H30" s="17">
        <v>1767</v>
      </c>
      <c r="I30" s="18">
        <f>Таблица2[[#This Row],[Товарооборот, руб]]/Таблица2[[#This Row],[Лист2.Количество складов]]</f>
        <v>1394919.2857142857</v>
      </c>
      <c r="J30">
        <f>WEEKNUM(A30)</f>
        <v>21</v>
      </c>
    </row>
    <row r="31" spans="1:10" x14ac:dyDescent="0.3">
      <c r="A31" s="17" t="s">
        <v>544</v>
      </c>
      <c r="B31" s="17" t="s">
        <v>11</v>
      </c>
      <c r="C31" s="17">
        <v>79527</v>
      </c>
      <c r="D31" s="17">
        <v>71804985</v>
      </c>
      <c r="E31" s="17" t="s">
        <v>41</v>
      </c>
      <c r="F31" s="17">
        <v>31</v>
      </c>
      <c r="G31" s="17">
        <v>5378</v>
      </c>
      <c r="H31" s="17">
        <v>4985</v>
      </c>
      <c r="I31" s="18">
        <f>Таблица2[[#This Row],[Товарооборот, руб]]/Таблица2[[#This Row],[Лист2.Количество складов]]</f>
        <v>2316289.8387096776</v>
      </c>
      <c r="J31">
        <f>WEEKNUM(A31)</f>
        <v>18</v>
      </c>
    </row>
    <row r="32" spans="1:10" x14ac:dyDescent="0.3">
      <c r="A32" s="17" t="s">
        <v>551</v>
      </c>
      <c r="B32" s="17" t="s">
        <v>10</v>
      </c>
      <c r="C32" s="17">
        <v>31566</v>
      </c>
      <c r="D32" s="17">
        <v>2906763</v>
      </c>
      <c r="E32" s="17" t="s">
        <v>126</v>
      </c>
      <c r="F32" s="17">
        <v>20</v>
      </c>
      <c r="G32" s="17">
        <v>1773</v>
      </c>
      <c r="H32" s="17">
        <v>1604</v>
      </c>
      <c r="I32" s="18">
        <f>Таблица2[[#This Row],[Товарооборот, руб]]/Таблица2[[#This Row],[Лист2.Количество складов]]</f>
        <v>145338.15</v>
      </c>
      <c r="J32">
        <f>WEEKNUM(A32)</f>
        <v>19</v>
      </c>
    </row>
    <row r="33" spans="1:10" x14ac:dyDescent="0.3">
      <c r="A33" s="17" t="s">
        <v>544</v>
      </c>
      <c r="B33" s="17" t="s">
        <v>17</v>
      </c>
      <c r="C33" s="17">
        <v>29142</v>
      </c>
      <c r="D33" s="17">
        <v>2627595</v>
      </c>
      <c r="E33" s="17" t="s">
        <v>42</v>
      </c>
      <c r="F33" s="17">
        <v>19</v>
      </c>
      <c r="G33" s="17">
        <v>1676</v>
      </c>
      <c r="H33" s="17">
        <v>1516</v>
      </c>
      <c r="I33" s="18">
        <f>Таблица2[[#This Row],[Товарооборот, руб]]/Таблица2[[#This Row],[Лист2.Количество складов]]</f>
        <v>138294.47368421053</v>
      </c>
      <c r="J33">
        <f>WEEKNUM(A33)</f>
        <v>18</v>
      </c>
    </row>
    <row r="34" spans="1:10" x14ac:dyDescent="0.3">
      <c r="A34" s="17" t="s">
        <v>552</v>
      </c>
      <c r="B34" s="17" t="s">
        <v>10</v>
      </c>
      <c r="C34" s="17">
        <v>29241</v>
      </c>
      <c r="D34" s="17">
        <v>2629782</v>
      </c>
      <c r="E34" s="17" t="s">
        <v>238</v>
      </c>
      <c r="F34" s="17">
        <v>21</v>
      </c>
      <c r="G34" s="17">
        <v>1698</v>
      </c>
      <c r="H34" s="17">
        <v>1554</v>
      </c>
      <c r="I34" s="18">
        <f>Таблица2[[#This Row],[Товарооборот, руб]]/Таблица2[[#This Row],[Лист2.Количество складов]]</f>
        <v>125227.71428571429</v>
      </c>
      <c r="J34">
        <f>WEEKNUM(A34)</f>
        <v>20</v>
      </c>
    </row>
    <row r="35" spans="1:10" x14ac:dyDescent="0.3">
      <c r="A35" s="17" t="s">
        <v>544</v>
      </c>
      <c r="B35" s="17" t="s">
        <v>20</v>
      </c>
      <c r="C35" s="17">
        <v>258165</v>
      </c>
      <c r="D35" s="17">
        <v>23609145</v>
      </c>
      <c r="E35" s="17" t="s">
        <v>44</v>
      </c>
      <c r="F35" s="17">
        <v>18</v>
      </c>
      <c r="G35" s="17">
        <v>1599</v>
      </c>
      <c r="H35" s="17">
        <v>1450</v>
      </c>
      <c r="I35" s="18">
        <f>Таблица2[[#This Row],[Товарооборот, руб]]/Таблица2[[#This Row],[Лист2.Количество складов]]</f>
        <v>1311619.1666666667</v>
      </c>
      <c r="J35">
        <f>WEEKNUM(A35)</f>
        <v>18</v>
      </c>
    </row>
    <row r="36" spans="1:10" x14ac:dyDescent="0.3">
      <c r="A36" s="17" t="s">
        <v>553</v>
      </c>
      <c r="B36" s="17" t="s">
        <v>10</v>
      </c>
      <c r="C36" s="17">
        <v>26082</v>
      </c>
      <c r="D36" s="17">
        <v>2434914</v>
      </c>
      <c r="E36" s="17" t="s">
        <v>98</v>
      </c>
      <c r="F36" s="17">
        <v>20</v>
      </c>
      <c r="G36" s="17">
        <v>1520</v>
      </c>
      <c r="H36" s="17">
        <v>1373</v>
      </c>
      <c r="I36" s="18">
        <f>Таблица2[[#This Row],[Товарооборот, руб]]/Таблица2[[#This Row],[Лист2.Количество складов]]</f>
        <v>121745.7</v>
      </c>
      <c r="J36">
        <f>WEEKNUM(A36)</f>
        <v>19</v>
      </c>
    </row>
    <row r="37" spans="1:10" x14ac:dyDescent="0.3">
      <c r="A37" s="17" t="s">
        <v>544</v>
      </c>
      <c r="B37" s="17" t="s">
        <v>22</v>
      </c>
      <c r="C37" s="17">
        <v>2032095</v>
      </c>
      <c r="D37" s="17">
        <v>208713915</v>
      </c>
      <c r="E37" s="17" t="s">
        <v>45</v>
      </c>
      <c r="F37" s="17">
        <v>54</v>
      </c>
      <c r="G37" s="17">
        <v>12747</v>
      </c>
      <c r="H37" s="17">
        <v>11884</v>
      </c>
      <c r="I37" s="18">
        <f>Таблица2[[#This Row],[Товарооборот, руб]]/Таблица2[[#This Row],[Лист2.Количество складов]]</f>
        <v>3865072.5</v>
      </c>
      <c r="J37">
        <f>WEEKNUM(A37)</f>
        <v>18</v>
      </c>
    </row>
    <row r="38" spans="1:10" x14ac:dyDescent="0.3">
      <c r="A38" s="17" t="s">
        <v>554</v>
      </c>
      <c r="B38" s="17" t="s">
        <v>10</v>
      </c>
      <c r="C38" s="17">
        <v>32511</v>
      </c>
      <c r="D38" s="17">
        <v>2938623</v>
      </c>
      <c r="E38" s="17" t="s">
        <v>140</v>
      </c>
      <c r="F38" s="17">
        <v>20</v>
      </c>
      <c r="G38" s="17">
        <v>1784</v>
      </c>
      <c r="H38" s="17">
        <v>1632</v>
      </c>
      <c r="I38" s="18">
        <f>Таблица2[[#This Row],[Товарооборот, руб]]/Таблица2[[#This Row],[Лист2.Количество складов]]</f>
        <v>146931.15</v>
      </c>
      <c r="J38">
        <f>WEEKNUM(A38)</f>
        <v>19</v>
      </c>
    </row>
    <row r="39" spans="1:10" x14ac:dyDescent="0.3">
      <c r="A39" s="17" t="s">
        <v>544</v>
      </c>
      <c r="B39" s="17" t="s">
        <v>21</v>
      </c>
      <c r="C39" s="17">
        <v>2083515</v>
      </c>
      <c r="D39" s="17">
        <v>21615333</v>
      </c>
      <c r="E39" s="17" t="s">
        <v>46</v>
      </c>
      <c r="F39" s="17">
        <v>59</v>
      </c>
      <c r="G39" s="17">
        <v>13186</v>
      </c>
      <c r="H39" s="17">
        <v>12251</v>
      </c>
      <c r="I39" s="18">
        <f>Таблица2[[#This Row],[Товарооборот, руб]]/Таблица2[[#This Row],[Лист2.Количество складов]]</f>
        <v>366361.57627118647</v>
      </c>
      <c r="J39">
        <f>WEEKNUM(A39)</f>
        <v>18</v>
      </c>
    </row>
    <row r="40" spans="1:10" x14ac:dyDescent="0.3">
      <c r="A40" s="17" t="s">
        <v>555</v>
      </c>
      <c r="B40" s="17" t="s">
        <v>10</v>
      </c>
      <c r="C40" s="17">
        <v>427035</v>
      </c>
      <c r="D40" s="17">
        <v>36287265</v>
      </c>
      <c r="E40" s="17" t="s">
        <v>378</v>
      </c>
      <c r="F40" s="17">
        <v>21</v>
      </c>
      <c r="G40" s="17">
        <v>2340</v>
      </c>
      <c r="H40" s="17">
        <v>2146</v>
      </c>
      <c r="I40" s="18">
        <f>Таблица2[[#This Row],[Товарооборот, руб]]/Таблица2[[#This Row],[Лист2.Количество складов]]</f>
        <v>1727965</v>
      </c>
      <c r="J40">
        <f>WEEKNUM(A40)</f>
        <v>21</v>
      </c>
    </row>
    <row r="41" spans="1:10" x14ac:dyDescent="0.3">
      <c r="A41" s="17" t="s">
        <v>544</v>
      </c>
      <c r="B41" s="17" t="s">
        <v>13</v>
      </c>
      <c r="C41" s="17">
        <v>25917</v>
      </c>
      <c r="D41" s="17">
        <v>2397588</v>
      </c>
      <c r="E41" s="17" t="s">
        <v>47</v>
      </c>
      <c r="F41" s="17">
        <v>18</v>
      </c>
      <c r="G41" s="17">
        <v>1534</v>
      </c>
      <c r="H41" s="17">
        <v>1369</v>
      </c>
      <c r="I41" s="18">
        <f>Таблица2[[#This Row],[Товарооборот, руб]]/Таблица2[[#This Row],[Лист2.Количество складов]]</f>
        <v>133199.33333333334</v>
      </c>
      <c r="J41">
        <f>WEEKNUM(A41)</f>
        <v>18</v>
      </c>
    </row>
    <row r="42" spans="1:10" x14ac:dyDescent="0.3">
      <c r="A42" s="17" t="s">
        <v>556</v>
      </c>
      <c r="B42" s="17" t="s">
        <v>10</v>
      </c>
      <c r="C42" s="17">
        <v>35592</v>
      </c>
      <c r="D42" s="17">
        <v>3176580</v>
      </c>
      <c r="E42" s="17" t="s">
        <v>406</v>
      </c>
      <c r="F42" s="17">
        <v>20</v>
      </c>
      <c r="G42" s="17">
        <v>2087</v>
      </c>
      <c r="H42" s="17">
        <v>1914</v>
      </c>
      <c r="I42" s="18">
        <f>Таблица2[[#This Row],[Товарооборот, руб]]/Таблица2[[#This Row],[Лист2.Количество складов]]</f>
        <v>158829</v>
      </c>
      <c r="J42">
        <f>WEEKNUM(A42)</f>
        <v>22</v>
      </c>
    </row>
    <row r="43" spans="1:10" x14ac:dyDescent="0.3">
      <c r="A43" s="17" t="s">
        <v>544</v>
      </c>
      <c r="B43" s="17" t="s">
        <v>23</v>
      </c>
      <c r="C43" s="17">
        <v>122505</v>
      </c>
      <c r="D43" s="17">
        <v>981519</v>
      </c>
      <c r="E43" s="17" t="s">
        <v>48</v>
      </c>
      <c r="F43" s="17">
        <v>15</v>
      </c>
      <c r="G43" s="17">
        <v>659</v>
      </c>
      <c r="H43" s="17">
        <v>575</v>
      </c>
      <c r="I43" s="18">
        <f>Таблица2[[#This Row],[Товарооборот, руб]]/Таблица2[[#This Row],[Лист2.Количество складов]]</f>
        <v>65434.6</v>
      </c>
      <c r="J43">
        <f>WEEKNUM(A43)</f>
        <v>18</v>
      </c>
    </row>
    <row r="44" spans="1:10" x14ac:dyDescent="0.3">
      <c r="A44" s="17" t="s">
        <v>557</v>
      </c>
      <c r="B44" s="17" t="s">
        <v>10</v>
      </c>
      <c r="C44" s="17">
        <v>304455</v>
      </c>
      <c r="D44" s="17">
        <v>28171965</v>
      </c>
      <c r="E44" s="17" t="s">
        <v>56</v>
      </c>
      <c r="F44" s="17">
        <v>19</v>
      </c>
      <c r="G44" s="17">
        <v>1712</v>
      </c>
      <c r="H44" s="17">
        <v>1552</v>
      </c>
      <c r="I44" s="18">
        <f>Таблица2[[#This Row],[Товарооборот, руб]]/Таблица2[[#This Row],[Лист2.Количество складов]]</f>
        <v>1482735</v>
      </c>
      <c r="J44">
        <f>WEEKNUM(A44)</f>
        <v>18</v>
      </c>
    </row>
    <row r="45" spans="1:10" x14ac:dyDescent="0.3">
      <c r="A45" s="17" t="s">
        <v>544</v>
      </c>
      <c r="B45" s="17" t="s">
        <v>18</v>
      </c>
      <c r="C45" s="17">
        <v>13014</v>
      </c>
      <c r="D45" s="17">
        <v>11159925</v>
      </c>
      <c r="E45" s="17" t="s">
        <v>49</v>
      </c>
      <c r="F45" s="17">
        <v>15</v>
      </c>
      <c r="G45" s="17">
        <v>786</v>
      </c>
      <c r="H45" s="17">
        <v>695</v>
      </c>
      <c r="I45" s="18">
        <f>Таблица2[[#This Row],[Товарооборот, руб]]/Таблица2[[#This Row],[Лист2.Количество складов]]</f>
        <v>743995</v>
      </c>
      <c r="J45">
        <f>WEEKNUM(A45)</f>
        <v>18</v>
      </c>
    </row>
    <row r="46" spans="1:10" x14ac:dyDescent="0.3">
      <c r="A46" s="17" t="s">
        <v>558</v>
      </c>
      <c r="B46" s="17" t="s">
        <v>10</v>
      </c>
      <c r="C46" s="17">
        <v>366195</v>
      </c>
      <c r="D46" s="17">
        <v>33129675</v>
      </c>
      <c r="E46" s="17" t="s">
        <v>196</v>
      </c>
      <c r="F46" s="17">
        <v>21</v>
      </c>
      <c r="G46" s="17">
        <v>2016</v>
      </c>
      <c r="H46" s="17">
        <v>1846</v>
      </c>
      <c r="I46" s="18">
        <f>Таблица2[[#This Row],[Товарооборот, руб]]/Таблица2[[#This Row],[Лист2.Количество складов]]</f>
        <v>1577603.5714285714</v>
      </c>
      <c r="J46">
        <f>WEEKNUM(A46)</f>
        <v>20</v>
      </c>
    </row>
    <row r="47" spans="1:10" x14ac:dyDescent="0.3">
      <c r="A47" s="17" t="s">
        <v>544</v>
      </c>
      <c r="B47" s="17" t="s">
        <v>15</v>
      </c>
      <c r="C47" s="17">
        <v>3872205</v>
      </c>
      <c r="D47" s="17">
        <v>41559384</v>
      </c>
      <c r="E47" s="17" t="s">
        <v>50</v>
      </c>
      <c r="F47" s="17">
        <v>125</v>
      </c>
      <c r="G47" s="17">
        <v>21863</v>
      </c>
      <c r="H47" s="17">
        <v>20160</v>
      </c>
      <c r="I47" s="18">
        <f>Таблица2[[#This Row],[Товарооборот, руб]]/Таблица2[[#This Row],[Лист2.Количество складов]]</f>
        <v>332475.07199999999</v>
      </c>
      <c r="J47">
        <f>WEEKNUM(A47)</f>
        <v>18</v>
      </c>
    </row>
    <row r="48" spans="1:10" x14ac:dyDescent="0.3">
      <c r="A48" s="17" t="s">
        <v>559</v>
      </c>
      <c r="B48" s="17" t="s">
        <v>10</v>
      </c>
      <c r="C48" s="17">
        <v>29409</v>
      </c>
      <c r="D48" s="17">
        <v>2645160</v>
      </c>
      <c r="E48" s="17" t="s">
        <v>168</v>
      </c>
      <c r="F48" s="17">
        <v>21</v>
      </c>
      <c r="G48" s="17">
        <v>1646</v>
      </c>
      <c r="H48" s="17">
        <v>1492</v>
      </c>
      <c r="I48" s="18">
        <f>Таблица2[[#This Row],[Товарооборот, руб]]/Таблица2[[#This Row],[Лист2.Количество складов]]</f>
        <v>125960</v>
      </c>
      <c r="J48">
        <f>WEEKNUM(A48)</f>
        <v>19</v>
      </c>
    </row>
    <row r="49" spans="1:10" x14ac:dyDescent="0.3">
      <c r="A49" s="17" t="s">
        <v>544</v>
      </c>
      <c r="B49" s="17" t="s">
        <v>14</v>
      </c>
      <c r="C49" s="17">
        <v>298059</v>
      </c>
      <c r="D49" s="17">
        <v>308692875</v>
      </c>
      <c r="E49" s="17" t="s">
        <v>51</v>
      </c>
      <c r="F49" s="17">
        <v>128</v>
      </c>
      <c r="G49" s="17">
        <v>17368</v>
      </c>
      <c r="H49" s="17">
        <v>16077</v>
      </c>
      <c r="I49" s="18">
        <f>Таблица2[[#This Row],[Товарооборот, руб]]/Таблица2[[#This Row],[Лист2.Количество складов]]</f>
        <v>2411663.0859375</v>
      </c>
      <c r="J49">
        <f>WEEKNUM(A49)</f>
        <v>18</v>
      </c>
    </row>
    <row r="50" spans="1:10" x14ac:dyDescent="0.3">
      <c r="A50" s="17" t="s">
        <v>560</v>
      </c>
      <c r="B50" s="17" t="s">
        <v>10</v>
      </c>
      <c r="C50" s="17">
        <v>27018</v>
      </c>
      <c r="D50" s="17">
        <v>2472213</v>
      </c>
      <c r="E50" s="17" t="s">
        <v>154</v>
      </c>
      <c r="F50" s="17">
        <v>21</v>
      </c>
      <c r="G50" s="17">
        <v>1542</v>
      </c>
      <c r="H50" s="17">
        <v>1405</v>
      </c>
      <c r="I50" s="18">
        <f>Таблица2[[#This Row],[Товарооборот, руб]]/Таблица2[[#This Row],[Лист2.Количество складов]]</f>
        <v>117724.42857142857</v>
      </c>
      <c r="J50">
        <f>WEEKNUM(A50)</f>
        <v>19</v>
      </c>
    </row>
    <row r="51" spans="1:10" x14ac:dyDescent="0.3">
      <c r="A51" s="17" t="s">
        <v>544</v>
      </c>
      <c r="B51" s="17" t="s">
        <v>12</v>
      </c>
      <c r="C51" s="17">
        <v>108405</v>
      </c>
      <c r="D51" s="17">
        <v>797919</v>
      </c>
      <c r="E51" s="17" t="s">
        <v>52</v>
      </c>
      <c r="F51" s="17">
        <v>10</v>
      </c>
      <c r="G51" s="17">
        <v>502</v>
      </c>
      <c r="H51" s="17">
        <v>433</v>
      </c>
      <c r="I51" s="18">
        <f>Таблица2[[#This Row],[Товарооборот, руб]]/Таблица2[[#This Row],[Лист2.Количество складов]]</f>
        <v>79791.899999999994</v>
      </c>
      <c r="J51">
        <f>WEEKNUM(A51)</f>
        <v>18</v>
      </c>
    </row>
    <row r="52" spans="1:10" x14ac:dyDescent="0.3">
      <c r="A52" s="17" t="s">
        <v>561</v>
      </c>
      <c r="B52" s="17" t="s">
        <v>10</v>
      </c>
      <c r="C52" s="17">
        <v>343035</v>
      </c>
      <c r="D52" s="17">
        <v>29247465</v>
      </c>
      <c r="E52" s="17" t="s">
        <v>392</v>
      </c>
      <c r="F52" s="17">
        <v>20</v>
      </c>
      <c r="G52" s="17">
        <v>1999</v>
      </c>
      <c r="H52" s="17">
        <v>1829</v>
      </c>
      <c r="I52" s="18">
        <f>Таблица2[[#This Row],[Товарооборот, руб]]/Таблица2[[#This Row],[Лист2.Количество складов]]</f>
        <v>1462373.25</v>
      </c>
      <c r="J52">
        <f>WEEKNUM(A52)</f>
        <v>22</v>
      </c>
    </row>
    <row r="53" spans="1:10" x14ac:dyDescent="0.3">
      <c r="A53" s="17" t="s">
        <v>557</v>
      </c>
      <c r="B53" s="17" t="s">
        <v>16</v>
      </c>
      <c r="C53" s="17">
        <v>782355</v>
      </c>
      <c r="D53" s="17">
        <v>6819594</v>
      </c>
      <c r="E53" s="17" t="s">
        <v>53</v>
      </c>
      <c r="F53" s="17">
        <v>36</v>
      </c>
      <c r="G53" s="17">
        <v>5143</v>
      </c>
      <c r="H53" s="17">
        <v>4715</v>
      </c>
      <c r="I53" s="18">
        <f>Таблица2[[#This Row],[Товарооборот, руб]]/Таблица2[[#This Row],[Лист2.Количество складов]]</f>
        <v>189433.16666666666</v>
      </c>
      <c r="J53">
        <f>WEEKNUM(A53)</f>
        <v>18</v>
      </c>
    </row>
    <row r="54" spans="1:10" x14ac:dyDescent="0.3">
      <c r="A54" s="17" t="s">
        <v>535</v>
      </c>
      <c r="B54" s="17" t="s">
        <v>10</v>
      </c>
      <c r="C54" s="17">
        <v>36999</v>
      </c>
      <c r="D54" s="17">
        <v>3473895</v>
      </c>
      <c r="E54" s="17" t="s">
        <v>498</v>
      </c>
      <c r="F54" s="17">
        <v>21</v>
      </c>
      <c r="G54" s="17">
        <v>2271</v>
      </c>
      <c r="H54" s="17">
        <v>2085</v>
      </c>
      <c r="I54" s="18">
        <f>Таблица2[[#This Row],[Товарооборот, руб]]/Таблица2[[#This Row],[Лист2.Количество складов]]</f>
        <v>165423.57142857142</v>
      </c>
      <c r="J54">
        <f>WEEKNUM(A54)</f>
        <v>23</v>
      </c>
    </row>
    <row r="55" spans="1:10" x14ac:dyDescent="0.3">
      <c r="A55" s="17" t="s">
        <v>557</v>
      </c>
      <c r="B55" s="17" t="s">
        <v>11</v>
      </c>
      <c r="C55" s="17">
        <v>77565</v>
      </c>
      <c r="D55" s="17">
        <v>70237275</v>
      </c>
      <c r="E55" s="17" t="s">
        <v>54</v>
      </c>
      <c r="F55" s="17">
        <v>31</v>
      </c>
      <c r="G55" s="17">
        <v>5120</v>
      </c>
      <c r="H55" s="17">
        <v>4737</v>
      </c>
      <c r="I55" s="18">
        <f>Таблица2[[#This Row],[Товарооборот, руб]]/Таблица2[[#This Row],[Лист2.Количество складов]]</f>
        <v>2265718.5483870967</v>
      </c>
      <c r="J55">
        <f>WEEKNUM(A55)</f>
        <v>18</v>
      </c>
    </row>
    <row r="56" spans="1:10" x14ac:dyDescent="0.3">
      <c r="A56" s="17" t="s">
        <v>537</v>
      </c>
      <c r="B56" s="17" t="s">
        <v>10</v>
      </c>
      <c r="C56" s="17">
        <v>44001</v>
      </c>
      <c r="D56" s="17">
        <v>39217845</v>
      </c>
      <c r="E56" s="17" t="s">
        <v>482</v>
      </c>
      <c r="F56" s="17">
        <v>20</v>
      </c>
      <c r="G56" s="17">
        <v>2597</v>
      </c>
      <c r="H56" s="17">
        <v>2376</v>
      </c>
      <c r="I56" s="18">
        <f>Таблица2[[#This Row],[Товарооборот, руб]]/Таблица2[[#This Row],[Лист2.Количество складов]]</f>
        <v>1960892.25</v>
      </c>
      <c r="J56">
        <f>WEEKNUM(A56)</f>
        <v>22</v>
      </c>
    </row>
    <row r="57" spans="1:10" x14ac:dyDescent="0.3">
      <c r="A57" s="17" t="s">
        <v>557</v>
      </c>
      <c r="B57" s="17" t="s">
        <v>17</v>
      </c>
      <c r="C57" s="17">
        <v>312315</v>
      </c>
      <c r="D57" s="17">
        <v>28533105</v>
      </c>
      <c r="E57" s="17" t="s">
        <v>55</v>
      </c>
      <c r="F57" s="17">
        <v>20</v>
      </c>
      <c r="G57" s="17">
        <v>1756</v>
      </c>
      <c r="H57" s="17">
        <v>1586</v>
      </c>
      <c r="I57" s="18">
        <f>Таблица2[[#This Row],[Товарооборот, руб]]/Таблица2[[#This Row],[Лист2.Количество складов]]</f>
        <v>1426655.25</v>
      </c>
      <c r="J57">
        <f>WEEKNUM(A57)</f>
        <v>18</v>
      </c>
    </row>
    <row r="58" spans="1:10" x14ac:dyDescent="0.3">
      <c r="A58" s="17" t="s">
        <v>538</v>
      </c>
      <c r="B58" s="17" t="s">
        <v>10</v>
      </c>
      <c r="C58" s="17">
        <v>309825</v>
      </c>
      <c r="D58" s="17">
        <v>2827773</v>
      </c>
      <c r="E58" s="17" t="s">
        <v>450</v>
      </c>
      <c r="F58" s="17">
        <v>20</v>
      </c>
      <c r="G58" s="17">
        <v>1886</v>
      </c>
      <c r="H58" s="17">
        <v>1736</v>
      </c>
      <c r="I58" s="18">
        <f>Таблица2[[#This Row],[Товарооборот, руб]]/Таблица2[[#This Row],[Лист2.Количество складов]]</f>
        <v>141388.65</v>
      </c>
      <c r="J58">
        <f>WEEKNUM(A58)</f>
        <v>22</v>
      </c>
    </row>
    <row r="59" spans="1:10" x14ac:dyDescent="0.3">
      <c r="A59" s="17" t="s">
        <v>539</v>
      </c>
      <c r="B59" s="17" t="s">
        <v>11</v>
      </c>
      <c r="C59" s="17">
        <v>880635</v>
      </c>
      <c r="D59" s="17">
        <v>75837585</v>
      </c>
      <c r="E59" s="17" t="s">
        <v>278</v>
      </c>
      <c r="F59" s="17">
        <v>31</v>
      </c>
      <c r="G59" s="17">
        <v>5593</v>
      </c>
      <c r="H59" s="17">
        <v>5177</v>
      </c>
      <c r="I59" s="18">
        <f>Таблица2[[#This Row],[Товарооборот, руб]]/Таблица2[[#This Row],[Лист2.Количество складов]]</f>
        <v>2446373.7096774192</v>
      </c>
      <c r="J59">
        <f>WEEKNUM(A59)</f>
        <v>20</v>
      </c>
    </row>
    <row r="60" spans="1:10" x14ac:dyDescent="0.3">
      <c r="A60" s="17" t="s">
        <v>557</v>
      </c>
      <c r="B60" s="17" t="s">
        <v>20</v>
      </c>
      <c r="C60" s="17">
        <v>278835</v>
      </c>
      <c r="D60" s="17">
        <v>2560080</v>
      </c>
      <c r="E60" s="17" t="s">
        <v>57</v>
      </c>
      <c r="F60" s="17">
        <v>19</v>
      </c>
      <c r="G60" s="17">
        <v>1662</v>
      </c>
      <c r="H60" s="17">
        <v>1506</v>
      </c>
      <c r="I60" s="18">
        <f>Таблица2[[#This Row],[Товарооборот, руб]]/Таблица2[[#This Row],[Лист2.Количество складов]]</f>
        <v>134741.05263157896</v>
      </c>
      <c r="J60">
        <f>WEEKNUM(A60)</f>
        <v>18</v>
      </c>
    </row>
    <row r="61" spans="1:10" x14ac:dyDescent="0.3">
      <c r="A61" s="17" t="s">
        <v>540</v>
      </c>
      <c r="B61" s="17" t="s">
        <v>11</v>
      </c>
      <c r="C61" s="17">
        <v>84024</v>
      </c>
      <c r="D61" s="17">
        <v>6815511</v>
      </c>
      <c r="E61" s="17" t="s">
        <v>320</v>
      </c>
      <c r="F61" s="17">
        <v>31</v>
      </c>
      <c r="G61" s="17">
        <v>5389</v>
      </c>
      <c r="H61" s="17">
        <v>5024</v>
      </c>
      <c r="I61" s="18">
        <f>Таблица2[[#This Row],[Товарооборот, руб]]/Таблица2[[#This Row],[Лист2.Количество складов]]</f>
        <v>219855.19354838709</v>
      </c>
      <c r="J61">
        <f>WEEKNUM(A61)</f>
        <v>21</v>
      </c>
    </row>
    <row r="62" spans="1:10" x14ac:dyDescent="0.3">
      <c r="A62" s="17" t="s">
        <v>557</v>
      </c>
      <c r="B62" s="17" t="s">
        <v>22</v>
      </c>
      <c r="C62" s="17">
        <v>2060385</v>
      </c>
      <c r="D62" s="17">
        <v>21740460</v>
      </c>
      <c r="E62" s="17" t="s">
        <v>58</v>
      </c>
      <c r="F62" s="17">
        <v>54</v>
      </c>
      <c r="G62" s="17">
        <v>12817</v>
      </c>
      <c r="H62" s="17">
        <v>11865</v>
      </c>
      <c r="I62" s="18">
        <f>Таблица2[[#This Row],[Товарооборот, руб]]/Таблица2[[#This Row],[Лист2.Количество складов]]</f>
        <v>402601.11111111112</v>
      </c>
      <c r="J62">
        <f>WEEKNUM(A62)</f>
        <v>18</v>
      </c>
    </row>
    <row r="63" spans="1:10" x14ac:dyDescent="0.3">
      <c r="A63" s="17" t="s">
        <v>541</v>
      </c>
      <c r="B63" s="17" t="s">
        <v>11</v>
      </c>
      <c r="C63" s="17">
        <v>78057</v>
      </c>
      <c r="D63" s="17">
        <v>67749465</v>
      </c>
      <c r="E63" s="17" t="s">
        <v>292</v>
      </c>
      <c r="F63" s="17">
        <v>31</v>
      </c>
      <c r="G63" s="17">
        <v>5206</v>
      </c>
      <c r="H63" s="17">
        <v>4843</v>
      </c>
      <c r="I63" s="18">
        <f>Таблица2[[#This Row],[Товарооборот, руб]]/Таблица2[[#This Row],[Лист2.Количество складов]]</f>
        <v>2185466.6129032257</v>
      </c>
      <c r="J63">
        <f>WEEKNUM(A63)</f>
        <v>21</v>
      </c>
    </row>
    <row r="64" spans="1:10" x14ac:dyDescent="0.3">
      <c r="A64" s="17" t="s">
        <v>557</v>
      </c>
      <c r="B64" s="17" t="s">
        <v>21</v>
      </c>
      <c r="C64" s="17">
        <v>214386</v>
      </c>
      <c r="D64" s="17">
        <v>22530000</v>
      </c>
      <c r="E64" s="17" t="s">
        <v>59</v>
      </c>
      <c r="F64" s="17">
        <v>59</v>
      </c>
      <c r="G64" s="17">
        <v>13251</v>
      </c>
      <c r="H64" s="17">
        <v>12255</v>
      </c>
      <c r="I64" s="18">
        <f>Таблица2[[#This Row],[Товарооборот, руб]]/Таблица2[[#This Row],[Лист2.Количество складов]]</f>
        <v>381864.40677966102</v>
      </c>
      <c r="J64">
        <f>WEEKNUM(A64)</f>
        <v>18</v>
      </c>
    </row>
    <row r="65" spans="1:10" x14ac:dyDescent="0.3">
      <c r="A65" s="17" t="s">
        <v>542</v>
      </c>
      <c r="B65" s="17" t="s">
        <v>11</v>
      </c>
      <c r="C65" s="17">
        <v>69720</v>
      </c>
      <c r="D65" s="17">
        <v>6264933</v>
      </c>
      <c r="E65" s="17" t="s">
        <v>180</v>
      </c>
      <c r="F65" s="17">
        <v>31</v>
      </c>
      <c r="G65" s="17">
        <v>4556</v>
      </c>
      <c r="H65" s="17">
        <v>4220</v>
      </c>
      <c r="I65" s="18">
        <f>Таблица2[[#This Row],[Товарооборот, руб]]/Таблица2[[#This Row],[Лист2.Количество складов]]</f>
        <v>202094.61290322582</v>
      </c>
      <c r="J65">
        <f>WEEKNUM(A65)</f>
        <v>19</v>
      </c>
    </row>
    <row r="66" spans="1:10" x14ac:dyDescent="0.3">
      <c r="A66" s="17" t="s">
        <v>557</v>
      </c>
      <c r="B66" s="17" t="s">
        <v>13</v>
      </c>
      <c r="C66" s="17">
        <v>242115</v>
      </c>
      <c r="D66" s="17">
        <v>2267664</v>
      </c>
      <c r="E66" s="17" t="s">
        <v>60</v>
      </c>
      <c r="F66" s="17">
        <v>19</v>
      </c>
      <c r="G66" s="17">
        <v>1499</v>
      </c>
      <c r="H66" s="17">
        <v>1322</v>
      </c>
      <c r="I66" s="18">
        <f>Таблица2[[#This Row],[Товарооборот, руб]]/Таблица2[[#This Row],[Лист2.Количество складов]]</f>
        <v>119350.73684210527</v>
      </c>
      <c r="J66">
        <f>WEEKNUM(A66)</f>
        <v>18</v>
      </c>
    </row>
    <row r="67" spans="1:10" x14ac:dyDescent="0.3">
      <c r="A67" s="17" t="s">
        <v>543</v>
      </c>
      <c r="B67" s="17" t="s">
        <v>11</v>
      </c>
      <c r="C67" s="17">
        <v>729285</v>
      </c>
      <c r="D67" s="17">
        <v>6642249</v>
      </c>
      <c r="E67" s="17" t="s">
        <v>110</v>
      </c>
      <c r="F67" s="17">
        <v>31</v>
      </c>
      <c r="G67" s="17">
        <v>4968</v>
      </c>
      <c r="H67" s="17">
        <v>4596</v>
      </c>
      <c r="I67" s="18">
        <f>Таблица2[[#This Row],[Товарооборот, руб]]/Таблица2[[#This Row],[Лист2.Количество складов]]</f>
        <v>214266.09677419355</v>
      </c>
      <c r="J67">
        <f>WEEKNUM(A67)</f>
        <v>19</v>
      </c>
    </row>
    <row r="68" spans="1:10" x14ac:dyDescent="0.3">
      <c r="A68" s="17" t="s">
        <v>557</v>
      </c>
      <c r="B68" s="17" t="s">
        <v>23</v>
      </c>
      <c r="C68" s="17">
        <v>11976</v>
      </c>
      <c r="D68" s="17">
        <v>1004511</v>
      </c>
      <c r="E68" s="17" t="s">
        <v>61</v>
      </c>
      <c r="F68" s="17">
        <v>15</v>
      </c>
      <c r="G68" s="17">
        <v>644</v>
      </c>
      <c r="H68" s="17">
        <v>550</v>
      </c>
      <c r="I68" s="18">
        <f>Таблица2[[#This Row],[Товарооборот, руб]]/Таблица2[[#This Row],[Лист2.Количество складов]]</f>
        <v>66967.399999999994</v>
      </c>
      <c r="J68">
        <f>WEEKNUM(A68)</f>
        <v>18</v>
      </c>
    </row>
    <row r="69" spans="1:10" x14ac:dyDescent="0.3">
      <c r="A69" s="17" t="s">
        <v>557</v>
      </c>
      <c r="B69" s="17" t="s">
        <v>18</v>
      </c>
      <c r="C69" s="17">
        <v>12753</v>
      </c>
      <c r="D69" s="17">
        <v>11030685</v>
      </c>
      <c r="E69" s="17" t="s">
        <v>62</v>
      </c>
      <c r="F69" s="17">
        <v>15</v>
      </c>
      <c r="G69" s="17">
        <v>791</v>
      </c>
      <c r="H69" s="17">
        <v>691</v>
      </c>
      <c r="I69" s="18">
        <f>Таблица2[[#This Row],[Товарооборот, руб]]/Таблица2[[#This Row],[Лист2.Количество складов]]</f>
        <v>735379</v>
      </c>
      <c r="J69">
        <f>WEEKNUM(A69)</f>
        <v>18</v>
      </c>
    </row>
    <row r="70" spans="1:10" x14ac:dyDescent="0.3">
      <c r="A70" s="17" t="s">
        <v>545</v>
      </c>
      <c r="B70" s="17" t="s">
        <v>11</v>
      </c>
      <c r="C70" s="17">
        <v>604635</v>
      </c>
      <c r="D70" s="17">
        <v>55541925</v>
      </c>
      <c r="E70" s="17" t="s">
        <v>82</v>
      </c>
      <c r="F70" s="17">
        <v>31</v>
      </c>
      <c r="G70" s="17">
        <v>4157</v>
      </c>
      <c r="H70" s="17">
        <v>3823</v>
      </c>
      <c r="I70" s="18">
        <f>Таблица2[[#This Row],[Товарооборот, руб]]/Таблица2[[#This Row],[Лист2.Количество складов]]</f>
        <v>1791675</v>
      </c>
      <c r="J70">
        <f>WEEKNUM(A70)</f>
        <v>18</v>
      </c>
    </row>
    <row r="71" spans="1:10" x14ac:dyDescent="0.3">
      <c r="A71" s="17" t="s">
        <v>557</v>
      </c>
      <c r="B71" s="17" t="s">
        <v>19</v>
      </c>
      <c r="C71" s="17">
        <v>42855</v>
      </c>
      <c r="D71" s="17">
        <v>404691</v>
      </c>
      <c r="E71" s="17" t="s">
        <v>63</v>
      </c>
      <c r="F71" s="17">
        <v>15</v>
      </c>
      <c r="G71" s="17">
        <v>262</v>
      </c>
      <c r="H71" s="17">
        <v>195</v>
      </c>
      <c r="I71" s="18">
        <f>Таблица2[[#This Row],[Товарооборот, руб]]/Таблица2[[#This Row],[Лист2.Количество складов]]</f>
        <v>26979.4</v>
      </c>
      <c r="J71">
        <f>WEEKNUM(A71)</f>
        <v>18</v>
      </c>
    </row>
    <row r="72" spans="1:10" x14ac:dyDescent="0.3">
      <c r="A72" s="17" t="s">
        <v>546</v>
      </c>
      <c r="B72" s="17" t="s">
        <v>11</v>
      </c>
      <c r="C72" s="17">
        <v>799755</v>
      </c>
      <c r="D72" s="17">
        <v>66764595</v>
      </c>
      <c r="E72" s="17" t="s">
        <v>418</v>
      </c>
      <c r="F72" s="17">
        <v>31</v>
      </c>
      <c r="G72" s="17">
        <v>5493</v>
      </c>
      <c r="H72" s="17">
        <v>5119</v>
      </c>
      <c r="I72" s="18">
        <f>Таблица2[[#This Row],[Товарооборот, руб]]/Таблица2[[#This Row],[Лист2.Количество складов]]</f>
        <v>2153696.6129032257</v>
      </c>
      <c r="J72">
        <f>WEEKNUM(A72)</f>
        <v>22</v>
      </c>
    </row>
    <row r="73" spans="1:10" x14ac:dyDescent="0.3">
      <c r="A73" s="17" t="s">
        <v>557</v>
      </c>
      <c r="B73" s="17" t="s">
        <v>15</v>
      </c>
      <c r="C73" s="17">
        <v>401580</v>
      </c>
      <c r="D73" s="17">
        <v>430287345</v>
      </c>
      <c r="E73" s="17" t="s">
        <v>64</v>
      </c>
      <c r="F73" s="17">
        <v>125</v>
      </c>
      <c r="G73" s="17">
        <v>22368</v>
      </c>
      <c r="H73" s="17">
        <v>20625</v>
      </c>
      <c r="I73" s="18">
        <f>Таблица2[[#This Row],[Товарооборот, руб]]/Таблица2[[#This Row],[Лист2.Количество складов]]</f>
        <v>3442298.76</v>
      </c>
      <c r="J73">
        <f>WEEKNUM(A73)</f>
        <v>18</v>
      </c>
    </row>
    <row r="74" spans="1:10" x14ac:dyDescent="0.3">
      <c r="A74" s="17" t="s">
        <v>547</v>
      </c>
      <c r="B74" s="17" t="s">
        <v>11</v>
      </c>
      <c r="C74" s="17">
        <v>975345</v>
      </c>
      <c r="D74" s="17">
        <v>88930245</v>
      </c>
      <c r="E74" s="17" t="s">
        <v>68</v>
      </c>
      <c r="F74" s="17">
        <v>31</v>
      </c>
      <c r="G74" s="17">
        <v>6118</v>
      </c>
      <c r="H74" s="17">
        <v>5564</v>
      </c>
      <c r="I74" s="18">
        <f>Таблица2[[#This Row],[Товарооборот, руб]]/Таблица2[[#This Row],[Лист2.Количество складов]]</f>
        <v>2868717.5806451612</v>
      </c>
      <c r="J74">
        <f>WEEKNUM(A74)</f>
        <v>18</v>
      </c>
    </row>
    <row r="75" spans="1:10" x14ac:dyDescent="0.3">
      <c r="A75" s="17" t="s">
        <v>557</v>
      </c>
      <c r="B75" s="17" t="s">
        <v>14</v>
      </c>
      <c r="C75" s="17">
        <v>3111315</v>
      </c>
      <c r="D75" s="17">
        <v>32418879</v>
      </c>
      <c r="E75" s="17" t="s">
        <v>65</v>
      </c>
      <c r="F75" s="17">
        <v>129</v>
      </c>
      <c r="G75" s="17">
        <v>18042</v>
      </c>
      <c r="H75" s="17">
        <v>16631</v>
      </c>
      <c r="I75" s="18">
        <f>Таблица2[[#This Row],[Товарооборот, руб]]/Таблица2[[#This Row],[Лист2.Количество складов]]</f>
        <v>251309.13953488372</v>
      </c>
      <c r="J75">
        <f>WEEKNUM(A75)</f>
        <v>18</v>
      </c>
    </row>
    <row r="76" spans="1:10" x14ac:dyDescent="0.3">
      <c r="A76" s="17" t="s">
        <v>548</v>
      </c>
      <c r="B76" s="17" t="s">
        <v>11</v>
      </c>
      <c r="C76" s="17">
        <v>71520</v>
      </c>
      <c r="D76" s="17">
        <v>6398361</v>
      </c>
      <c r="E76" s="17" t="s">
        <v>222</v>
      </c>
      <c r="F76" s="17">
        <v>31</v>
      </c>
      <c r="G76" s="17">
        <v>4800</v>
      </c>
      <c r="H76" s="17">
        <v>4470</v>
      </c>
      <c r="I76" s="18">
        <f>Таблица2[[#This Row],[Товарооборот, руб]]/Таблица2[[#This Row],[Лист2.Количество складов]]</f>
        <v>206398.74193548388</v>
      </c>
      <c r="J76">
        <f>WEEKNUM(A76)</f>
        <v>20</v>
      </c>
    </row>
    <row r="77" spans="1:10" x14ac:dyDescent="0.3">
      <c r="A77" s="17" t="s">
        <v>557</v>
      </c>
      <c r="B77" s="17" t="s">
        <v>12</v>
      </c>
      <c r="C77" s="17">
        <v>8934</v>
      </c>
      <c r="D77" s="17">
        <v>716196</v>
      </c>
      <c r="E77" s="17" t="s">
        <v>66</v>
      </c>
      <c r="F77" s="17">
        <v>10</v>
      </c>
      <c r="G77" s="17">
        <v>448</v>
      </c>
      <c r="H77" s="17">
        <v>376</v>
      </c>
      <c r="I77" s="18">
        <f>Таблица2[[#This Row],[Товарооборот, руб]]/Таблица2[[#This Row],[Лист2.Количество складов]]</f>
        <v>71619.600000000006</v>
      </c>
      <c r="J77">
        <f>WEEKNUM(A77)</f>
        <v>18</v>
      </c>
    </row>
    <row r="78" spans="1:10" x14ac:dyDescent="0.3">
      <c r="A78" s="17" t="s">
        <v>549</v>
      </c>
      <c r="B78" s="17" t="s">
        <v>11</v>
      </c>
      <c r="C78" s="17">
        <v>79485</v>
      </c>
      <c r="D78" s="17">
        <v>66338475</v>
      </c>
      <c r="E78" s="17" t="s">
        <v>348</v>
      </c>
      <c r="F78" s="17">
        <v>31</v>
      </c>
      <c r="G78" s="17">
        <v>5207</v>
      </c>
      <c r="H78" s="17">
        <v>4868</v>
      </c>
      <c r="I78" s="18">
        <f>Таблица2[[#This Row],[Товарооборот, руб]]/Таблица2[[#This Row],[Лист2.Количество складов]]</f>
        <v>2139950.8064516131</v>
      </c>
      <c r="J78">
        <f>WEEKNUM(A78)</f>
        <v>21</v>
      </c>
    </row>
    <row r="79" spans="1:10" x14ac:dyDescent="0.3">
      <c r="A79" s="17" t="s">
        <v>547</v>
      </c>
      <c r="B79" s="17" t="s">
        <v>16</v>
      </c>
      <c r="C79" s="17">
        <v>822285</v>
      </c>
      <c r="D79" s="17">
        <v>7032225</v>
      </c>
      <c r="E79" s="17" t="s">
        <v>67</v>
      </c>
      <c r="F79" s="17">
        <v>36</v>
      </c>
      <c r="G79" s="17">
        <v>5457</v>
      </c>
      <c r="H79" s="17">
        <v>4916</v>
      </c>
      <c r="I79" s="18">
        <f>Таблица2[[#This Row],[Товарооборот, руб]]/Таблица2[[#This Row],[Лист2.Количество складов]]</f>
        <v>195339.58333333334</v>
      </c>
      <c r="J79">
        <f>WEEKNUM(A79)</f>
        <v>18</v>
      </c>
    </row>
    <row r="80" spans="1:10" x14ac:dyDescent="0.3">
      <c r="A80" s="17" t="s">
        <v>550</v>
      </c>
      <c r="B80" s="17" t="s">
        <v>11</v>
      </c>
      <c r="C80" s="17">
        <v>933135</v>
      </c>
      <c r="D80" s="17">
        <v>72475755</v>
      </c>
      <c r="E80" s="17" t="s">
        <v>334</v>
      </c>
      <c r="F80" s="17">
        <v>31</v>
      </c>
      <c r="G80" s="17">
        <v>5698</v>
      </c>
      <c r="H80" s="17">
        <v>5258</v>
      </c>
      <c r="I80" s="18">
        <f>Таблица2[[#This Row],[Товарооборот, руб]]/Таблица2[[#This Row],[Лист2.Количество складов]]</f>
        <v>2337927.5806451612</v>
      </c>
      <c r="J80">
        <f>WEEKNUM(A80)</f>
        <v>21</v>
      </c>
    </row>
    <row r="81" spans="1:10" x14ac:dyDescent="0.3">
      <c r="A81" s="17" t="s">
        <v>551</v>
      </c>
      <c r="B81" s="17" t="s">
        <v>11</v>
      </c>
      <c r="C81" s="17">
        <v>765855</v>
      </c>
      <c r="D81" s="17">
        <v>69213165</v>
      </c>
      <c r="E81" s="17" t="s">
        <v>124</v>
      </c>
      <c r="F81" s="17">
        <v>31</v>
      </c>
      <c r="G81" s="17">
        <v>5188</v>
      </c>
      <c r="H81" s="17">
        <v>4800</v>
      </c>
      <c r="I81" s="18">
        <f>Таблица2[[#This Row],[Товарооборот, руб]]/Таблица2[[#This Row],[Лист2.Количество складов]]</f>
        <v>2232682.7419354836</v>
      </c>
      <c r="J81">
        <f>WEEKNUM(A81)</f>
        <v>19</v>
      </c>
    </row>
    <row r="82" spans="1:10" x14ac:dyDescent="0.3">
      <c r="A82" s="17" t="s">
        <v>547</v>
      </c>
      <c r="B82" s="17" t="s">
        <v>17</v>
      </c>
      <c r="C82" s="17">
        <v>46620</v>
      </c>
      <c r="D82" s="17">
        <v>42932415</v>
      </c>
      <c r="E82" s="17" t="s">
        <v>69</v>
      </c>
      <c r="F82" s="17">
        <v>20</v>
      </c>
      <c r="G82" s="17">
        <v>2468</v>
      </c>
      <c r="H82" s="17">
        <v>2221</v>
      </c>
      <c r="I82" s="18">
        <f>Таблица2[[#This Row],[Товарооборот, руб]]/Таблица2[[#This Row],[Лист2.Количество складов]]</f>
        <v>2146620.75</v>
      </c>
      <c r="J82">
        <f>WEEKNUM(A82)</f>
        <v>18</v>
      </c>
    </row>
    <row r="83" spans="1:10" x14ac:dyDescent="0.3">
      <c r="A83" s="17" t="s">
        <v>552</v>
      </c>
      <c r="B83" s="17" t="s">
        <v>11</v>
      </c>
      <c r="C83" s="17">
        <v>78846</v>
      </c>
      <c r="D83" s="17">
        <v>69939525</v>
      </c>
      <c r="E83" s="17" t="s">
        <v>236</v>
      </c>
      <c r="F83" s="17">
        <v>31</v>
      </c>
      <c r="G83" s="17">
        <v>5251</v>
      </c>
      <c r="H83" s="17">
        <v>4853</v>
      </c>
      <c r="I83" s="18">
        <f>Таблица2[[#This Row],[Товарооборот, руб]]/Таблица2[[#This Row],[Лист2.Количество складов]]</f>
        <v>2256113.7096774192</v>
      </c>
      <c r="J83">
        <f>WEEKNUM(A83)</f>
        <v>20</v>
      </c>
    </row>
    <row r="84" spans="1:10" x14ac:dyDescent="0.3">
      <c r="A84" s="17" t="s">
        <v>547</v>
      </c>
      <c r="B84" s="17" t="s">
        <v>20</v>
      </c>
      <c r="C84" s="17">
        <v>35190</v>
      </c>
      <c r="D84" s="17">
        <v>3168510</v>
      </c>
      <c r="E84" s="17" t="s">
        <v>71</v>
      </c>
      <c r="F84" s="17">
        <v>19</v>
      </c>
      <c r="G84" s="17">
        <v>1987</v>
      </c>
      <c r="H84" s="17">
        <v>1791</v>
      </c>
      <c r="I84" s="18">
        <f>Таблица2[[#This Row],[Товарооборот, руб]]/Таблица2[[#This Row],[Лист2.Количество складов]]</f>
        <v>166763.68421052632</v>
      </c>
      <c r="J84">
        <f>WEEKNUM(A84)</f>
        <v>18</v>
      </c>
    </row>
    <row r="85" spans="1:10" x14ac:dyDescent="0.3">
      <c r="A85" s="17" t="s">
        <v>553</v>
      </c>
      <c r="B85" s="17" t="s">
        <v>11</v>
      </c>
      <c r="C85" s="17">
        <v>772635</v>
      </c>
      <c r="D85" s="17">
        <v>7013670</v>
      </c>
      <c r="E85" s="17" t="s">
        <v>96</v>
      </c>
      <c r="F85" s="17">
        <v>31</v>
      </c>
      <c r="G85" s="17">
        <v>5155</v>
      </c>
      <c r="H85" s="17">
        <v>4762</v>
      </c>
      <c r="I85" s="18">
        <f>Таблица2[[#This Row],[Товарооборот, руб]]/Таблица2[[#This Row],[Лист2.Количество складов]]</f>
        <v>226247.4193548387</v>
      </c>
      <c r="J85">
        <f>WEEKNUM(A85)</f>
        <v>19</v>
      </c>
    </row>
    <row r="86" spans="1:10" x14ac:dyDescent="0.3">
      <c r="A86" s="17" t="s">
        <v>547</v>
      </c>
      <c r="B86" s="17" t="s">
        <v>22</v>
      </c>
      <c r="C86" s="17">
        <v>2265405</v>
      </c>
      <c r="D86" s="17">
        <v>23953536</v>
      </c>
      <c r="E86" s="17" t="s">
        <v>72</v>
      </c>
      <c r="F86" s="17">
        <v>54</v>
      </c>
      <c r="G86" s="17">
        <v>14205</v>
      </c>
      <c r="H86" s="17">
        <v>13026</v>
      </c>
      <c r="I86" s="18">
        <f>Таблица2[[#This Row],[Товарооборот, руб]]/Таблица2[[#This Row],[Лист2.Количество складов]]</f>
        <v>443584</v>
      </c>
      <c r="J86">
        <f>WEEKNUM(A86)</f>
        <v>18</v>
      </c>
    </row>
    <row r="87" spans="1:10" x14ac:dyDescent="0.3">
      <c r="A87" s="17" t="s">
        <v>554</v>
      </c>
      <c r="B87" s="17" t="s">
        <v>11</v>
      </c>
      <c r="C87" s="17">
        <v>68994</v>
      </c>
      <c r="D87" s="17">
        <v>6168657</v>
      </c>
      <c r="E87" s="17" t="s">
        <v>138</v>
      </c>
      <c r="F87" s="17">
        <v>31</v>
      </c>
      <c r="G87" s="17">
        <v>4709</v>
      </c>
      <c r="H87" s="17">
        <v>4348</v>
      </c>
      <c r="I87" s="18">
        <f>Таблица2[[#This Row],[Товарооборот, руб]]/Таблица2[[#This Row],[Лист2.Количество складов]]</f>
        <v>198988.93548387097</v>
      </c>
      <c r="J87">
        <f>WEEKNUM(A87)</f>
        <v>19</v>
      </c>
    </row>
    <row r="88" spans="1:10" x14ac:dyDescent="0.3">
      <c r="A88" s="17" t="s">
        <v>547</v>
      </c>
      <c r="B88" s="17" t="s">
        <v>21</v>
      </c>
      <c r="C88" s="17">
        <v>239409</v>
      </c>
      <c r="D88" s="17">
        <v>25413351</v>
      </c>
      <c r="E88" s="17" t="s">
        <v>73</v>
      </c>
      <c r="F88" s="17">
        <v>59</v>
      </c>
      <c r="G88" s="17">
        <v>15222</v>
      </c>
      <c r="H88" s="17">
        <v>13873</v>
      </c>
      <c r="I88" s="18">
        <f>Таблица2[[#This Row],[Товарооборот, руб]]/Таблица2[[#This Row],[Лист2.Количество складов]]</f>
        <v>430734.76271186443</v>
      </c>
      <c r="J88">
        <f>WEEKNUM(A88)</f>
        <v>18</v>
      </c>
    </row>
    <row r="89" spans="1:10" x14ac:dyDescent="0.3">
      <c r="A89" s="17" t="s">
        <v>555</v>
      </c>
      <c r="B89" s="17" t="s">
        <v>11</v>
      </c>
      <c r="C89" s="17">
        <v>1028895</v>
      </c>
      <c r="D89" s="17">
        <v>8089143</v>
      </c>
      <c r="E89" s="17" t="s">
        <v>376</v>
      </c>
      <c r="F89" s="17">
        <v>31</v>
      </c>
      <c r="G89" s="17">
        <v>6276</v>
      </c>
      <c r="H89" s="17">
        <v>5801</v>
      </c>
      <c r="I89" s="18">
        <f>Таблица2[[#This Row],[Товарооборот, руб]]/Таблица2[[#This Row],[Лист2.Количество складов]]</f>
        <v>260940.09677419355</v>
      </c>
      <c r="J89">
        <f>WEEKNUM(A89)</f>
        <v>21</v>
      </c>
    </row>
    <row r="90" spans="1:10" x14ac:dyDescent="0.3">
      <c r="A90" s="17" t="s">
        <v>547</v>
      </c>
      <c r="B90" s="17" t="s">
        <v>13</v>
      </c>
      <c r="C90" s="17">
        <v>257925</v>
      </c>
      <c r="D90" s="17">
        <v>2374356</v>
      </c>
      <c r="E90" s="17" t="s">
        <v>74</v>
      </c>
      <c r="F90" s="17">
        <v>19</v>
      </c>
      <c r="G90" s="17">
        <v>1497</v>
      </c>
      <c r="H90" s="17">
        <v>1291</v>
      </c>
      <c r="I90" s="18">
        <f>Таблица2[[#This Row],[Товарооборот, руб]]/Таблица2[[#This Row],[Лист2.Количество складов]]</f>
        <v>124966.10526315789</v>
      </c>
      <c r="J90">
        <f>WEEKNUM(A90)</f>
        <v>18</v>
      </c>
    </row>
    <row r="91" spans="1:10" x14ac:dyDescent="0.3">
      <c r="A91" s="17" t="s">
        <v>556</v>
      </c>
      <c r="B91" s="17" t="s">
        <v>11</v>
      </c>
      <c r="C91" s="17">
        <v>769995</v>
      </c>
      <c r="D91" s="17">
        <v>6645603</v>
      </c>
      <c r="E91" s="17" t="s">
        <v>404</v>
      </c>
      <c r="F91" s="17">
        <v>31</v>
      </c>
      <c r="G91" s="17">
        <v>5210</v>
      </c>
      <c r="H91" s="17">
        <v>4841</v>
      </c>
      <c r="I91" s="18">
        <f>Таблица2[[#This Row],[Товарооборот, руб]]/Таблица2[[#This Row],[Лист2.Количество складов]]</f>
        <v>214374.29032258064</v>
      </c>
      <c r="J91">
        <f>WEEKNUM(A91)</f>
        <v>22</v>
      </c>
    </row>
    <row r="92" spans="1:10" x14ac:dyDescent="0.3">
      <c r="A92" s="17" t="s">
        <v>547</v>
      </c>
      <c r="B92" s="17" t="s">
        <v>23</v>
      </c>
      <c r="C92" s="17">
        <v>13644</v>
      </c>
      <c r="D92" s="17">
        <v>1134444</v>
      </c>
      <c r="E92" s="17" t="s">
        <v>75</v>
      </c>
      <c r="F92" s="17">
        <v>15</v>
      </c>
      <c r="G92" s="17">
        <v>721</v>
      </c>
      <c r="H92" s="17">
        <v>625</v>
      </c>
      <c r="I92" s="18">
        <f>Таблица2[[#This Row],[Товарооборот, руб]]/Таблица2[[#This Row],[Лист2.Количество складов]]</f>
        <v>75629.600000000006</v>
      </c>
      <c r="J92">
        <f>WEEKNUM(A92)</f>
        <v>18</v>
      </c>
    </row>
    <row r="93" spans="1:10" x14ac:dyDescent="0.3">
      <c r="A93" s="17" t="s">
        <v>547</v>
      </c>
      <c r="B93" s="17" t="s">
        <v>18</v>
      </c>
      <c r="C93" s="17">
        <v>171135</v>
      </c>
      <c r="D93" s="17">
        <v>1465842</v>
      </c>
      <c r="E93" s="17" t="s">
        <v>76</v>
      </c>
      <c r="F93" s="17">
        <v>15</v>
      </c>
      <c r="G93" s="17">
        <v>996</v>
      </c>
      <c r="H93" s="17">
        <v>888</v>
      </c>
      <c r="I93" s="18">
        <f>Таблица2[[#This Row],[Товарооборот, руб]]/Таблица2[[#This Row],[Лист2.Количество складов]]</f>
        <v>97722.8</v>
      </c>
      <c r="J93">
        <f>WEEKNUM(A93)</f>
        <v>18</v>
      </c>
    </row>
    <row r="94" spans="1:10" x14ac:dyDescent="0.3">
      <c r="A94" s="17" t="s">
        <v>558</v>
      </c>
      <c r="B94" s="17" t="s">
        <v>11</v>
      </c>
      <c r="C94" s="17">
        <v>84132</v>
      </c>
      <c r="D94" s="17">
        <v>7483194</v>
      </c>
      <c r="E94" s="17" t="s">
        <v>194</v>
      </c>
      <c r="F94" s="17">
        <v>31</v>
      </c>
      <c r="G94" s="17">
        <v>5495</v>
      </c>
      <c r="H94" s="17">
        <v>5093</v>
      </c>
      <c r="I94" s="18">
        <f>Таблица2[[#This Row],[Товарооборот, руб]]/Таблица2[[#This Row],[Лист2.Количество складов]]</f>
        <v>241393.35483870967</v>
      </c>
      <c r="J94">
        <f>WEEKNUM(A94)</f>
        <v>20</v>
      </c>
    </row>
    <row r="95" spans="1:10" x14ac:dyDescent="0.3">
      <c r="A95" s="17" t="s">
        <v>547</v>
      </c>
      <c r="B95" s="17" t="s">
        <v>19</v>
      </c>
      <c r="C95" s="17">
        <v>54465</v>
      </c>
      <c r="D95" s="17">
        <v>505572</v>
      </c>
      <c r="E95" s="17" t="s">
        <v>77</v>
      </c>
      <c r="F95" s="17">
        <v>15</v>
      </c>
      <c r="G95" s="17">
        <v>294</v>
      </c>
      <c r="H95" s="17">
        <v>225</v>
      </c>
      <c r="I95" s="18">
        <f>Таблица2[[#This Row],[Товарооборот, руб]]/Таблица2[[#This Row],[Лист2.Количество складов]]</f>
        <v>33704.800000000003</v>
      </c>
      <c r="J95">
        <f>WEEKNUM(A95)</f>
        <v>18</v>
      </c>
    </row>
    <row r="96" spans="1:10" x14ac:dyDescent="0.3">
      <c r="A96" s="17" t="s">
        <v>559</v>
      </c>
      <c r="B96" s="17" t="s">
        <v>11</v>
      </c>
      <c r="C96" s="17">
        <v>695445</v>
      </c>
      <c r="D96" s="17">
        <v>62937765</v>
      </c>
      <c r="E96" s="17" t="s">
        <v>166</v>
      </c>
      <c r="F96" s="17">
        <v>31</v>
      </c>
      <c r="G96" s="17">
        <v>4635</v>
      </c>
      <c r="H96" s="17">
        <v>4266</v>
      </c>
      <c r="I96" s="18">
        <f>Таблица2[[#This Row],[Товарооборот, руб]]/Таблица2[[#This Row],[Лист2.Количество складов]]</f>
        <v>2030250.4838709678</v>
      </c>
      <c r="J96">
        <f>WEEKNUM(A96)</f>
        <v>19</v>
      </c>
    </row>
    <row r="97" spans="1:10" x14ac:dyDescent="0.3">
      <c r="A97" s="17" t="s">
        <v>547</v>
      </c>
      <c r="B97" s="17" t="s">
        <v>15</v>
      </c>
      <c r="C97" s="17">
        <v>372504</v>
      </c>
      <c r="D97" s="17">
        <v>400771935</v>
      </c>
      <c r="E97" s="17" t="s">
        <v>78</v>
      </c>
      <c r="F97" s="17">
        <v>125</v>
      </c>
      <c r="G97" s="17">
        <v>20602</v>
      </c>
      <c r="H97" s="17">
        <v>18845</v>
      </c>
      <c r="I97" s="18">
        <f>Таблица2[[#This Row],[Товарооборот, руб]]/Таблица2[[#This Row],[Лист2.Количество складов]]</f>
        <v>3206175.48</v>
      </c>
      <c r="J97">
        <f>WEEKNUM(A97)</f>
        <v>18</v>
      </c>
    </row>
    <row r="98" spans="1:10" x14ac:dyDescent="0.3">
      <c r="A98" s="17" t="s">
        <v>560</v>
      </c>
      <c r="B98" s="17" t="s">
        <v>11</v>
      </c>
      <c r="C98" s="17">
        <v>732045</v>
      </c>
      <c r="D98" s="17">
        <v>65918835</v>
      </c>
      <c r="E98" s="17" t="s">
        <v>152</v>
      </c>
      <c r="F98" s="17">
        <v>31</v>
      </c>
      <c r="G98" s="17">
        <v>4903</v>
      </c>
      <c r="H98" s="17">
        <v>4527</v>
      </c>
      <c r="I98" s="18">
        <f>Таблица2[[#This Row],[Товарооборот, руб]]/Таблица2[[#This Row],[Лист2.Количество складов]]</f>
        <v>2126414.0322580645</v>
      </c>
      <c r="J98">
        <f>WEEKNUM(A98)</f>
        <v>19</v>
      </c>
    </row>
    <row r="99" spans="1:10" x14ac:dyDescent="0.3">
      <c r="A99" s="17" t="s">
        <v>547</v>
      </c>
      <c r="B99" s="17" t="s">
        <v>14</v>
      </c>
      <c r="C99" s="17">
        <v>2961495</v>
      </c>
      <c r="D99" s="17">
        <v>310533165</v>
      </c>
      <c r="E99" s="17" t="s">
        <v>79</v>
      </c>
      <c r="F99" s="17">
        <v>129</v>
      </c>
      <c r="G99" s="17">
        <v>17002</v>
      </c>
      <c r="H99" s="17">
        <v>15570</v>
      </c>
      <c r="I99" s="18">
        <f>Таблица2[[#This Row],[Товарооборот, руб]]/Таблица2[[#This Row],[Лист2.Количество складов]]</f>
        <v>2407233.8372093025</v>
      </c>
      <c r="J99">
        <f>WEEKNUM(A99)</f>
        <v>18</v>
      </c>
    </row>
    <row r="100" spans="1:10" x14ac:dyDescent="0.3">
      <c r="A100" s="17" t="s">
        <v>561</v>
      </c>
      <c r="B100" s="17" t="s">
        <v>11</v>
      </c>
      <c r="C100" s="17">
        <v>766635</v>
      </c>
      <c r="D100" s="17">
        <v>6451032</v>
      </c>
      <c r="E100" s="17" t="s">
        <v>390</v>
      </c>
      <c r="F100" s="17">
        <v>31</v>
      </c>
      <c r="G100" s="17">
        <v>5035</v>
      </c>
      <c r="H100" s="17">
        <v>4683</v>
      </c>
      <c r="I100" s="18">
        <f>Таблица2[[#This Row],[Товарооборот, руб]]/Таблица2[[#This Row],[Лист2.Количество складов]]</f>
        <v>208097.80645161291</v>
      </c>
      <c r="J100">
        <f>WEEKNUM(A100)</f>
        <v>22</v>
      </c>
    </row>
    <row r="101" spans="1:10" x14ac:dyDescent="0.3">
      <c r="A101" s="17" t="s">
        <v>547</v>
      </c>
      <c r="B101" s="17" t="s">
        <v>12</v>
      </c>
      <c r="C101" s="17">
        <v>11619</v>
      </c>
      <c r="D101" s="17">
        <v>8911395</v>
      </c>
      <c r="E101" s="17" t="s">
        <v>80</v>
      </c>
      <c r="F101" s="17">
        <v>10</v>
      </c>
      <c r="G101" s="17">
        <v>554</v>
      </c>
      <c r="H101" s="17">
        <v>472</v>
      </c>
      <c r="I101" s="18">
        <f>Таблица2[[#This Row],[Товарооборот, руб]]/Таблица2[[#This Row],[Лист2.Количество складов]]</f>
        <v>891139.5</v>
      </c>
      <c r="J101">
        <f>WEEKNUM(A101)</f>
        <v>18</v>
      </c>
    </row>
    <row r="102" spans="1:10" x14ac:dyDescent="0.3">
      <c r="A102" s="17" t="s">
        <v>539</v>
      </c>
      <c r="B102" s="17" t="s">
        <v>12</v>
      </c>
      <c r="C102" s="17">
        <v>14265</v>
      </c>
      <c r="D102" s="17">
        <v>11305065</v>
      </c>
      <c r="E102" s="17" t="s">
        <v>290</v>
      </c>
      <c r="F102" s="17">
        <v>10</v>
      </c>
      <c r="G102" s="17">
        <v>760</v>
      </c>
      <c r="H102" s="17">
        <v>672</v>
      </c>
      <c r="I102" s="18">
        <f>Таблица2[[#This Row],[Товарооборот, руб]]/Таблица2[[#This Row],[Лист2.Количество складов]]</f>
        <v>1130506.5</v>
      </c>
      <c r="J102">
        <f>WEEKNUM(A102)</f>
        <v>20</v>
      </c>
    </row>
    <row r="103" spans="1:10" x14ac:dyDescent="0.3">
      <c r="A103" s="17" t="s">
        <v>545</v>
      </c>
      <c r="B103" s="17" t="s">
        <v>16</v>
      </c>
      <c r="C103" s="17">
        <v>462165</v>
      </c>
      <c r="D103" s="17">
        <v>41182515</v>
      </c>
      <c r="E103" s="17" t="s">
        <v>81</v>
      </c>
      <c r="F103" s="17">
        <v>36</v>
      </c>
      <c r="G103" s="17">
        <v>3442</v>
      </c>
      <c r="H103" s="17">
        <v>3147</v>
      </c>
      <c r="I103" s="18">
        <f>Таблица2[[#This Row],[Товарооборот, руб]]/Таблица2[[#This Row],[Лист2.Количество складов]]</f>
        <v>1143958.75</v>
      </c>
      <c r="J103">
        <f>WEEKNUM(A103)</f>
        <v>18</v>
      </c>
    </row>
    <row r="104" spans="1:10" x14ac:dyDescent="0.3">
      <c r="A104" s="17" t="s">
        <v>540</v>
      </c>
      <c r="B104" s="17" t="s">
        <v>12</v>
      </c>
      <c r="C104" s="17">
        <v>11526</v>
      </c>
      <c r="D104" s="17">
        <v>9387645</v>
      </c>
      <c r="E104" s="17" t="s">
        <v>332</v>
      </c>
      <c r="F104" s="17">
        <v>10</v>
      </c>
      <c r="G104" s="17">
        <v>649</v>
      </c>
      <c r="H104" s="17">
        <v>568</v>
      </c>
      <c r="I104" s="18">
        <f>Таблица2[[#This Row],[Товарооборот, руб]]/Таблица2[[#This Row],[Лист2.Количество складов]]</f>
        <v>938764.5</v>
      </c>
      <c r="J104">
        <f>WEEKNUM(A104)</f>
        <v>21</v>
      </c>
    </row>
    <row r="105" spans="1:10" x14ac:dyDescent="0.3">
      <c r="A105" s="17" t="s">
        <v>541</v>
      </c>
      <c r="B105" s="17" t="s">
        <v>12</v>
      </c>
      <c r="C105" s="17">
        <v>104025</v>
      </c>
      <c r="D105" s="17">
        <v>8437275</v>
      </c>
      <c r="E105" s="17" t="s">
        <v>304</v>
      </c>
      <c r="F105" s="17">
        <v>10</v>
      </c>
      <c r="G105" s="17">
        <v>591</v>
      </c>
      <c r="H105" s="17">
        <v>513</v>
      </c>
      <c r="I105" s="18">
        <f>Таблица2[[#This Row],[Товарооборот, руб]]/Таблица2[[#This Row],[Лист2.Количество складов]]</f>
        <v>843727.5</v>
      </c>
      <c r="J105">
        <f>WEEKNUM(A105)</f>
        <v>21</v>
      </c>
    </row>
    <row r="106" spans="1:10" x14ac:dyDescent="0.3">
      <c r="A106" s="17" t="s">
        <v>545</v>
      </c>
      <c r="B106" s="17" t="s">
        <v>17</v>
      </c>
      <c r="C106" s="17">
        <v>264285</v>
      </c>
      <c r="D106" s="17">
        <v>24704655</v>
      </c>
      <c r="E106" s="17" t="s">
        <v>83</v>
      </c>
      <c r="F106" s="17">
        <v>20</v>
      </c>
      <c r="G106" s="17">
        <v>1613</v>
      </c>
      <c r="H106" s="17">
        <v>1457</v>
      </c>
      <c r="I106" s="18">
        <f>Таблица2[[#This Row],[Товарооборот, руб]]/Таблица2[[#This Row],[Лист2.Количество складов]]</f>
        <v>1235232.75</v>
      </c>
      <c r="J106">
        <f>WEEKNUM(A106)</f>
        <v>18</v>
      </c>
    </row>
    <row r="107" spans="1:10" x14ac:dyDescent="0.3">
      <c r="A107" s="17" t="s">
        <v>542</v>
      </c>
      <c r="B107" s="17" t="s">
        <v>12</v>
      </c>
      <c r="C107" s="17">
        <v>132165</v>
      </c>
      <c r="D107" s="17">
        <v>1046400</v>
      </c>
      <c r="E107" s="17" t="s">
        <v>192</v>
      </c>
      <c r="F107" s="17">
        <v>10</v>
      </c>
      <c r="G107" s="17">
        <v>644</v>
      </c>
      <c r="H107" s="17">
        <v>559</v>
      </c>
      <c r="I107" s="18">
        <f>Таблица2[[#This Row],[Товарооборот, руб]]/Таблица2[[#This Row],[Лист2.Количество складов]]</f>
        <v>104640</v>
      </c>
      <c r="J107">
        <f>WEEKNUM(A107)</f>
        <v>19</v>
      </c>
    </row>
    <row r="108" spans="1:10" x14ac:dyDescent="0.3">
      <c r="A108" s="17" t="s">
        <v>543</v>
      </c>
      <c r="B108" s="17" t="s">
        <v>12</v>
      </c>
      <c r="C108" s="17">
        <v>91305</v>
      </c>
      <c r="D108" s="17">
        <v>7288905</v>
      </c>
      <c r="E108" s="17" t="s">
        <v>122</v>
      </c>
      <c r="F108" s="17">
        <v>10</v>
      </c>
      <c r="G108" s="17">
        <v>462</v>
      </c>
      <c r="H108" s="17">
        <v>396</v>
      </c>
      <c r="I108" s="18">
        <f>Таблица2[[#This Row],[Товарооборот, руб]]/Таблица2[[#This Row],[Лист2.Количество складов]]</f>
        <v>728890.5</v>
      </c>
      <c r="J108">
        <f>WEEKNUM(A108)</f>
        <v>19</v>
      </c>
    </row>
    <row r="109" spans="1:10" x14ac:dyDescent="0.3">
      <c r="A109" s="17" t="s">
        <v>545</v>
      </c>
      <c r="B109" s="17" t="s">
        <v>20</v>
      </c>
      <c r="C109" s="17">
        <v>184275</v>
      </c>
      <c r="D109" s="17">
        <v>16828515</v>
      </c>
      <c r="E109" s="17" t="s">
        <v>85</v>
      </c>
      <c r="F109" s="17">
        <v>19</v>
      </c>
      <c r="G109" s="17">
        <v>1206</v>
      </c>
      <c r="H109" s="17">
        <v>1080</v>
      </c>
      <c r="I109" s="18">
        <f>Таблица2[[#This Row],[Товарооборот, руб]]/Таблица2[[#This Row],[Лист2.Количество складов]]</f>
        <v>885711.31578947371</v>
      </c>
      <c r="J109">
        <f>WEEKNUM(A109)</f>
        <v>18</v>
      </c>
    </row>
    <row r="110" spans="1:10" x14ac:dyDescent="0.3">
      <c r="A110" s="17" t="s">
        <v>545</v>
      </c>
      <c r="B110" s="17" t="s">
        <v>22</v>
      </c>
      <c r="C110" s="17">
        <v>176397</v>
      </c>
      <c r="D110" s="17">
        <v>186259215</v>
      </c>
      <c r="E110" s="17" t="s">
        <v>86</v>
      </c>
      <c r="F110" s="17">
        <v>54</v>
      </c>
      <c r="G110" s="17">
        <v>11622</v>
      </c>
      <c r="H110" s="17">
        <v>10754</v>
      </c>
      <c r="I110" s="18">
        <f>Таблица2[[#This Row],[Товарооборот, руб]]/Таблица2[[#This Row],[Лист2.Количество складов]]</f>
        <v>3449244.722222222</v>
      </c>
      <c r="J110">
        <f>WEEKNUM(A110)</f>
        <v>18</v>
      </c>
    </row>
    <row r="111" spans="1:10" x14ac:dyDescent="0.3">
      <c r="A111" s="17" t="s">
        <v>545</v>
      </c>
      <c r="B111" s="17" t="s">
        <v>12</v>
      </c>
      <c r="C111" s="17">
        <v>7866</v>
      </c>
      <c r="D111" s="17">
        <v>6178815</v>
      </c>
      <c r="E111" s="17" t="s">
        <v>94</v>
      </c>
      <c r="F111" s="17">
        <v>10</v>
      </c>
      <c r="G111" s="17">
        <v>416</v>
      </c>
      <c r="H111" s="17">
        <v>341</v>
      </c>
      <c r="I111" s="18">
        <f>Таблица2[[#This Row],[Товарооборот, руб]]/Таблица2[[#This Row],[Лист2.Количество складов]]</f>
        <v>617881.5</v>
      </c>
      <c r="J111">
        <f>WEEKNUM(A111)</f>
        <v>18</v>
      </c>
    </row>
    <row r="112" spans="1:10" x14ac:dyDescent="0.3">
      <c r="A112" s="17" t="s">
        <v>545</v>
      </c>
      <c r="B112" s="17" t="s">
        <v>21</v>
      </c>
      <c r="C112" s="17">
        <v>185979</v>
      </c>
      <c r="D112" s="17">
        <v>19625364</v>
      </c>
      <c r="E112" s="17" t="s">
        <v>87</v>
      </c>
      <c r="F112" s="17">
        <v>59</v>
      </c>
      <c r="G112" s="17">
        <v>12429</v>
      </c>
      <c r="H112" s="17">
        <v>11477</v>
      </c>
      <c r="I112" s="18">
        <f>Таблица2[[#This Row],[Товарооборот, руб]]/Таблица2[[#This Row],[Лист2.Количество складов]]</f>
        <v>332633.28813559323</v>
      </c>
      <c r="J112">
        <f>WEEKNUM(A112)</f>
        <v>18</v>
      </c>
    </row>
    <row r="113" spans="1:10" x14ac:dyDescent="0.3">
      <c r="A113" s="17" t="s">
        <v>546</v>
      </c>
      <c r="B113" s="17" t="s">
        <v>12</v>
      </c>
      <c r="C113" s="17">
        <v>11835</v>
      </c>
      <c r="D113" s="17">
        <v>983109</v>
      </c>
      <c r="E113" s="17" t="s">
        <v>430</v>
      </c>
      <c r="F113" s="17">
        <v>10</v>
      </c>
      <c r="G113" s="17">
        <v>692</v>
      </c>
      <c r="H113" s="17">
        <v>601</v>
      </c>
      <c r="I113" s="18">
        <f>Таблица2[[#This Row],[Товарооборот, руб]]/Таблица2[[#This Row],[Лист2.Количество складов]]</f>
        <v>98310.9</v>
      </c>
      <c r="J113">
        <f>WEEKNUM(A113)</f>
        <v>22</v>
      </c>
    </row>
    <row r="114" spans="1:10" x14ac:dyDescent="0.3">
      <c r="A114" s="17" t="s">
        <v>545</v>
      </c>
      <c r="B114" s="17" t="s">
        <v>13</v>
      </c>
      <c r="C114" s="17">
        <v>19461</v>
      </c>
      <c r="D114" s="17">
        <v>17992305</v>
      </c>
      <c r="E114" s="17" t="s">
        <v>88</v>
      </c>
      <c r="F114" s="17">
        <v>19</v>
      </c>
      <c r="G114" s="17">
        <v>1217</v>
      </c>
      <c r="H114" s="17">
        <v>1048</v>
      </c>
      <c r="I114" s="18">
        <f>Таблица2[[#This Row],[Товарооборот, руб]]/Таблица2[[#This Row],[Лист2.Количество складов]]</f>
        <v>946963.42105263157</v>
      </c>
      <c r="J114">
        <f>WEEKNUM(A114)</f>
        <v>18</v>
      </c>
    </row>
    <row r="115" spans="1:10" x14ac:dyDescent="0.3">
      <c r="A115" s="17" t="s">
        <v>545</v>
      </c>
      <c r="B115" s="17" t="s">
        <v>23</v>
      </c>
      <c r="C115" s="17">
        <v>100185</v>
      </c>
      <c r="D115" s="17">
        <v>8168595</v>
      </c>
      <c r="E115" s="17" t="s">
        <v>89</v>
      </c>
      <c r="F115" s="17">
        <v>15</v>
      </c>
      <c r="G115" s="17">
        <v>567</v>
      </c>
      <c r="H115" s="17">
        <v>493</v>
      </c>
      <c r="I115" s="18">
        <f>Таблица2[[#This Row],[Товарооборот, руб]]/Таблица2[[#This Row],[Лист2.Количество складов]]</f>
        <v>544573</v>
      </c>
      <c r="J115">
        <f>WEEKNUM(A115)</f>
        <v>18</v>
      </c>
    </row>
    <row r="116" spans="1:10" x14ac:dyDescent="0.3">
      <c r="A116" s="17" t="s">
        <v>548</v>
      </c>
      <c r="B116" s="17" t="s">
        <v>12</v>
      </c>
      <c r="C116" s="17">
        <v>93285</v>
      </c>
      <c r="D116" s="17">
        <v>7329645</v>
      </c>
      <c r="E116" s="17" t="s">
        <v>234</v>
      </c>
      <c r="F116" s="17">
        <v>10</v>
      </c>
      <c r="G116" s="17">
        <v>526</v>
      </c>
      <c r="H116" s="17">
        <v>448</v>
      </c>
      <c r="I116" s="18">
        <f>Таблица2[[#This Row],[Товарооборот, руб]]/Таблица2[[#This Row],[Лист2.Количество складов]]</f>
        <v>732964.5</v>
      </c>
      <c r="J116">
        <f>WEEKNUM(A116)</f>
        <v>20</v>
      </c>
    </row>
    <row r="117" spans="1:10" x14ac:dyDescent="0.3">
      <c r="A117" s="17" t="s">
        <v>545</v>
      </c>
      <c r="B117" s="17" t="s">
        <v>18</v>
      </c>
      <c r="C117" s="17">
        <v>123135</v>
      </c>
      <c r="D117" s="17">
        <v>10532205</v>
      </c>
      <c r="E117" s="17" t="s">
        <v>90</v>
      </c>
      <c r="F117" s="17">
        <v>15</v>
      </c>
      <c r="G117" s="17">
        <v>751</v>
      </c>
      <c r="H117" s="17">
        <v>651</v>
      </c>
      <c r="I117" s="18">
        <f>Таблица2[[#This Row],[Товарооборот, руб]]/Таблица2[[#This Row],[Лист2.Количество складов]]</f>
        <v>702147</v>
      </c>
      <c r="J117">
        <f>WEEKNUM(A117)</f>
        <v>18</v>
      </c>
    </row>
    <row r="118" spans="1:10" x14ac:dyDescent="0.3">
      <c r="A118" s="17" t="s">
        <v>549</v>
      </c>
      <c r="B118" s="17" t="s">
        <v>12</v>
      </c>
      <c r="C118" s="17">
        <v>11250</v>
      </c>
      <c r="D118" s="17">
        <v>935523</v>
      </c>
      <c r="E118" s="17" t="s">
        <v>360</v>
      </c>
      <c r="F118" s="17">
        <v>10</v>
      </c>
      <c r="G118" s="17">
        <v>677</v>
      </c>
      <c r="H118" s="17">
        <v>591</v>
      </c>
      <c r="I118" s="18">
        <f>Таблица2[[#This Row],[Товарооборот, руб]]/Таблица2[[#This Row],[Лист2.Количество складов]]</f>
        <v>93552.3</v>
      </c>
      <c r="J118">
        <f>WEEKNUM(A118)</f>
        <v>21</v>
      </c>
    </row>
    <row r="119" spans="1:10" x14ac:dyDescent="0.3">
      <c r="A119" s="17" t="s">
        <v>545</v>
      </c>
      <c r="B119" s="17" t="s">
        <v>19</v>
      </c>
      <c r="C119" s="17">
        <v>46245</v>
      </c>
      <c r="D119" s="17">
        <v>4332435</v>
      </c>
      <c r="E119" s="17" t="s">
        <v>91</v>
      </c>
      <c r="F119" s="17">
        <v>15</v>
      </c>
      <c r="G119" s="17">
        <v>274</v>
      </c>
      <c r="H119" s="17">
        <v>203</v>
      </c>
      <c r="I119" s="18">
        <f>Таблица2[[#This Row],[Товарооборот, руб]]/Таблица2[[#This Row],[Лист2.Количество складов]]</f>
        <v>288829</v>
      </c>
      <c r="J119">
        <f>WEEKNUM(A119)</f>
        <v>18</v>
      </c>
    </row>
    <row r="120" spans="1:10" x14ac:dyDescent="0.3">
      <c r="A120" s="17" t="s">
        <v>550</v>
      </c>
      <c r="B120" s="17" t="s">
        <v>12</v>
      </c>
      <c r="C120" s="17">
        <v>130635</v>
      </c>
      <c r="D120" s="17">
        <v>1037247</v>
      </c>
      <c r="E120" s="17" t="s">
        <v>346</v>
      </c>
      <c r="F120" s="17">
        <v>10</v>
      </c>
      <c r="G120" s="17">
        <v>745</v>
      </c>
      <c r="H120" s="17">
        <v>654</v>
      </c>
      <c r="I120" s="18">
        <f>Таблица2[[#This Row],[Товарооборот, руб]]/Таблица2[[#This Row],[Лист2.Количество складов]]</f>
        <v>103724.7</v>
      </c>
      <c r="J120">
        <f>WEEKNUM(A120)</f>
        <v>21</v>
      </c>
    </row>
    <row r="121" spans="1:10" x14ac:dyDescent="0.3">
      <c r="A121" s="17" t="s">
        <v>545</v>
      </c>
      <c r="B121" s="17" t="s">
        <v>15</v>
      </c>
      <c r="C121" s="17">
        <v>296580</v>
      </c>
      <c r="D121" s="17">
        <v>31843737</v>
      </c>
      <c r="E121" s="17" t="s">
        <v>92</v>
      </c>
      <c r="F121" s="17">
        <v>125</v>
      </c>
      <c r="G121" s="17">
        <v>16932</v>
      </c>
      <c r="H121" s="17">
        <v>15601</v>
      </c>
      <c r="I121" s="18">
        <f>Таблица2[[#This Row],[Товарооборот, руб]]/Таблица2[[#This Row],[Лист2.Количество складов]]</f>
        <v>254749.89600000001</v>
      </c>
      <c r="J121">
        <f>WEEKNUM(A121)</f>
        <v>18</v>
      </c>
    </row>
    <row r="122" spans="1:10" x14ac:dyDescent="0.3">
      <c r="A122" s="17" t="s">
        <v>551</v>
      </c>
      <c r="B122" s="17" t="s">
        <v>12</v>
      </c>
      <c r="C122" s="17">
        <v>101475</v>
      </c>
      <c r="D122" s="17">
        <v>793320</v>
      </c>
      <c r="E122" s="17" t="s">
        <v>136</v>
      </c>
      <c r="F122" s="17">
        <v>10</v>
      </c>
      <c r="G122" s="17">
        <v>511</v>
      </c>
      <c r="H122" s="17">
        <v>437</v>
      </c>
      <c r="I122" s="18">
        <f>Таблица2[[#This Row],[Товарооборот, руб]]/Таблица2[[#This Row],[Лист2.Количество складов]]</f>
        <v>79332</v>
      </c>
      <c r="J122">
        <f>WEEKNUM(A122)</f>
        <v>19</v>
      </c>
    </row>
    <row r="123" spans="1:10" x14ac:dyDescent="0.3">
      <c r="A123" s="17" t="s">
        <v>545</v>
      </c>
      <c r="B123" s="17" t="s">
        <v>14</v>
      </c>
      <c r="C123" s="17">
        <v>2329035</v>
      </c>
      <c r="D123" s="17">
        <v>243420165</v>
      </c>
      <c r="E123" s="17" t="s">
        <v>93</v>
      </c>
      <c r="F123" s="17">
        <v>129</v>
      </c>
      <c r="G123" s="17">
        <v>14009</v>
      </c>
      <c r="H123" s="17">
        <v>12920</v>
      </c>
      <c r="I123" s="18">
        <f>Таблица2[[#This Row],[Товарооборот, руб]]/Таблица2[[#This Row],[Лист2.Количество складов]]</f>
        <v>1886978.0232558139</v>
      </c>
      <c r="J123">
        <f>WEEKNUM(A123)</f>
        <v>18</v>
      </c>
    </row>
    <row r="124" spans="1:10" x14ac:dyDescent="0.3">
      <c r="A124" s="17" t="s">
        <v>552</v>
      </c>
      <c r="B124" s="17" t="s">
        <v>12</v>
      </c>
      <c r="C124" s="17">
        <v>11202</v>
      </c>
      <c r="D124" s="17">
        <v>8657145</v>
      </c>
      <c r="E124" s="17" t="s">
        <v>248</v>
      </c>
      <c r="F124" s="17">
        <v>10</v>
      </c>
      <c r="G124" s="17">
        <v>612</v>
      </c>
      <c r="H124" s="17">
        <v>530</v>
      </c>
      <c r="I124" s="18">
        <f>Таблица2[[#This Row],[Товарооборот, руб]]/Таблица2[[#This Row],[Лист2.Количество складов]]</f>
        <v>865714.5</v>
      </c>
      <c r="J124">
        <f>WEEKNUM(A124)</f>
        <v>20</v>
      </c>
    </row>
    <row r="125" spans="1:10" x14ac:dyDescent="0.3">
      <c r="A125" s="17" t="s">
        <v>553</v>
      </c>
      <c r="B125" s="17" t="s">
        <v>16</v>
      </c>
      <c r="C125" s="17">
        <v>70581</v>
      </c>
      <c r="D125" s="17">
        <v>62213205</v>
      </c>
      <c r="E125" s="17" t="s">
        <v>95</v>
      </c>
      <c r="F125" s="17">
        <v>36</v>
      </c>
      <c r="G125" s="17">
        <v>4751</v>
      </c>
      <c r="H125" s="17">
        <v>4370</v>
      </c>
      <c r="I125" s="18">
        <f>Таблица2[[#This Row],[Товарооборот, руб]]/Таблица2[[#This Row],[Лист2.Количество складов]]</f>
        <v>1728144.5833333333</v>
      </c>
      <c r="J125">
        <f>WEEKNUM(A125)</f>
        <v>19</v>
      </c>
    </row>
    <row r="126" spans="1:10" x14ac:dyDescent="0.3">
      <c r="A126" s="17" t="s">
        <v>535</v>
      </c>
      <c r="B126" s="17" t="s">
        <v>11</v>
      </c>
      <c r="C126" s="17">
        <v>891495</v>
      </c>
      <c r="D126" s="17">
        <v>75126465</v>
      </c>
      <c r="E126" s="17" t="s">
        <v>496</v>
      </c>
      <c r="F126" s="17">
        <v>31</v>
      </c>
      <c r="G126" s="17">
        <v>5760</v>
      </c>
      <c r="H126" s="17">
        <v>5367</v>
      </c>
      <c r="I126" s="18">
        <f>Таблица2[[#This Row],[Товарооборот, руб]]/Таблица2[[#This Row],[Лист2.Количество складов]]</f>
        <v>2423434.3548387098</v>
      </c>
      <c r="J126">
        <f>WEEKNUM(A126)</f>
        <v>23</v>
      </c>
    </row>
    <row r="127" spans="1:10" x14ac:dyDescent="0.3">
      <c r="A127" s="17" t="s">
        <v>553</v>
      </c>
      <c r="B127" s="17" t="s">
        <v>12</v>
      </c>
      <c r="C127" s="17">
        <v>81855</v>
      </c>
      <c r="D127" s="17">
        <v>637881</v>
      </c>
      <c r="E127" s="17" t="s">
        <v>108</v>
      </c>
      <c r="F127" s="17">
        <v>10</v>
      </c>
      <c r="G127" s="17">
        <v>402</v>
      </c>
      <c r="H127" s="17">
        <v>333</v>
      </c>
      <c r="I127" s="18">
        <f>Таблица2[[#This Row],[Товарооборот, руб]]/Таблица2[[#This Row],[Лист2.Количество складов]]</f>
        <v>63788.1</v>
      </c>
      <c r="J127">
        <f>WEEKNUM(A127)</f>
        <v>19</v>
      </c>
    </row>
    <row r="128" spans="1:10" x14ac:dyDescent="0.3">
      <c r="A128" s="17" t="s">
        <v>553</v>
      </c>
      <c r="B128" s="17" t="s">
        <v>17</v>
      </c>
      <c r="C128" s="17">
        <v>299355</v>
      </c>
      <c r="D128" s="17">
        <v>27200025</v>
      </c>
      <c r="E128" s="17" t="s">
        <v>97</v>
      </c>
      <c r="F128" s="17">
        <v>20</v>
      </c>
      <c r="G128" s="17">
        <v>1716</v>
      </c>
      <c r="H128" s="17">
        <v>1561</v>
      </c>
      <c r="I128" s="18">
        <f>Таблица2[[#This Row],[Товарооборот, руб]]/Таблица2[[#This Row],[Лист2.Количество складов]]</f>
        <v>1360001.25</v>
      </c>
      <c r="J128">
        <f>WEEKNUM(A128)</f>
        <v>19</v>
      </c>
    </row>
    <row r="129" spans="1:10" x14ac:dyDescent="0.3">
      <c r="A129" s="17" t="s">
        <v>537</v>
      </c>
      <c r="B129" s="17" t="s">
        <v>11</v>
      </c>
      <c r="C129" s="17">
        <v>108123</v>
      </c>
      <c r="D129" s="17">
        <v>91647075</v>
      </c>
      <c r="E129" s="17" t="s">
        <v>480</v>
      </c>
      <c r="F129" s="17">
        <v>31</v>
      </c>
      <c r="G129" s="17">
        <v>6735</v>
      </c>
      <c r="H129" s="17">
        <v>6264</v>
      </c>
      <c r="I129" s="18">
        <f>Таблица2[[#This Row],[Товарооборот, руб]]/Таблица2[[#This Row],[Лист2.Количество складов]]</f>
        <v>2956357.2580645164</v>
      </c>
      <c r="J129">
        <f>WEEKNUM(A129)</f>
        <v>22</v>
      </c>
    </row>
    <row r="130" spans="1:10" x14ac:dyDescent="0.3">
      <c r="A130" s="17" t="s">
        <v>554</v>
      </c>
      <c r="B130" s="17" t="s">
        <v>12</v>
      </c>
      <c r="C130" s="17">
        <v>9210</v>
      </c>
      <c r="D130" s="17">
        <v>6968325</v>
      </c>
      <c r="E130" s="17" t="s">
        <v>150</v>
      </c>
      <c r="F130" s="17">
        <v>10</v>
      </c>
      <c r="G130" s="17">
        <v>465</v>
      </c>
      <c r="H130" s="17">
        <v>390</v>
      </c>
      <c r="I130" s="18">
        <f>Таблица2[[#This Row],[Товарооборот, руб]]/Таблица2[[#This Row],[Лист2.Количество складов]]</f>
        <v>696832.5</v>
      </c>
      <c r="J130">
        <f>WEEKNUM(A130)</f>
        <v>19</v>
      </c>
    </row>
    <row r="131" spans="1:10" x14ac:dyDescent="0.3">
      <c r="A131" s="17" t="s">
        <v>553</v>
      </c>
      <c r="B131" s="17" t="s">
        <v>20</v>
      </c>
      <c r="C131" s="17">
        <v>213435</v>
      </c>
      <c r="D131" s="17">
        <v>1906557</v>
      </c>
      <c r="E131" s="17" t="s">
        <v>99</v>
      </c>
      <c r="F131" s="17">
        <v>19</v>
      </c>
      <c r="G131" s="17">
        <v>1314</v>
      </c>
      <c r="H131" s="17">
        <v>1192</v>
      </c>
      <c r="I131" s="18">
        <f>Таблица2[[#This Row],[Товарооборот, руб]]/Таблица2[[#This Row],[Лист2.Количество складов]]</f>
        <v>100345.10526315789</v>
      </c>
      <c r="J131">
        <f>WEEKNUM(A131)</f>
        <v>19</v>
      </c>
    </row>
    <row r="132" spans="1:10" x14ac:dyDescent="0.3">
      <c r="A132" s="17" t="s">
        <v>555</v>
      </c>
      <c r="B132" s="17" t="s">
        <v>12</v>
      </c>
      <c r="C132" s="17">
        <v>147735</v>
      </c>
      <c r="D132" s="17">
        <v>12413835</v>
      </c>
      <c r="E132" s="17" t="s">
        <v>388</v>
      </c>
      <c r="F132" s="17">
        <v>10</v>
      </c>
      <c r="G132" s="17">
        <v>828</v>
      </c>
      <c r="H132" s="17">
        <v>734</v>
      </c>
      <c r="I132" s="18">
        <f>Таблица2[[#This Row],[Товарооборот, руб]]/Таблица2[[#This Row],[Лист2.Количество складов]]</f>
        <v>1241383.5</v>
      </c>
      <c r="J132">
        <f>WEEKNUM(A132)</f>
        <v>21</v>
      </c>
    </row>
    <row r="133" spans="1:10" x14ac:dyDescent="0.3">
      <c r="A133" s="17" t="s">
        <v>553</v>
      </c>
      <c r="B133" s="17" t="s">
        <v>22</v>
      </c>
      <c r="C133" s="17">
        <v>248148</v>
      </c>
      <c r="D133" s="17">
        <v>255190725</v>
      </c>
      <c r="E133" s="17" t="s">
        <v>100</v>
      </c>
      <c r="F133" s="17">
        <v>54</v>
      </c>
      <c r="G133" s="17">
        <v>14823</v>
      </c>
      <c r="H133" s="17">
        <v>13751</v>
      </c>
      <c r="I133" s="18">
        <f>Таблица2[[#This Row],[Товарооборот, руб]]/Таблица2[[#This Row],[Лист2.Количество складов]]</f>
        <v>4725754.166666667</v>
      </c>
      <c r="J133">
        <f>WEEKNUM(A133)</f>
        <v>19</v>
      </c>
    </row>
    <row r="134" spans="1:10" x14ac:dyDescent="0.3">
      <c r="A134" s="17" t="s">
        <v>538</v>
      </c>
      <c r="B134" s="17" t="s">
        <v>11</v>
      </c>
      <c r="C134" s="17">
        <v>78141</v>
      </c>
      <c r="D134" s="17">
        <v>66415695</v>
      </c>
      <c r="E134" s="17" t="s">
        <v>448</v>
      </c>
      <c r="F134" s="17">
        <v>31</v>
      </c>
      <c r="G134" s="17">
        <v>5355</v>
      </c>
      <c r="H134" s="17">
        <v>4969</v>
      </c>
      <c r="I134" s="18">
        <f>Таблица2[[#This Row],[Товарооборот, руб]]/Таблица2[[#This Row],[Лист2.Количество складов]]</f>
        <v>2142441.7741935486</v>
      </c>
      <c r="J134">
        <f>WEEKNUM(A134)</f>
        <v>22</v>
      </c>
    </row>
    <row r="135" spans="1:10" x14ac:dyDescent="0.3">
      <c r="A135" s="17" t="s">
        <v>553</v>
      </c>
      <c r="B135" s="17" t="s">
        <v>21</v>
      </c>
      <c r="C135" s="17">
        <v>2572155</v>
      </c>
      <c r="D135" s="17">
        <v>264922785</v>
      </c>
      <c r="E135" s="17" t="s">
        <v>101</v>
      </c>
      <c r="F135" s="17">
        <v>59</v>
      </c>
      <c r="G135" s="17">
        <v>15277</v>
      </c>
      <c r="H135" s="17">
        <v>14163</v>
      </c>
      <c r="I135" s="18">
        <f>Таблица2[[#This Row],[Товарооборот, руб]]/Таблица2[[#This Row],[Лист2.Количество складов]]</f>
        <v>4490216.6949152546</v>
      </c>
      <c r="J135">
        <f>WEEKNUM(A135)</f>
        <v>19</v>
      </c>
    </row>
    <row r="136" spans="1:10" x14ac:dyDescent="0.3">
      <c r="A136" s="17" t="s">
        <v>556</v>
      </c>
      <c r="B136" s="17" t="s">
        <v>12</v>
      </c>
      <c r="C136" s="17">
        <v>122805</v>
      </c>
      <c r="D136" s="17">
        <v>1030440</v>
      </c>
      <c r="E136" s="17" t="s">
        <v>416</v>
      </c>
      <c r="F136" s="17">
        <v>10</v>
      </c>
      <c r="G136" s="17">
        <v>739</v>
      </c>
      <c r="H136" s="17">
        <v>642</v>
      </c>
      <c r="I136" s="18">
        <f>Таблица2[[#This Row],[Товарооборот, руб]]/Таблица2[[#This Row],[Лист2.Количество складов]]</f>
        <v>103044</v>
      </c>
      <c r="J136">
        <f>WEEKNUM(A136)</f>
        <v>22</v>
      </c>
    </row>
    <row r="137" spans="1:10" x14ac:dyDescent="0.3">
      <c r="A137" s="17" t="s">
        <v>553</v>
      </c>
      <c r="B137" s="17" t="s">
        <v>13</v>
      </c>
      <c r="C137" s="17">
        <v>235395</v>
      </c>
      <c r="D137" s="17">
        <v>21703095</v>
      </c>
      <c r="E137" s="17" t="s">
        <v>102</v>
      </c>
      <c r="F137" s="17">
        <v>19</v>
      </c>
      <c r="G137" s="17">
        <v>1402</v>
      </c>
      <c r="H137" s="17">
        <v>1234</v>
      </c>
      <c r="I137" s="18">
        <f>Таблица2[[#This Row],[Товарооборот, руб]]/Таблица2[[#This Row],[Лист2.Количество складов]]</f>
        <v>1142268.1578947369</v>
      </c>
      <c r="J137">
        <f>WEEKNUM(A137)</f>
        <v>19</v>
      </c>
    </row>
    <row r="138" spans="1:10" x14ac:dyDescent="0.3">
      <c r="A138" s="17" t="s">
        <v>553</v>
      </c>
      <c r="B138" s="17" t="s">
        <v>23</v>
      </c>
      <c r="C138" s="17">
        <v>10032</v>
      </c>
      <c r="D138" s="17">
        <v>816150</v>
      </c>
      <c r="E138" s="17" t="s">
        <v>103</v>
      </c>
      <c r="F138" s="17">
        <v>15</v>
      </c>
      <c r="G138" s="17">
        <v>585</v>
      </c>
      <c r="H138" s="17">
        <v>502</v>
      </c>
      <c r="I138" s="18">
        <f>Таблица2[[#This Row],[Товарооборот, руб]]/Таблица2[[#This Row],[Лист2.Количество складов]]</f>
        <v>54410</v>
      </c>
      <c r="J138">
        <f>WEEKNUM(A138)</f>
        <v>19</v>
      </c>
    </row>
    <row r="139" spans="1:10" x14ac:dyDescent="0.3">
      <c r="A139" s="17" t="s">
        <v>558</v>
      </c>
      <c r="B139" s="17" t="s">
        <v>12</v>
      </c>
      <c r="C139" s="17">
        <v>12918</v>
      </c>
      <c r="D139" s="17">
        <v>10047885</v>
      </c>
      <c r="E139" s="17" t="s">
        <v>206</v>
      </c>
      <c r="F139" s="17">
        <v>10</v>
      </c>
      <c r="G139" s="17">
        <v>642</v>
      </c>
      <c r="H139" s="17">
        <v>556</v>
      </c>
      <c r="I139" s="18">
        <f>Таблица2[[#This Row],[Товарооборот, руб]]/Таблица2[[#This Row],[Лист2.Количество складов]]</f>
        <v>1004788.5</v>
      </c>
      <c r="J139">
        <f>WEEKNUM(A139)</f>
        <v>20</v>
      </c>
    </row>
    <row r="140" spans="1:10" x14ac:dyDescent="0.3">
      <c r="A140" s="17" t="s">
        <v>553</v>
      </c>
      <c r="B140" s="17" t="s">
        <v>18</v>
      </c>
      <c r="C140" s="17">
        <v>12924</v>
      </c>
      <c r="D140" s="17">
        <v>11200095</v>
      </c>
      <c r="E140" s="17" t="s">
        <v>104</v>
      </c>
      <c r="F140" s="17">
        <v>15</v>
      </c>
      <c r="G140" s="17">
        <v>784</v>
      </c>
      <c r="H140" s="17">
        <v>696</v>
      </c>
      <c r="I140" s="18">
        <f>Таблица2[[#This Row],[Товарооборот, руб]]/Таблица2[[#This Row],[Лист2.Количество складов]]</f>
        <v>746673</v>
      </c>
      <c r="J140">
        <f>WEEKNUM(A140)</f>
        <v>19</v>
      </c>
    </row>
    <row r="141" spans="1:10" x14ac:dyDescent="0.3">
      <c r="A141" s="17" t="s">
        <v>559</v>
      </c>
      <c r="B141" s="17" t="s">
        <v>12</v>
      </c>
      <c r="C141" s="17">
        <v>12528</v>
      </c>
      <c r="D141" s="17">
        <v>959703</v>
      </c>
      <c r="E141" s="17" t="s">
        <v>178</v>
      </c>
      <c r="F141" s="17">
        <v>10</v>
      </c>
      <c r="G141" s="17">
        <v>638</v>
      </c>
      <c r="H141" s="17">
        <v>547</v>
      </c>
      <c r="I141" s="18">
        <f>Таблица2[[#This Row],[Товарооборот, руб]]/Таблица2[[#This Row],[Лист2.Количество складов]]</f>
        <v>95970.3</v>
      </c>
      <c r="J141">
        <f>WEEKNUM(A141)</f>
        <v>19</v>
      </c>
    </row>
    <row r="142" spans="1:10" x14ac:dyDescent="0.3">
      <c r="A142" s="17" t="s">
        <v>553</v>
      </c>
      <c r="B142" s="17" t="s">
        <v>19</v>
      </c>
      <c r="C142" s="17">
        <v>8127</v>
      </c>
      <c r="D142" s="17">
        <v>6653025</v>
      </c>
      <c r="E142" s="17" t="s">
        <v>105</v>
      </c>
      <c r="F142" s="17">
        <v>15</v>
      </c>
      <c r="G142" s="17">
        <v>455</v>
      </c>
      <c r="H142" s="17">
        <v>384</v>
      </c>
      <c r="I142" s="18">
        <f>Таблица2[[#This Row],[Товарооборот, руб]]/Таблица2[[#This Row],[Лист2.Количество складов]]</f>
        <v>443535</v>
      </c>
      <c r="J142">
        <f>WEEKNUM(A142)</f>
        <v>19</v>
      </c>
    </row>
    <row r="143" spans="1:10" x14ac:dyDescent="0.3">
      <c r="A143" s="17" t="s">
        <v>560</v>
      </c>
      <c r="B143" s="17" t="s">
        <v>12</v>
      </c>
      <c r="C143" s="17">
        <v>110295</v>
      </c>
      <c r="D143" s="17">
        <v>863754</v>
      </c>
      <c r="E143" s="17" t="s">
        <v>164</v>
      </c>
      <c r="F143" s="17">
        <v>10</v>
      </c>
      <c r="G143" s="17">
        <v>563</v>
      </c>
      <c r="H143" s="17">
        <v>486</v>
      </c>
      <c r="I143" s="18">
        <f>Таблица2[[#This Row],[Товарооборот, руб]]/Таблица2[[#This Row],[Лист2.Количество складов]]</f>
        <v>86375.4</v>
      </c>
      <c r="J143">
        <f>WEEKNUM(A143)</f>
        <v>19</v>
      </c>
    </row>
    <row r="144" spans="1:10" x14ac:dyDescent="0.3">
      <c r="A144" s="17" t="s">
        <v>553</v>
      </c>
      <c r="B144" s="17" t="s">
        <v>15</v>
      </c>
      <c r="C144" s="17">
        <v>342666</v>
      </c>
      <c r="D144" s="17">
        <v>366319995</v>
      </c>
      <c r="E144" s="17" t="s">
        <v>106</v>
      </c>
      <c r="F144" s="17">
        <v>125</v>
      </c>
      <c r="G144" s="17">
        <v>18861</v>
      </c>
      <c r="H144" s="17">
        <v>17420</v>
      </c>
      <c r="I144" s="18">
        <f>Таблица2[[#This Row],[Товарооборот, руб]]/Таблица2[[#This Row],[Лист2.Количество складов]]</f>
        <v>2930559.96</v>
      </c>
      <c r="J144">
        <f>WEEKNUM(A144)</f>
        <v>19</v>
      </c>
    </row>
    <row r="145" spans="1:10" x14ac:dyDescent="0.3">
      <c r="A145" s="17" t="s">
        <v>561</v>
      </c>
      <c r="B145" s="17" t="s">
        <v>12</v>
      </c>
      <c r="C145" s="17">
        <v>99945</v>
      </c>
      <c r="D145" s="17">
        <v>828984</v>
      </c>
      <c r="E145" s="17" t="s">
        <v>402</v>
      </c>
      <c r="F145" s="17">
        <v>10</v>
      </c>
      <c r="G145" s="17">
        <v>639</v>
      </c>
      <c r="H145" s="17">
        <v>557</v>
      </c>
      <c r="I145" s="18">
        <f>Таблица2[[#This Row],[Товарооборот, руб]]/Таблица2[[#This Row],[Лист2.Количество складов]]</f>
        <v>82898.399999999994</v>
      </c>
      <c r="J145">
        <f>WEEKNUM(A145)</f>
        <v>22</v>
      </c>
    </row>
    <row r="146" spans="1:10" x14ac:dyDescent="0.3">
      <c r="A146" s="17" t="s">
        <v>553</v>
      </c>
      <c r="B146" s="17" t="s">
        <v>14</v>
      </c>
      <c r="C146" s="17">
        <v>274083</v>
      </c>
      <c r="D146" s="17">
        <v>28427001</v>
      </c>
      <c r="E146" s="17" t="s">
        <v>107</v>
      </c>
      <c r="F146" s="17">
        <v>129</v>
      </c>
      <c r="G146" s="17">
        <v>15778</v>
      </c>
      <c r="H146" s="17">
        <v>14624</v>
      </c>
      <c r="I146" s="18">
        <f>Таблица2[[#This Row],[Товарооборот, руб]]/Таблица2[[#This Row],[Лист2.Количество складов]]</f>
        <v>220364.34883720931</v>
      </c>
      <c r="J146">
        <f>WEEKNUM(A146)</f>
        <v>19</v>
      </c>
    </row>
    <row r="147" spans="1:10" x14ac:dyDescent="0.3">
      <c r="A147" s="17" t="s">
        <v>535</v>
      </c>
      <c r="B147" s="17" t="s">
        <v>12</v>
      </c>
      <c r="C147" s="17">
        <v>127245</v>
      </c>
      <c r="D147" s="17">
        <v>1045515</v>
      </c>
      <c r="E147" s="17" t="s">
        <v>509</v>
      </c>
      <c r="F147" s="17">
        <v>10</v>
      </c>
      <c r="G147" s="17">
        <v>749</v>
      </c>
      <c r="H147" s="17">
        <v>655</v>
      </c>
      <c r="I147" s="18">
        <f>Таблица2[[#This Row],[Товарооборот, руб]]/Таблица2[[#This Row],[Лист2.Количество складов]]</f>
        <v>104551.5</v>
      </c>
      <c r="J147">
        <f>WEEKNUM(A147)</f>
        <v>23</v>
      </c>
    </row>
    <row r="148" spans="1:10" x14ac:dyDescent="0.3">
      <c r="A148" s="17" t="s">
        <v>537</v>
      </c>
      <c r="B148" s="17" t="s">
        <v>12</v>
      </c>
      <c r="C148" s="17">
        <v>147285</v>
      </c>
      <c r="D148" s="17">
        <v>1260483</v>
      </c>
      <c r="E148" s="17" t="s">
        <v>493</v>
      </c>
      <c r="F148" s="17">
        <v>10</v>
      </c>
      <c r="G148" s="17">
        <v>865</v>
      </c>
      <c r="H148" s="17">
        <v>763</v>
      </c>
      <c r="I148" s="18">
        <f>Таблица2[[#This Row],[Товарооборот, руб]]/Таблица2[[#This Row],[Лист2.Количество складов]]</f>
        <v>126048.3</v>
      </c>
      <c r="J148">
        <f>WEEKNUM(A148)</f>
        <v>22</v>
      </c>
    </row>
    <row r="149" spans="1:10" x14ac:dyDescent="0.3">
      <c r="A149" s="17" t="s">
        <v>543</v>
      </c>
      <c r="B149" s="17" t="s">
        <v>16</v>
      </c>
      <c r="C149" s="17">
        <v>641085</v>
      </c>
      <c r="D149" s="17">
        <v>55614525</v>
      </c>
      <c r="E149" s="17" t="s">
        <v>109</v>
      </c>
      <c r="F149" s="17">
        <v>36</v>
      </c>
      <c r="G149" s="17">
        <v>4508</v>
      </c>
      <c r="H149" s="17">
        <v>4149</v>
      </c>
      <c r="I149" s="18">
        <f>Таблица2[[#This Row],[Товарооборот, руб]]/Таблица2[[#This Row],[Лист2.Количество складов]]</f>
        <v>1544847.9166666667</v>
      </c>
      <c r="J149">
        <f>WEEKNUM(A149)</f>
        <v>19</v>
      </c>
    </row>
    <row r="150" spans="1:10" x14ac:dyDescent="0.3">
      <c r="A150" s="17" t="s">
        <v>538</v>
      </c>
      <c r="B150" s="17" t="s">
        <v>12</v>
      </c>
      <c r="C150" s="17">
        <v>13038</v>
      </c>
      <c r="D150" s="17">
        <v>11145525</v>
      </c>
      <c r="E150" s="17" t="s">
        <v>461</v>
      </c>
      <c r="F150" s="17">
        <v>10</v>
      </c>
      <c r="G150" s="17">
        <v>791</v>
      </c>
      <c r="H150" s="17">
        <v>697</v>
      </c>
      <c r="I150" s="18">
        <f>Таблица2[[#This Row],[Товарооборот, руб]]/Таблица2[[#This Row],[Лист2.Количество складов]]</f>
        <v>1114552.5</v>
      </c>
      <c r="J150">
        <f>WEEKNUM(A150)</f>
        <v>22</v>
      </c>
    </row>
    <row r="151" spans="1:10" x14ac:dyDescent="0.3">
      <c r="A151" s="17" t="s">
        <v>539</v>
      </c>
      <c r="B151" s="17" t="s">
        <v>13</v>
      </c>
      <c r="C151" s="17">
        <v>354825</v>
      </c>
      <c r="D151" s="17">
        <v>32225175</v>
      </c>
      <c r="E151" s="17" t="s">
        <v>284</v>
      </c>
      <c r="F151" s="17">
        <v>19</v>
      </c>
      <c r="G151" s="17">
        <v>2080</v>
      </c>
      <c r="H151" s="17">
        <v>1844</v>
      </c>
      <c r="I151" s="18">
        <f>Таблица2[[#This Row],[Товарооборот, руб]]/Таблица2[[#This Row],[Лист2.Количество складов]]</f>
        <v>1696061.8421052631</v>
      </c>
      <c r="J151">
        <f>WEEKNUM(A151)</f>
        <v>20</v>
      </c>
    </row>
    <row r="152" spans="1:10" x14ac:dyDescent="0.3">
      <c r="A152" s="17" t="s">
        <v>543</v>
      </c>
      <c r="B152" s="17" t="s">
        <v>17</v>
      </c>
      <c r="C152" s="17">
        <v>30780</v>
      </c>
      <c r="D152" s="17">
        <v>28178535</v>
      </c>
      <c r="E152" s="17" t="s">
        <v>111</v>
      </c>
      <c r="F152" s="17">
        <v>20</v>
      </c>
      <c r="G152" s="17">
        <v>1804</v>
      </c>
      <c r="H152" s="17">
        <v>1638</v>
      </c>
      <c r="I152" s="18">
        <f>Таблица2[[#This Row],[Товарооборот, руб]]/Таблица2[[#This Row],[Лист2.Количество складов]]</f>
        <v>1408926.75</v>
      </c>
      <c r="J152">
        <f>WEEKNUM(A152)</f>
        <v>19</v>
      </c>
    </row>
    <row r="153" spans="1:10" x14ac:dyDescent="0.3">
      <c r="A153" s="17" t="s">
        <v>540</v>
      </c>
      <c r="B153" s="17" t="s">
        <v>13</v>
      </c>
      <c r="C153" s="17">
        <v>324345</v>
      </c>
      <c r="D153" s="17">
        <v>28653375</v>
      </c>
      <c r="E153" s="17" t="s">
        <v>326</v>
      </c>
      <c r="F153" s="17">
        <v>19</v>
      </c>
      <c r="G153" s="17">
        <v>1999</v>
      </c>
      <c r="H153" s="17">
        <v>1799</v>
      </c>
      <c r="I153" s="18">
        <f>Таблица2[[#This Row],[Товарооборот, руб]]/Таблица2[[#This Row],[Лист2.Количество складов]]</f>
        <v>1508072.3684210526</v>
      </c>
      <c r="J153">
        <f>WEEKNUM(A153)</f>
        <v>21</v>
      </c>
    </row>
    <row r="154" spans="1:10" x14ac:dyDescent="0.3">
      <c r="A154" s="17" t="s">
        <v>541</v>
      </c>
      <c r="B154" s="17" t="s">
        <v>13</v>
      </c>
      <c r="C154" s="17">
        <v>30486</v>
      </c>
      <c r="D154" s="17">
        <v>26942895</v>
      </c>
      <c r="E154" s="17" t="s">
        <v>298</v>
      </c>
      <c r="F154" s="17">
        <v>19</v>
      </c>
      <c r="G154" s="17">
        <v>1871</v>
      </c>
      <c r="H154" s="17">
        <v>1660</v>
      </c>
      <c r="I154" s="18">
        <f>Таблица2[[#This Row],[Товарооборот, руб]]/Таблица2[[#This Row],[Лист2.Количество складов]]</f>
        <v>1418047.105263158</v>
      </c>
      <c r="J154">
        <f>WEEKNUM(A154)</f>
        <v>21</v>
      </c>
    </row>
    <row r="155" spans="1:10" x14ac:dyDescent="0.3">
      <c r="A155" s="17" t="s">
        <v>543</v>
      </c>
      <c r="B155" s="17" t="s">
        <v>20</v>
      </c>
      <c r="C155" s="17">
        <v>235875</v>
      </c>
      <c r="D155" s="17">
        <v>2155668</v>
      </c>
      <c r="E155" s="17" t="s">
        <v>113</v>
      </c>
      <c r="F155" s="17">
        <v>19</v>
      </c>
      <c r="G155" s="17">
        <v>1479</v>
      </c>
      <c r="H155" s="17">
        <v>1346</v>
      </c>
      <c r="I155" s="18">
        <f>Таблица2[[#This Row],[Товарооборот, руб]]/Таблица2[[#This Row],[Лист2.Количество складов]]</f>
        <v>113456.21052631579</v>
      </c>
      <c r="J155">
        <f>WEEKNUM(A155)</f>
        <v>19</v>
      </c>
    </row>
    <row r="156" spans="1:10" x14ac:dyDescent="0.3">
      <c r="A156" s="17" t="s">
        <v>542</v>
      </c>
      <c r="B156" s="17" t="s">
        <v>13</v>
      </c>
      <c r="C156" s="17">
        <v>32079</v>
      </c>
      <c r="D156" s="17">
        <v>2902167</v>
      </c>
      <c r="E156" s="17" t="s">
        <v>186</v>
      </c>
      <c r="F156" s="17">
        <v>19</v>
      </c>
      <c r="G156" s="17">
        <v>1851</v>
      </c>
      <c r="H156" s="17">
        <v>1635</v>
      </c>
      <c r="I156" s="18">
        <f>Таблица2[[#This Row],[Товарооборот, руб]]/Таблица2[[#This Row],[Лист2.Количество складов]]</f>
        <v>152745.63157894736</v>
      </c>
      <c r="J156">
        <f>WEEKNUM(A156)</f>
        <v>19</v>
      </c>
    </row>
    <row r="157" spans="1:10" x14ac:dyDescent="0.3">
      <c r="A157" s="17" t="s">
        <v>543</v>
      </c>
      <c r="B157" s="17" t="s">
        <v>22</v>
      </c>
      <c r="C157" s="17">
        <v>223617</v>
      </c>
      <c r="D157" s="17">
        <v>227968275</v>
      </c>
      <c r="E157" s="17" t="s">
        <v>114</v>
      </c>
      <c r="F157" s="17">
        <v>54</v>
      </c>
      <c r="G157" s="17">
        <v>13606</v>
      </c>
      <c r="H157" s="17">
        <v>12697</v>
      </c>
      <c r="I157" s="18">
        <f>Таблица2[[#This Row],[Товарооборот, руб]]/Таблица2[[#This Row],[Лист2.Количество складов]]</f>
        <v>4221634.722222222</v>
      </c>
      <c r="J157">
        <f>WEEKNUM(A157)</f>
        <v>19</v>
      </c>
    </row>
    <row r="158" spans="1:10" x14ac:dyDescent="0.3">
      <c r="A158" s="17" t="s">
        <v>543</v>
      </c>
      <c r="B158" s="17" t="s">
        <v>13</v>
      </c>
      <c r="C158" s="17">
        <v>27072</v>
      </c>
      <c r="D158" s="17">
        <v>24509685</v>
      </c>
      <c r="E158" s="17" t="s">
        <v>116</v>
      </c>
      <c r="F158" s="17">
        <v>19</v>
      </c>
      <c r="G158" s="17">
        <v>1582</v>
      </c>
      <c r="H158" s="17">
        <v>1403</v>
      </c>
      <c r="I158" s="18">
        <f>Таблица2[[#This Row],[Товарооборот, руб]]/Таблица2[[#This Row],[Лист2.Количество складов]]</f>
        <v>1289983.4210526317</v>
      </c>
      <c r="J158">
        <f>WEEKNUM(A158)</f>
        <v>19</v>
      </c>
    </row>
    <row r="159" spans="1:10" x14ac:dyDescent="0.3">
      <c r="A159" s="17" t="s">
        <v>543</v>
      </c>
      <c r="B159" s="17" t="s">
        <v>21</v>
      </c>
      <c r="C159" s="17">
        <v>2375445</v>
      </c>
      <c r="D159" s="17">
        <v>24292218</v>
      </c>
      <c r="E159" s="17" t="s">
        <v>115</v>
      </c>
      <c r="F159" s="17">
        <v>59</v>
      </c>
      <c r="G159" s="17">
        <v>14423</v>
      </c>
      <c r="H159" s="17">
        <v>13432</v>
      </c>
      <c r="I159" s="18">
        <f>Таблица2[[#This Row],[Товарооборот, руб]]/Таблица2[[#This Row],[Лист2.Количество складов]]</f>
        <v>411732.50847457629</v>
      </c>
      <c r="J159">
        <f>WEEKNUM(A159)</f>
        <v>19</v>
      </c>
    </row>
    <row r="160" spans="1:10" x14ac:dyDescent="0.3">
      <c r="A160" s="17" t="s">
        <v>543</v>
      </c>
      <c r="B160" s="17" t="s">
        <v>23</v>
      </c>
      <c r="C160" s="17">
        <v>110625</v>
      </c>
      <c r="D160" s="17">
        <v>9063435</v>
      </c>
      <c r="E160" s="17" t="s">
        <v>117</v>
      </c>
      <c r="F160" s="17">
        <v>15</v>
      </c>
      <c r="G160" s="17">
        <v>622</v>
      </c>
      <c r="H160" s="17">
        <v>538</v>
      </c>
      <c r="I160" s="18">
        <f>Таблица2[[#This Row],[Товарооборот, руб]]/Таблица2[[#This Row],[Лист2.Количество складов]]</f>
        <v>604229</v>
      </c>
      <c r="J160">
        <f>WEEKNUM(A160)</f>
        <v>19</v>
      </c>
    </row>
    <row r="161" spans="1:10" x14ac:dyDescent="0.3">
      <c r="A161" s="17" t="s">
        <v>546</v>
      </c>
      <c r="B161" s="17" t="s">
        <v>13</v>
      </c>
      <c r="C161" s="17">
        <v>31407</v>
      </c>
      <c r="D161" s="17">
        <v>2907411</v>
      </c>
      <c r="E161" s="17" t="s">
        <v>424</v>
      </c>
      <c r="F161" s="17">
        <v>20</v>
      </c>
      <c r="G161" s="17">
        <v>2036</v>
      </c>
      <c r="H161" s="17">
        <v>1790</v>
      </c>
      <c r="I161" s="18">
        <f>Таблица2[[#This Row],[Товарооборот, руб]]/Таблица2[[#This Row],[Лист2.Количество складов]]</f>
        <v>145370.54999999999</v>
      </c>
      <c r="J161">
        <f>WEEKNUM(A161)</f>
        <v>22</v>
      </c>
    </row>
    <row r="162" spans="1:10" x14ac:dyDescent="0.3">
      <c r="A162" s="17" t="s">
        <v>543</v>
      </c>
      <c r="B162" s="17" t="s">
        <v>18</v>
      </c>
      <c r="C162" s="17">
        <v>123015</v>
      </c>
      <c r="D162" s="17">
        <v>1085211</v>
      </c>
      <c r="E162" s="17" t="s">
        <v>118</v>
      </c>
      <c r="F162" s="17">
        <v>15</v>
      </c>
      <c r="G162" s="17">
        <v>750</v>
      </c>
      <c r="H162" s="17">
        <v>647</v>
      </c>
      <c r="I162" s="18">
        <f>Таблица2[[#This Row],[Товарооборот, руб]]/Таблица2[[#This Row],[Лист2.Количество складов]]</f>
        <v>72347.399999999994</v>
      </c>
      <c r="J162">
        <f>WEEKNUM(A162)</f>
        <v>19</v>
      </c>
    </row>
    <row r="163" spans="1:10" x14ac:dyDescent="0.3">
      <c r="A163" s="17" t="s">
        <v>543</v>
      </c>
      <c r="B163" s="17" t="s">
        <v>19</v>
      </c>
      <c r="C163" s="17">
        <v>70875</v>
      </c>
      <c r="D163" s="17">
        <v>6108555</v>
      </c>
      <c r="E163" s="17" t="s">
        <v>119</v>
      </c>
      <c r="F163" s="17">
        <v>15</v>
      </c>
      <c r="G163" s="17">
        <v>390</v>
      </c>
      <c r="H163" s="17">
        <v>315</v>
      </c>
      <c r="I163" s="18">
        <f>Таблица2[[#This Row],[Товарооборот, руб]]/Таблица2[[#This Row],[Лист2.Количество складов]]</f>
        <v>407237</v>
      </c>
      <c r="J163">
        <f>WEEKNUM(A163)</f>
        <v>19</v>
      </c>
    </row>
    <row r="164" spans="1:10" x14ac:dyDescent="0.3">
      <c r="A164" s="17" t="s">
        <v>548</v>
      </c>
      <c r="B164" s="17" t="s">
        <v>13</v>
      </c>
      <c r="C164" s="17">
        <v>260325</v>
      </c>
      <c r="D164" s="17">
        <v>2370432</v>
      </c>
      <c r="E164" s="17" t="s">
        <v>228</v>
      </c>
      <c r="F164" s="17">
        <v>19</v>
      </c>
      <c r="G164" s="17">
        <v>1649</v>
      </c>
      <c r="H164" s="17">
        <v>1460</v>
      </c>
      <c r="I164" s="18">
        <f>Таблица2[[#This Row],[Товарооборот, руб]]/Таблица2[[#This Row],[Лист2.Количество складов]]</f>
        <v>124759.57894736843</v>
      </c>
      <c r="J164">
        <f>WEEKNUM(A164)</f>
        <v>20</v>
      </c>
    </row>
    <row r="165" spans="1:10" x14ac:dyDescent="0.3">
      <c r="A165" s="17" t="s">
        <v>543</v>
      </c>
      <c r="B165" s="17" t="s">
        <v>15</v>
      </c>
      <c r="C165" s="17">
        <v>360255</v>
      </c>
      <c r="D165" s="17">
        <v>38406954</v>
      </c>
      <c r="E165" s="17" t="s">
        <v>120</v>
      </c>
      <c r="F165" s="17">
        <v>125</v>
      </c>
      <c r="G165" s="17">
        <v>20495</v>
      </c>
      <c r="H165" s="17">
        <v>18964</v>
      </c>
      <c r="I165" s="18">
        <f>Таблица2[[#This Row],[Товарооборот, руб]]/Таблица2[[#This Row],[Лист2.Количество складов]]</f>
        <v>307255.63199999998</v>
      </c>
      <c r="J165">
        <f>WEEKNUM(A165)</f>
        <v>19</v>
      </c>
    </row>
    <row r="166" spans="1:10" x14ac:dyDescent="0.3">
      <c r="A166" s="17" t="s">
        <v>549</v>
      </c>
      <c r="B166" s="17" t="s">
        <v>13</v>
      </c>
      <c r="C166" s="17">
        <v>31707</v>
      </c>
      <c r="D166" s="17">
        <v>28531815</v>
      </c>
      <c r="E166" s="17" t="s">
        <v>354</v>
      </c>
      <c r="F166" s="17">
        <v>19</v>
      </c>
      <c r="G166" s="17">
        <v>1949</v>
      </c>
      <c r="H166" s="17">
        <v>1724</v>
      </c>
      <c r="I166" s="18">
        <f>Таблица2[[#This Row],[Товарооборот, руб]]/Таблица2[[#This Row],[Лист2.Количество складов]]</f>
        <v>1501674.4736842106</v>
      </c>
      <c r="J166">
        <f>WEEKNUM(A166)</f>
        <v>21</v>
      </c>
    </row>
    <row r="167" spans="1:10" x14ac:dyDescent="0.3">
      <c r="A167" s="17" t="s">
        <v>543</v>
      </c>
      <c r="B167" s="17" t="s">
        <v>14</v>
      </c>
      <c r="C167" s="17">
        <v>2839425</v>
      </c>
      <c r="D167" s="17">
        <v>29357940</v>
      </c>
      <c r="E167" s="17" t="s">
        <v>121</v>
      </c>
      <c r="F167" s="17">
        <v>129</v>
      </c>
      <c r="G167" s="17">
        <v>16525</v>
      </c>
      <c r="H167" s="17">
        <v>15310</v>
      </c>
      <c r="I167" s="18">
        <f>Таблица2[[#This Row],[Товарооборот, руб]]/Таблица2[[#This Row],[Лист2.Количество складов]]</f>
        <v>227580.93023255814</v>
      </c>
      <c r="J167">
        <f>WEEKNUM(A167)</f>
        <v>19</v>
      </c>
    </row>
    <row r="168" spans="1:10" x14ac:dyDescent="0.3">
      <c r="A168" s="17" t="s">
        <v>550</v>
      </c>
      <c r="B168" s="17" t="s">
        <v>13</v>
      </c>
      <c r="C168" s="17">
        <v>29955</v>
      </c>
      <c r="D168" s="17">
        <v>2692230</v>
      </c>
      <c r="E168" s="17" t="s">
        <v>340</v>
      </c>
      <c r="F168" s="17">
        <v>19</v>
      </c>
      <c r="G168" s="17">
        <v>1889</v>
      </c>
      <c r="H168" s="17">
        <v>1690</v>
      </c>
      <c r="I168" s="18">
        <f>Таблица2[[#This Row],[Товарооборот, руб]]/Таблица2[[#This Row],[Лист2.Количество складов]]</f>
        <v>141696.31578947368</v>
      </c>
      <c r="J168">
        <f>WEEKNUM(A168)</f>
        <v>21</v>
      </c>
    </row>
    <row r="169" spans="1:10" x14ac:dyDescent="0.3">
      <c r="A169" s="17" t="s">
        <v>551</v>
      </c>
      <c r="B169" s="17" t="s">
        <v>13</v>
      </c>
      <c r="C169" s="17">
        <v>22848</v>
      </c>
      <c r="D169" s="17">
        <v>2079900</v>
      </c>
      <c r="E169" s="17" t="s">
        <v>130</v>
      </c>
      <c r="F169" s="17">
        <v>19</v>
      </c>
      <c r="G169" s="17">
        <v>1417</v>
      </c>
      <c r="H169" s="17">
        <v>1245</v>
      </c>
      <c r="I169" s="18">
        <f>Таблица2[[#This Row],[Товарооборот, руб]]/Таблица2[[#This Row],[Лист2.Количество складов]]</f>
        <v>109468.42105263157</v>
      </c>
      <c r="J169">
        <f>WEEKNUM(A169)</f>
        <v>19</v>
      </c>
    </row>
    <row r="170" spans="1:10" x14ac:dyDescent="0.3">
      <c r="A170" s="17" t="s">
        <v>551</v>
      </c>
      <c r="B170" s="17" t="s">
        <v>16</v>
      </c>
      <c r="C170" s="17">
        <v>66396</v>
      </c>
      <c r="D170" s="17">
        <v>5770539</v>
      </c>
      <c r="E170" s="17" t="s">
        <v>123</v>
      </c>
      <c r="F170" s="17">
        <v>36</v>
      </c>
      <c r="G170" s="17">
        <v>4575</v>
      </c>
      <c r="H170" s="17">
        <v>4206</v>
      </c>
      <c r="I170" s="18">
        <f>Таблица2[[#This Row],[Товарооборот, руб]]/Таблица2[[#This Row],[Лист2.Количество складов]]</f>
        <v>160292.75</v>
      </c>
      <c r="J170">
        <f>WEEKNUM(A170)</f>
        <v>19</v>
      </c>
    </row>
    <row r="171" spans="1:10" x14ac:dyDescent="0.3">
      <c r="A171" s="17" t="s">
        <v>552</v>
      </c>
      <c r="B171" s="17" t="s">
        <v>13</v>
      </c>
      <c r="C171" s="17">
        <v>264645</v>
      </c>
      <c r="D171" s="17">
        <v>23733375</v>
      </c>
      <c r="E171" s="17" t="s">
        <v>242</v>
      </c>
      <c r="F171" s="17">
        <v>19</v>
      </c>
      <c r="G171" s="17">
        <v>1625</v>
      </c>
      <c r="H171" s="17">
        <v>1444</v>
      </c>
      <c r="I171" s="18">
        <f>Таблица2[[#This Row],[Товарооборот, руб]]/Таблица2[[#This Row],[Лист2.Количество складов]]</f>
        <v>1249125</v>
      </c>
      <c r="J171">
        <f>WEEKNUM(A171)</f>
        <v>20</v>
      </c>
    </row>
    <row r="172" spans="1:10" x14ac:dyDescent="0.3">
      <c r="A172" s="17" t="s">
        <v>551</v>
      </c>
      <c r="B172" s="17" t="s">
        <v>17</v>
      </c>
      <c r="C172" s="17">
        <v>294825</v>
      </c>
      <c r="D172" s="17">
        <v>2648688</v>
      </c>
      <c r="E172" s="17" t="s">
        <v>125</v>
      </c>
      <c r="F172" s="17">
        <v>20</v>
      </c>
      <c r="G172" s="17">
        <v>1757</v>
      </c>
      <c r="H172" s="17">
        <v>1596</v>
      </c>
      <c r="I172" s="18">
        <f>Таблица2[[#This Row],[Товарооборот, руб]]/Таблица2[[#This Row],[Лист2.Количество складов]]</f>
        <v>132434.4</v>
      </c>
      <c r="J172">
        <f>WEEKNUM(A172)</f>
        <v>19</v>
      </c>
    </row>
    <row r="173" spans="1:10" x14ac:dyDescent="0.3">
      <c r="A173" s="17" t="s">
        <v>554</v>
      </c>
      <c r="B173" s="17" t="s">
        <v>13</v>
      </c>
      <c r="C173" s="17">
        <v>24678</v>
      </c>
      <c r="D173" s="17">
        <v>2232519</v>
      </c>
      <c r="E173" s="17" t="s">
        <v>144</v>
      </c>
      <c r="F173" s="17">
        <v>19</v>
      </c>
      <c r="G173" s="17">
        <v>1499</v>
      </c>
      <c r="H173" s="17">
        <v>1323</v>
      </c>
      <c r="I173" s="18">
        <f>Таблица2[[#This Row],[Товарооборот, руб]]/Таблица2[[#This Row],[Лист2.Количество складов]]</f>
        <v>117501</v>
      </c>
      <c r="J173">
        <f>WEEKNUM(A173)</f>
        <v>19</v>
      </c>
    </row>
    <row r="174" spans="1:10" x14ac:dyDescent="0.3">
      <c r="A174" s="17" t="s">
        <v>551</v>
      </c>
      <c r="B174" s="17" t="s">
        <v>20</v>
      </c>
      <c r="C174" s="17">
        <v>26367</v>
      </c>
      <c r="D174" s="17">
        <v>23803335</v>
      </c>
      <c r="E174" s="17" t="s">
        <v>127</v>
      </c>
      <c r="F174" s="17">
        <v>19</v>
      </c>
      <c r="G174" s="17">
        <v>1622</v>
      </c>
      <c r="H174" s="17">
        <v>1482</v>
      </c>
      <c r="I174" s="18">
        <f>Таблица2[[#This Row],[Товарооборот, руб]]/Таблица2[[#This Row],[Лист2.Количество складов]]</f>
        <v>1252807.105263158</v>
      </c>
      <c r="J174">
        <f>WEEKNUM(A174)</f>
        <v>19</v>
      </c>
    </row>
    <row r="175" spans="1:10" x14ac:dyDescent="0.3">
      <c r="A175" s="17" t="s">
        <v>555</v>
      </c>
      <c r="B175" s="17" t="s">
        <v>13</v>
      </c>
      <c r="C175" s="17">
        <v>381765</v>
      </c>
      <c r="D175" s="17">
        <v>33853725</v>
      </c>
      <c r="E175" s="17" t="s">
        <v>382</v>
      </c>
      <c r="F175" s="17">
        <v>20</v>
      </c>
      <c r="G175" s="17">
        <v>2266</v>
      </c>
      <c r="H175" s="17">
        <v>1993</v>
      </c>
      <c r="I175" s="18">
        <f>Таблица2[[#This Row],[Товарооборот, руб]]/Таблица2[[#This Row],[Лист2.Количество складов]]</f>
        <v>1692686.25</v>
      </c>
      <c r="J175">
        <f>WEEKNUM(A175)</f>
        <v>21</v>
      </c>
    </row>
    <row r="176" spans="1:10" x14ac:dyDescent="0.3">
      <c r="A176" s="17" t="s">
        <v>551</v>
      </c>
      <c r="B176" s="17" t="s">
        <v>22</v>
      </c>
      <c r="C176" s="17">
        <v>203832</v>
      </c>
      <c r="D176" s="17">
        <v>208801425</v>
      </c>
      <c r="E176" s="17" t="s">
        <v>128</v>
      </c>
      <c r="F176" s="17">
        <v>54</v>
      </c>
      <c r="G176" s="17">
        <v>12775</v>
      </c>
      <c r="H176" s="17">
        <v>11887</v>
      </c>
      <c r="I176" s="18">
        <f>Таблица2[[#This Row],[Товарооборот, руб]]/Таблица2[[#This Row],[Лист2.Количество складов]]</f>
        <v>3866693.0555555555</v>
      </c>
      <c r="J176">
        <f>WEEKNUM(A176)</f>
        <v>19</v>
      </c>
    </row>
    <row r="177" spans="1:10" x14ac:dyDescent="0.3">
      <c r="A177" s="17" t="s">
        <v>556</v>
      </c>
      <c r="B177" s="17" t="s">
        <v>13</v>
      </c>
      <c r="C177" s="17">
        <v>30603</v>
      </c>
      <c r="D177" s="17">
        <v>28657275</v>
      </c>
      <c r="E177" s="17" t="s">
        <v>410</v>
      </c>
      <c r="F177" s="17">
        <v>20</v>
      </c>
      <c r="G177" s="17">
        <v>2011</v>
      </c>
      <c r="H177" s="17">
        <v>1791</v>
      </c>
      <c r="I177" s="18">
        <f>Таблица2[[#This Row],[Товарооборот, руб]]/Таблица2[[#This Row],[Лист2.Количество складов]]</f>
        <v>1432863.75</v>
      </c>
      <c r="J177">
        <f>WEEKNUM(A177)</f>
        <v>22</v>
      </c>
    </row>
    <row r="178" spans="1:10" x14ac:dyDescent="0.3">
      <c r="A178" s="17" t="s">
        <v>551</v>
      </c>
      <c r="B178" s="17" t="s">
        <v>21</v>
      </c>
      <c r="C178" s="17">
        <v>213582</v>
      </c>
      <c r="D178" s="17">
        <v>219194355</v>
      </c>
      <c r="E178" s="17" t="s">
        <v>129</v>
      </c>
      <c r="F178" s="17">
        <v>59</v>
      </c>
      <c r="G178" s="17">
        <v>13469</v>
      </c>
      <c r="H178" s="17">
        <v>12486</v>
      </c>
      <c r="I178" s="18">
        <f>Таблица2[[#This Row],[Товарооборот, руб]]/Таблица2[[#This Row],[Лист2.Количество складов]]</f>
        <v>3715158.559322034</v>
      </c>
      <c r="J178">
        <f>WEEKNUM(A178)</f>
        <v>19</v>
      </c>
    </row>
    <row r="179" spans="1:10" x14ac:dyDescent="0.3">
      <c r="A179" s="17" t="s">
        <v>558</v>
      </c>
      <c r="B179" s="17" t="s">
        <v>13</v>
      </c>
      <c r="C179" s="17">
        <v>313995</v>
      </c>
      <c r="D179" s="17">
        <v>28622985</v>
      </c>
      <c r="E179" s="17" t="s">
        <v>200</v>
      </c>
      <c r="F179" s="17">
        <v>19</v>
      </c>
      <c r="G179" s="17">
        <v>1848</v>
      </c>
      <c r="H179" s="17">
        <v>1649</v>
      </c>
      <c r="I179" s="18">
        <f>Таблица2[[#This Row],[Товарооборот, руб]]/Таблица2[[#This Row],[Лист2.Количество складов]]</f>
        <v>1506472.894736842</v>
      </c>
      <c r="J179">
        <f>WEEKNUM(A179)</f>
        <v>20</v>
      </c>
    </row>
    <row r="180" spans="1:10" x14ac:dyDescent="0.3">
      <c r="A180" s="17" t="s">
        <v>551</v>
      </c>
      <c r="B180" s="17" t="s">
        <v>23</v>
      </c>
      <c r="C180" s="17">
        <v>13941</v>
      </c>
      <c r="D180" s="17">
        <v>11455755</v>
      </c>
      <c r="E180" s="17" t="s">
        <v>131</v>
      </c>
      <c r="F180" s="17">
        <v>15</v>
      </c>
      <c r="G180" s="17">
        <v>750</v>
      </c>
      <c r="H180" s="17">
        <v>658</v>
      </c>
      <c r="I180" s="18">
        <f>Таблица2[[#This Row],[Товарооборот, руб]]/Таблица2[[#This Row],[Лист2.Количество складов]]</f>
        <v>763717</v>
      </c>
      <c r="J180">
        <f>WEEKNUM(A180)</f>
        <v>19</v>
      </c>
    </row>
    <row r="181" spans="1:10" x14ac:dyDescent="0.3">
      <c r="A181" s="17" t="s">
        <v>559</v>
      </c>
      <c r="B181" s="17" t="s">
        <v>13</v>
      </c>
      <c r="C181" s="17">
        <v>252945</v>
      </c>
      <c r="D181" s="17">
        <v>22714545</v>
      </c>
      <c r="E181" s="17" t="s">
        <v>172</v>
      </c>
      <c r="F181" s="17">
        <v>19</v>
      </c>
      <c r="G181" s="17">
        <v>1522</v>
      </c>
      <c r="H181" s="17">
        <v>1340</v>
      </c>
      <c r="I181" s="18">
        <f>Таблица2[[#This Row],[Товарооборот, руб]]/Таблица2[[#This Row],[Лист2.Количество складов]]</f>
        <v>1195502.3684210526</v>
      </c>
      <c r="J181">
        <f>WEEKNUM(A181)</f>
        <v>19</v>
      </c>
    </row>
    <row r="182" spans="1:10" x14ac:dyDescent="0.3">
      <c r="A182" s="17" t="s">
        <v>551</v>
      </c>
      <c r="B182" s="17" t="s">
        <v>18</v>
      </c>
      <c r="C182" s="17">
        <v>15987</v>
      </c>
      <c r="D182" s="17">
        <v>1384179</v>
      </c>
      <c r="E182" s="17" t="s">
        <v>132</v>
      </c>
      <c r="F182" s="17">
        <v>15</v>
      </c>
      <c r="G182" s="17">
        <v>922</v>
      </c>
      <c r="H182" s="17">
        <v>823</v>
      </c>
      <c r="I182" s="18">
        <f>Таблица2[[#This Row],[Товарооборот, руб]]/Таблица2[[#This Row],[Лист2.Количество складов]]</f>
        <v>92278.6</v>
      </c>
      <c r="J182">
        <f>WEEKNUM(A182)</f>
        <v>19</v>
      </c>
    </row>
    <row r="183" spans="1:10" x14ac:dyDescent="0.3">
      <c r="A183" s="17" t="s">
        <v>560</v>
      </c>
      <c r="B183" s="17" t="s">
        <v>13</v>
      </c>
      <c r="C183" s="17">
        <v>254685</v>
      </c>
      <c r="D183" s="17">
        <v>23506725</v>
      </c>
      <c r="E183" s="17" t="s">
        <v>158</v>
      </c>
      <c r="F183" s="17">
        <v>19</v>
      </c>
      <c r="G183" s="17">
        <v>1530</v>
      </c>
      <c r="H183" s="17">
        <v>1338</v>
      </c>
      <c r="I183" s="18">
        <f>Таблица2[[#This Row],[Товарооборот, руб]]/Таблица2[[#This Row],[Лист2.Количество складов]]</f>
        <v>1237196.0526315789</v>
      </c>
      <c r="J183">
        <f>WEEKNUM(A183)</f>
        <v>19</v>
      </c>
    </row>
    <row r="184" spans="1:10" x14ac:dyDescent="0.3">
      <c r="A184" s="17" t="s">
        <v>551</v>
      </c>
      <c r="B184" s="17" t="s">
        <v>19</v>
      </c>
      <c r="C184" s="17">
        <v>8223</v>
      </c>
      <c r="D184" s="17">
        <v>694593</v>
      </c>
      <c r="E184" s="17" t="s">
        <v>133</v>
      </c>
      <c r="F184" s="17">
        <v>15</v>
      </c>
      <c r="G184" s="17">
        <v>455</v>
      </c>
      <c r="H184" s="17">
        <v>381</v>
      </c>
      <c r="I184" s="18">
        <f>Таблица2[[#This Row],[Товарооборот, руб]]/Таблица2[[#This Row],[Лист2.Количество складов]]</f>
        <v>46306.2</v>
      </c>
      <c r="J184">
        <f>WEEKNUM(A184)</f>
        <v>19</v>
      </c>
    </row>
    <row r="185" spans="1:10" x14ac:dyDescent="0.3">
      <c r="A185" s="17" t="s">
        <v>561</v>
      </c>
      <c r="B185" s="17" t="s">
        <v>13</v>
      </c>
      <c r="C185" s="17">
        <v>31854</v>
      </c>
      <c r="D185" s="17">
        <v>29155335</v>
      </c>
      <c r="E185" s="17" t="s">
        <v>396</v>
      </c>
      <c r="F185" s="17">
        <v>20</v>
      </c>
      <c r="G185" s="17">
        <v>2015</v>
      </c>
      <c r="H185" s="17">
        <v>1803</v>
      </c>
      <c r="I185" s="18">
        <f>Таблица2[[#This Row],[Товарооборот, руб]]/Таблица2[[#This Row],[Лист2.Количество складов]]</f>
        <v>1457766.75</v>
      </c>
      <c r="J185">
        <f>WEEKNUM(A185)</f>
        <v>22</v>
      </c>
    </row>
    <row r="186" spans="1:10" x14ac:dyDescent="0.3">
      <c r="A186" s="17" t="s">
        <v>551</v>
      </c>
      <c r="B186" s="17" t="s">
        <v>15</v>
      </c>
      <c r="C186" s="17">
        <v>333792</v>
      </c>
      <c r="D186" s="17">
        <v>35671734</v>
      </c>
      <c r="E186" s="17" t="s">
        <v>134</v>
      </c>
      <c r="F186" s="17">
        <v>125</v>
      </c>
      <c r="G186" s="17">
        <v>18944</v>
      </c>
      <c r="H186" s="17">
        <v>17541</v>
      </c>
      <c r="I186" s="18">
        <f>Таблица2[[#This Row],[Товарооборот, руб]]/Таблица2[[#This Row],[Лист2.Количество складов]]</f>
        <v>285373.87199999997</v>
      </c>
      <c r="J186">
        <f>WEEKNUM(A186)</f>
        <v>19</v>
      </c>
    </row>
    <row r="187" spans="1:10" x14ac:dyDescent="0.3">
      <c r="A187" s="17" t="s">
        <v>535</v>
      </c>
      <c r="B187" s="17" t="s">
        <v>13</v>
      </c>
      <c r="C187" s="17">
        <v>323595</v>
      </c>
      <c r="D187" s="17">
        <v>2991999</v>
      </c>
      <c r="E187" s="17" t="s">
        <v>502</v>
      </c>
      <c r="F187" s="17">
        <v>20</v>
      </c>
      <c r="G187" s="17">
        <v>2060</v>
      </c>
      <c r="H187" s="17">
        <v>1826</v>
      </c>
      <c r="I187" s="18">
        <f>Таблица2[[#This Row],[Товарооборот, руб]]/Таблица2[[#This Row],[Лист2.Количество складов]]</f>
        <v>149599.95000000001</v>
      </c>
      <c r="J187">
        <f>WEEKNUM(A187)</f>
        <v>23</v>
      </c>
    </row>
    <row r="188" spans="1:10" x14ac:dyDescent="0.3">
      <c r="A188" s="17" t="s">
        <v>551</v>
      </c>
      <c r="B188" s="17" t="s">
        <v>14</v>
      </c>
      <c r="C188" s="17">
        <v>262734</v>
      </c>
      <c r="D188" s="17">
        <v>27278441145</v>
      </c>
      <c r="E188" s="17" t="s">
        <v>135</v>
      </c>
      <c r="F188" s="17">
        <v>129</v>
      </c>
      <c r="G188" s="17">
        <v>15665</v>
      </c>
      <c r="H188" s="17">
        <v>14501</v>
      </c>
      <c r="I188" s="18">
        <f>Таблица2[[#This Row],[Товарооборот, руб]]/Таблица2[[#This Row],[Лист2.Количество складов]]</f>
        <v>211460784.06976745</v>
      </c>
      <c r="J188">
        <f>WEEKNUM(A188)</f>
        <v>19</v>
      </c>
    </row>
    <row r="189" spans="1:10" x14ac:dyDescent="0.3">
      <c r="A189" s="17" t="s">
        <v>537</v>
      </c>
      <c r="B189" s="17" t="s">
        <v>13</v>
      </c>
      <c r="C189" s="17">
        <v>39867</v>
      </c>
      <c r="D189" s="17">
        <v>36541665</v>
      </c>
      <c r="E189" s="17" t="s">
        <v>486</v>
      </c>
      <c r="F189" s="17">
        <v>20</v>
      </c>
      <c r="G189" s="17">
        <v>2451</v>
      </c>
      <c r="H189" s="17">
        <v>2178</v>
      </c>
      <c r="I189" s="18">
        <f>Таблица2[[#This Row],[Товарооборот, руб]]/Таблица2[[#This Row],[Лист2.Количество складов]]</f>
        <v>1827083.25</v>
      </c>
      <c r="J189">
        <f>WEEKNUM(A189)</f>
        <v>22</v>
      </c>
    </row>
    <row r="190" spans="1:10" x14ac:dyDescent="0.3">
      <c r="A190" s="17" t="s">
        <v>538</v>
      </c>
      <c r="B190" s="17" t="s">
        <v>13</v>
      </c>
      <c r="C190" s="17">
        <v>31974</v>
      </c>
      <c r="D190" s="17">
        <v>30042135</v>
      </c>
      <c r="E190" s="17" t="s">
        <v>454</v>
      </c>
      <c r="F190" s="17">
        <v>20</v>
      </c>
      <c r="G190" s="17">
        <v>2088</v>
      </c>
      <c r="H190" s="17">
        <v>1848</v>
      </c>
      <c r="I190" s="18">
        <f>Таблица2[[#This Row],[Товарооборот, руб]]/Таблица2[[#This Row],[Лист2.Количество складов]]</f>
        <v>1502106.75</v>
      </c>
      <c r="J190">
        <f>WEEKNUM(A190)</f>
        <v>22</v>
      </c>
    </row>
    <row r="191" spans="1:10" x14ac:dyDescent="0.3">
      <c r="A191" s="17" t="s">
        <v>554</v>
      </c>
      <c r="B191" s="17" t="s">
        <v>16</v>
      </c>
      <c r="C191" s="17">
        <v>63012</v>
      </c>
      <c r="D191" s="17">
        <v>54541215</v>
      </c>
      <c r="E191" s="17" t="s">
        <v>137</v>
      </c>
      <c r="F191" s="17">
        <v>36</v>
      </c>
      <c r="G191" s="17">
        <v>4384</v>
      </c>
      <c r="H191" s="17">
        <v>4025</v>
      </c>
      <c r="I191" s="18">
        <f>Таблица2[[#This Row],[Товарооборот, руб]]/Таблица2[[#This Row],[Лист2.Количество складов]]</f>
        <v>1515033.75</v>
      </c>
      <c r="J191">
        <f>WEEKNUM(A191)</f>
        <v>19</v>
      </c>
    </row>
    <row r="192" spans="1:10" x14ac:dyDescent="0.3">
      <c r="A192" s="17" t="s">
        <v>539</v>
      </c>
      <c r="B192" s="17" t="s">
        <v>14</v>
      </c>
      <c r="C192" s="17">
        <v>3214125</v>
      </c>
      <c r="D192" s="17">
        <v>32235864</v>
      </c>
      <c r="E192" s="17" t="s">
        <v>289</v>
      </c>
      <c r="F192" s="17">
        <v>129</v>
      </c>
      <c r="G192" s="17">
        <v>17914</v>
      </c>
      <c r="H192" s="17">
        <v>16631</v>
      </c>
      <c r="I192" s="18">
        <f>Таблица2[[#This Row],[Товарооборот, руб]]/Таблица2[[#This Row],[Лист2.Количество складов]]</f>
        <v>249890.41860465117</v>
      </c>
      <c r="J192">
        <f>WEEKNUM(A192)</f>
        <v>20</v>
      </c>
    </row>
    <row r="193" spans="1:10" x14ac:dyDescent="0.3">
      <c r="A193" s="17" t="s">
        <v>540</v>
      </c>
      <c r="B193" s="17" t="s">
        <v>14</v>
      </c>
      <c r="C193" s="17">
        <v>2765685</v>
      </c>
      <c r="D193" s="17">
        <v>27093624</v>
      </c>
      <c r="E193" s="17" t="s">
        <v>331</v>
      </c>
      <c r="F193" s="17">
        <v>129</v>
      </c>
      <c r="G193" s="17">
        <v>16191</v>
      </c>
      <c r="H193" s="17">
        <v>15102</v>
      </c>
      <c r="I193" s="18">
        <f>Таблица2[[#This Row],[Товарооборот, руб]]/Таблица2[[#This Row],[Лист2.Количество складов]]</f>
        <v>210028.09302325582</v>
      </c>
      <c r="J193">
        <f>WEEKNUM(A193)</f>
        <v>21</v>
      </c>
    </row>
    <row r="194" spans="1:10" x14ac:dyDescent="0.3">
      <c r="A194" s="17" t="s">
        <v>554</v>
      </c>
      <c r="B194" s="17" t="s">
        <v>17</v>
      </c>
      <c r="C194" s="17">
        <v>30342</v>
      </c>
      <c r="D194" s="17">
        <v>2738127</v>
      </c>
      <c r="E194" s="17" t="s">
        <v>139</v>
      </c>
      <c r="F194" s="17">
        <v>20</v>
      </c>
      <c r="G194" s="17">
        <v>1747</v>
      </c>
      <c r="H194" s="17">
        <v>1570</v>
      </c>
      <c r="I194" s="18">
        <f>Таблица2[[#This Row],[Товарооборот, руб]]/Таблица2[[#This Row],[Лист2.Количество складов]]</f>
        <v>136906.35</v>
      </c>
      <c r="J194">
        <f>WEEKNUM(A194)</f>
        <v>19</v>
      </c>
    </row>
    <row r="195" spans="1:10" x14ac:dyDescent="0.3">
      <c r="A195" s="17" t="s">
        <v>541</v>
      </c>
      <c r="B195" s="17" t="s">
        <v>14</v>
      </c>
      <c r="C195" s="17">
        <v>2690295</v>
      </c>
      <c r="D195" s="17">
        <v>266599305</v>
      </c>
      <c r="E195" s="17" t="s">
        <v>303</v>
      </c>
      <c r="F195" s="17">
        <v>129</v>
      </c>
      <c r="G195" s="17">
        <v>15744</v>
      </c>
      <c r="H195" s="17">
        <v>14685</v>
      </c>
      <c r="I195" s="18">
        <f>Таблица2[[#This Row],[Товарооборот, руб]]/Таблица2[[#This Row],[Лист2.Количество складов]]</f>
        <v>2066661.2790697673</v>
      </c>
      <c r="J195">
        <f>WEEKNUM(A195)</f>
        <v>21</v>
      </c>
    </row>
    <row r="196" spans="1:10" x14ac:dyDescent="0.3">
      <c r="A196" s="17" t="s">
        <v>542</v>
      </c>
      <c r="B196" s="17" t="s">
        <v>14</v>
      </c>
      <c r="C196" s="17">
        <v>285972</v>
      </c>
      <c r="D196" s="17">
        <v>29768199</v>
      </c>
      <c r="E196" s="17" t="s">
        <v>191</v>
      </c>
      <c r="F196" s="17">
        <v>129</v>
      </c>
      <c r="G196" s="17">
        <v>16420</v>
      </c>
      <c r="H196" s="17">
        <v>15169</v>
      </c>
      <c r="I196" s="18">
        <f>Таблица2[[#This Row],[Товарооборот, руб]]/Таблица2[[#This Row],[Лист2.Количество складов]]</f>
        <v>230761.23255813954</v>
      </c>
      <c r="J196">
        <f>WEEKNUM(A196)</f>
        <v>19</v>
      </c>
    </row>
    <row r="197" spans="1:10" x14ac:dyDescent="0.3">
      <c r="A197" s="17" t="s">
        <v>554</v>
      </c>
      <c r="B197" s="17" t="s">
        <v>20</v>
      </c>
      <c r="C197" s="17">
        <v>243375</v>
      </c>
      <c r="D197" s="17">
        <v>21593505</v>
      </c>
      <c r="E197" s="17" t="s">
        <v>141</v>
      </c>
      <c r="F197" s="17">
        <v>19</v>
      </c>
      <c r="G197" s="17">
        <v>1509</v>
      </c>
      <c r="H197" s="17">
        <v>1374</v>
      </c>
      <c r="I197" s="18">
        <f>Таблица2[[#This Row],[Товарооборот, руб]]/Таблица2[[#This Row],[Лист2.Количество складов]]</f>
        <v>1136500.2631578948</v>
      </c>
      <c r="J197">
        <f>WEEKNUM(A197)</f>
        <v>19</v>
      </c>
    </row>
    <row r="198" spans="1:10" x14ac:dyDescent="0.3">
      <c r="A198" s="17" t="s">
        <v>554</v>
      </c>
      <c r="B198" s="17" t="s">
        <v>22</v>
      </c>
      <c r="C198" s="17">
        <v>216498</v>
      </c>
      <c r="D198" s="17">
        <v>221264445</v>
      </c>
      <c r="E198" s="17" t="s">
        <v>142</v>
      </c>
      <c r="F198" s="17">
        <v>54</v>
      </c>
      <c r="G198" s="17">
        <v>13406</v>
      </c>
      <c r="H198" s="17">
        <v>12518</v>
      </c>
      <c r="I198" s="18">
        <f>Таблица2[[#This Row],[Товарооборот, руб]]/Таблица2[[#This Row],[Лист2.Количество складов]]</f>
        <v>4097489.722222222</v>
      </c>
      <c r="J198">
        <f>WEEKNUM(A198)</f>
        <v>19</v>
      </c>
    </row>
    <row r="199" spans="1:10" x14ac:dyDescent="0.3">
      <c r="A199" s="17" t="s">
        <v>554</v>
      </c>
      <c r="B199" s="17" t="s">
        <v>21</v>
      </c>
      <c r="C199" s="17">
        <v>2247795</v>
      </c>
      <c r="D199" s="17">
        <v>23032992</v>
      </c>
      <c r="E199" s="17" t="s">
        <v>143</v>
      </c>
      <c r="F199" s="17">
        <v>59</v>
      </c>
      <c r="G199" s="17">
        <v>14103</v>
      </c>
      <c r="H199" s="17">
        <v>13118</v>
      </c>
      <c r="I199" s="18">
        <f>Таблица2[[#This Row],[Товарооборот, руб]]/Таблица2[[#This Row],[Лист2.Количество складов]]</f>
        <v>390389.69491525425</v>
      </c>
      <c r="J199">
        <f>WEEKNUM(A199)</f>
        <v>19</v>
      </c>
    </row>
    <row r="200" spans="1:10" x14ac:dyDescent="0.3">
      <c r="A200" s="17" t="s">
        <v>546</v>
      </c>
      <c r="B200" s="17" t="s">
        <v>14</v>
      </c>
      <c r="C200" s="17">
        <v>276966</v>
      </c>
      <c r="D200" s="17">
        <v>2.787261789885E+16</v>
      </c>
      <c r="E200" s="17" t="s">
        <v>429</v>
      </c>
      <c r="F200" s="17">
        <v>129</v>
      </c>
      <c r="G200" s="17">
        <v>16459</v>
      </c>
      <c r="H200" s="17">
        <v>15355</v>
      </c>
      <c r="I200" s="18">
        <f>Таблица2[[#This Row],[Товарооборот, руб]]/Таблица2[[#This Row],[Лист2.Количество складов]]</f>
        <v>216066805417441.88</v>
      </c>
      <c r="J200">
        <f>WEEKNUM(A200)</f>
        <v>22</v>
      </c>
    </row>
    <row r="201" spans="1:10" x14ac:dyDescent="0.3">
      <c r="A201" s="17" t="s">
        <v>554</v>
      </c>
      <c r="B201" s="17" t="s">
        <v>23</v>
      </c>
      <c r="C201" s="17">
        <v>12468</v>
      </c>
      <c r="D201" s="17">
        <v>10165665</v>
      </c>
      <c r="E201" s="17" t="s">
        <v>145</v>
      </c>
      <c r="F201" s="17">
        <v>15</v>
      </c>
      <c r="G201" s="17">
        <v>701</v>
      </c>
      <c r="H201" s="17">
        <v>611</v>
      </c>
      <c r="I201" s="18">
        <f>Таблица2[[#This Row],[Товарооборот, руб]]/Таблица2[[#This Row],[Лист2.Количество складов]]</f>
        <v>677711</v>
      </c>
      <c r="J201">
        <f>WEEKNUM(A201)</f>
        <v>19</v>
      </c>
    </row>
    <row r="202" spans="1:10" x14ac:dyDescent="0.3">
      <c r="A202" s="17" t="s">
        <v>554</v>
      </c>
      <c r="B202" s="17" t="s">
        <v>18</v>
      </c>
      <c r="C202" s="17">
        <v>14061</v>
      </c>
      <c r="D202" s="17">
        <v>1221057</v>
      </c>
      <c r="E202" s="17" t="s">
        <v>146</v>
      </c>
      <c r="F202" s="17">
        <v>15</v>
      </c>
      <c r="G202" s="17">
        <v>839</v>
      </c>
      <c r="H202" s="17">
        <v>733</v>
      </c>
      <c r="I202" s="18">
        <f>Таблица2[[#This Row],[Товарооборот, руб]]/Таблица2[[#This Row],[Лист2.Количество складов]]</f>
        <v>81403.8</v>
      </c>
      <c r="J202">
        <f>WEEKNUM(A202)</f>
        <v>19</v>
      </c>
    </row>
    <row r="203" spans="1:10" x14ac:dyDescent="0.3">
      <c r="A203" s="17" t="s">
        <v>548</v>
      </c>
      <c r="B203" s="17" t="s">
        <v>14</v>
      </c>
      <c r="C203" s="17">
        <v>281796</v>
      </c>
      <c r="D203" s="17">
        <v>29042520</v>
      </c>
      <c r="E203" s="17" t="s">
        <v>233</v>
      </c>
      <c r="F203" s="17">
        <v>129</v>
      </c>
      <c r="G203" s="17">
        <v>16387</v>
      </c>
      <c r="H203" s="17">
        <v>15322</v>
      </c>
      <c r="I203" s="18">
        <f>Таблица2[[#This Row],[Товарооборот, руб]]/Таблица2[[#This Row],[Лист2.Количество складов]]</f>
        <v>225135.81395348837</v>
      </c>
      <c r="J203">
        <f>WEEKNUM(A203)</f>
        <v>20</v>
      </c>
    </row>
    <row r="204" spans="1:10" x14ac:dyDescent="0.3">
      <c r="A204" s="17" t="s">
        <v>554</v>
      </c>
      <c r="B204" s="17" t="s">
        <v>19</v>
      </c>
      <c r="C204" s="17">
        <v>84645</v>
      </c>
      <c r="D204" s="17">
        <v>7392915</v>
      </c>
      <c r="E204" s="17" t="s">
        <v>147</v>
      </c>
      <c r="F204" s="17">
        <v>15</v>
      </c>
      <c r="G204" s="17">
        <v>467</v>
      </c>
      <c r="H204" s="17">
        <v>389</v>
      </c>
      <c r="I204" s="18">
        <f>Таблица2[[#This Row],[Товарооборот, руб]]/Таблица2[[#This Row],[Лист2.Количество складов]]</f>
        <v>492861</v>
      </c>
      <c r="J204">
        <f>WEEKNUM(A204)</f>
        <v>19</v>
      </c>
    </row>
    <row r="205" spans="1:10" x14ac:dyDescent="0.3">
      <c r="A205" s="17" t="s">
        <v>549</v>
      </c>
      <c r="B205" s="17" t="s">
        <v>14</v>
      </c>
      <c r="C205" s="17">
        <v>288936</v>
      </c>
      <c r="D205" s="17">
        <v>27852900</v>
      </c>
      <c r="E205" s="17" t="s">
        <v>359</v>
      </c>
      <c r="F205" s="17">
        <v>129</v>
      </c>
      <c r="G205" s="17">
        <v>16373</v>
      </c>
      <c r="H205" s="17">
        <v>15223</v>
      </c>
      <c r="I205" s="18">
        <f>Таблица2[[#This Row],[Товарооборот, руб]]/Таблица2[[#This Row],[Лист2.Количество складов]]</f>
        <v>215913.95348837209</v>
      </c>
      <c r="J205">
        <f>WEEKNUM(A205)</f>
        <v>21</v>
      </c>
    </row>
    <row r="206" spans="1:10" x14ac:dyDescent="0.3">
      <c r="A206" s="17" t="s">
        <v>554</v>
      </c>
      <c r="B206" s="17" t="s">
        <v>15</v>
      </c>
      <c r="C206" s="17">
        <v>355278</v>
      </c>
      <c r="D206" s="17">
        <v>38092344</v>
      </c>
      <c r="E206" s="17" t="s">
        <v>148</v>
      </c>
      <c r="F206" s="17">
        <v>125</v>
      </c>
      <c r="G206" s="17">
        <v>20218</v>
      </c>
      <c r="H206" s="17">
        <v>18647</v>
      </c>
      <c r="I206" s="18">
        <f>Таблица2[[#This Row],[Товарооборот, руб]]/Таблица2[[#This Row],[Лист2.Количество складов]]</f>
        <v>304738.75199999998</v>
      </c>
      <c r="J206">
        <f>WEEKNUM(A206)</f>
        <v>19</v>
      </c>
    </row>
    <row r="207" spans="1:10" x14ac:dyDescent="0.3">
      <c r="A207" s="17" t="s">
        <v>550</v>
      </c>
      <c r="B207" s="17" t="s">
        <v>14</v>
      </c>
      <c r="C207" s="17">
        <v>3001515</v>
      </c>
      <c r="D207" s="17">
        <v>2.93687716174499E+16</v>
      </c>
      <c r="E207" s="17" t="s">
        <v>345</v>
      </c>
      <c r="F207" s="17">
        <v>129</v>
      </c>
      <c r="G207" s="17">
        <v>17095</v>
      </c>
      <c r="H207" s="17">
        <v>15919</v>
      </c>
      <c r="I207" s="18">
        <f>Таблица2[[#This Row],[Товарооборот, руб]]/Таблица2[[#This Row],[Лист2.Количество складов]]</f>
        <v>227664896259301.56</v>
      </c>
      <c r="J207">
        <f>WEEKNUM(A207)</f>
        <v>21</v>
      </c>
    </row>
    <row r="208" spans="1:10" x14ac:dyDescent="0.3">
      <c r="A208" s="17" t="s">
        <v>554</v>
      </c>
      <c r="B208" s="17" t="s">
        <v>14</v>
      </c>
      <c r="C208" s="17">
        <v>277512</v>
      </c>
      <c r="D208" s="17">
        <v>2.87708101055999E+16</v>
      </c>
      <c r="E208" s="17" t="s">
        <v>149</v>
      </c>
      <c r="F208" s="17">
        <v>129</v>
      </c>
      <c r="G208" s="17">
        <v>16376</v>
      </c>
      <c r="H208" s="17">
        <v>15197</v>
      </c>
      <c r="I208" s="18">
        <f>Таблица2[[#This Row],[Товарооборот, руб]]/Таблица2[[#This Row],[Лист2.Количество складов]]</f>
        <v>223029535702324.81</v>
      </c>
      <c r="J208">
        <f>WEEKNUM(A208)</f>
        <v>19</v>
      </c>
    </row>
    <row r="209" spans="1:10" x14ac:dyDescent="0.3">
      <c r="A209" s="17" t="s">
        <v>560</v>
      </c>
      <c r="B209" s="17" t="s">
        <v>16</v>
      </c>
      <c r="C209" s="17">
        <v>71067</v>
      </c>
      <c r="D209" s="17">
        <v>61758375</v>
      </c>
      <c r="E209" s="17" t="s">
        <v>151</v>
      </c>
      <c r="F209" s="17">
        <v>36</v>
      </c>
      <c r="G209" s="17">
        <v>4826</v>
      </c>
      <c r="H209" s="17">
        <v>4426</v>
      </c>
      <c r="I209" s="18">
        <f>Таблица2[[#This Row],[Товарооборот, руб]]/Таблица2[[#This Row],[Лист2.Количество складов]]</f>
        <v>1715510.4166666667</v>
      </c>
      <c r="J209">
        <f>WEEKNUM(A209)</f>
        <v>19</v>
      </c>
    </row>
    <row r="210" spans="1:10" x14ac:dyDescent="0.3">
      <c r="A210" s="17" t="s">
        <v>552</v>
      </c>
      <c r="B210" s="17" t="s">
        <v>14</v>
      </c>
      <c r="C210" s="17">
        <v>258459</v>
      </c>
      <c r="D210" s="17">
        <v>264674535</v>
      </c>
      <c r="E210" s="17" t="s">
        <v>247</v>
      </c>
      <c r="F210" s="17">
        <v>129</v>
      </c>
      <c r="G210" s="17">
        <v>15304</v>
      </c>
      <c r="H210" s="17">
        <v>14315</v>
      </c>
      <c r="I210" s="18">
        <f>Таблица2[[#This Row],[Товарооборот, руб]]/Таблица2[[#This Row],[Лист2.Количество складов]]</f>
        <v>2051740.5813953488</v>
      </c>
      <c r="J210">
        <f>WEEKNUM(A210)</f>
        <v>20</v>
      </c>
    </row>
    <row r="211" spans="1:10" x14ac:dyDescent="0.3">
      <c r="A211" s="17" t="s">
        <v>560</v>
      </c>
      <c r="B211" s="17" t="s">
        <v>17</v>
      </c>
      <c r="C211" s="17">
        <v>328515</v>
      </c>
      <c r="D211" s="17">
        <v>2934504</v>
      </c>
      <c r="E211" s="17" t="s">
        <v>153</v>
      </c>
      <c r="F211" s="17">
        <v>21</v>
      </c>
      <c r="G211" s="17">
        <v>1879</v>
      </c>
      <c r="H211" s="17">
        <v>1695</v>
      </c>
      <c r="I211" s="18">
        <f>Таблица2[[#This Row],[Товарооборот, руб]]/Таблица2[[#This Row],[Лист2.Количество складов]]</f>
        <v>139738.28571428571</v>
      </c>
      <c r="J211">
        <f>WEEKNUM(A211)</f>
        <v>19</v>
      </c>
    </row>
    <row r="212" spans="1:10" x14ac:dyDescent="0.3">
      <c r="A212" s="17" t="s">
        <v>555</v>
      </c>
      <c r="B212" s="17" t="s">
        <v>14</v>
      </c>
      <c r="C212" s="17">
        <v>356982</v>
      </c>
      <c r="D212" s="17">
        <v>3.51039267115499E+16</v>
      </c>
      <c r="E212" s="17" t="s">
        <v>387</v>
      </c>
      <c r="F212" s="17">
        <v>129</v>
      </c>
      <c r="G212" s="17">
        <v>19856</v>
      </c>
      <c r="H212" s="17">
        <v>18325</v>
      </c>
      <c r="I212" s="18">
        <f>Таблица2[[#This Row],[Товарооборот, руб]]/Таблица2[[#This Row],[Лист2.Количество складов]]</f>
        <v>272123462880231.78</v>
      </c>
      <c r="J212">
        <f>WEEKNUM(A212)</f>
        <v>21</v>
      </c>
    </row>
    <row r="213" spans="1:10" x14ac:dyDescent="0.3">
      <c r="A213" s="17" t="s">
        <v>560</v>
      </c>
      <c r="B213" s="17" t="s">
        <v>20</v>
      </c>
      <c r="C213" s="17">
        <v>26184</v>
      </c>
      <c r="D213" s="17">
        <v>23083365</v>
      </c>
      <c r="E213" s="17" t="s">
        <v>155</v>
      </c>
      <c r="F213" s="17">
        <v>19</v>
      </c>
      <c r="G213" s="17">
        <v>1580</v>
      </c>
      <c r="H213" s="17">
        <v>1435</v>
      </c>
      <c r="I213" s="18">
        <f>Таблица2[[#This Row],[Товарооборот, руб]]/Таблица2[[#This Row],[Лист2.Количество складов]]</f>
        <v>1214913.9473684211</v>
      </c>
      <c r="J213">
        <f>WEEKNUM(A213)</f>
        <v>19</v>
      </c>
    </row>
    <row r="214" spans="1:10" x14ac:dyDescent="0.3">
      <c r="A214" s="17" t="s">
        <v>556</v>
      </c>
      <c r="B214" s="17" t="s">
        <v>14</v>
      </c>
      <c r="C214" s="17">
        <v>2669835</v>
      </c>
      <c r="D214" s="17">
        <v>271659135</v>
      </c>
      <c r="E214" s="17" t="s">
        <v>415</v>
      </c>
      <c r="F214" s="17">
        <v>129</v>
      </c>
      <c r="G214" s="17">
        <v>15822</v>
      </c>
      <c r="H214" s="17">
        <v>14753</v>
      </c>
      <c r="I214" s="18">
        <f>Таблица2[[#This Row],[Товарооборот, руб]]/Таблица2[[#This Row],[Лист2.Количество складов]]</f>
        <v>2105884.7674418604</v>
      </c>
      <c r="J214">
        <f>WEEKNUM(A214)</f>
        <v>22</v>
      </c>
    </row>
    <row r="215" spans="1:10" x14ac:dyDescent="0.3">
      <c r="A215" s="17" t="s">
        <v>560</v>
      </c>
      <c r="B215" s="17" t="s">
        <v>22</v>
      </c>
      <c r="C215" s="17">
        <v>209415</v>
      </c>
      <c r="D215" s="17">
        <v>21463023</v>
      </c>
      <c r="E215" s="17" t="s">
        <v>156</v>
      </c>
      <c r="F215" s="17">
        <v>54</v>
      </c>
      <c r="G215" s="17">
        <v>12743</v>
      </c>
      <c r="H215" s="17">
        <v>11858</v>
      </c>
      <c r="I215" s="18">
        <f>Таблица2[[#This Row],[Товарооборот, руб]]/Таблица2[[#This Row],[Лист2.Количество складов]]</f>
        <v>397463.38888888888</v>
      </c>
      <c r="J215">
        <f>WEEKNUM(A215)</f>
        <v>19</v>
      </c>
    </row>
    <row r="216" spans="1:10" x14ac:dyDescent="0.3">
      <c r="A216" s="17" t="s">
        <v>560</v>
      </c>
      <c r="B216" s="17" t="s">
        <v>21</v>
      </c>
      <c r="C216" s="17">
        <v>219411</v>
      </c>
      <c r="D216" s="17">
        <v>22460130</v>
      </c>
      <c r="E216" s="17" t="s">
        <v>157</v>
      </c>
      <c r="F216" s="17">
        <v>59</v>
      </c>
      <c r="G216" s="17">
        <v>13495</v>
      </c>
      <c r="H216" s="17">
        <v>12517</v>
      </c>
      <c r="I216" s="18">
        <f>Таблица2[[#This Row],[Товарооборот, руб]]/Таблица2[[#This Row],[Лист2.Количество складов]]</f>
        <v>380680.16949152545</v>
      </c>
      <c r="J216">
        <f>WEEKNUM(A216)</f>
        <v>19</v>
      </c>
    </row>
    <row r="217" spans="1:10" x14ac:dyDescent="0.3">
      <c r="A217" s="17" t="s">
        <v>558</v>
      </c>
      <c r="B217" s="17" t="s">
        <v>14</v>
      </c>
      <c r="C217" s="17">
        <v>2872065</v>
      </c>
      <c r="D217" s="17">
        <v>2953617610605</v>
      </c>
      <c r="E217" s="17" t="s">
        <v>205</v>
      </c>
      <c r="F217" s="17">
        <v>129</v>
      </c>
      <c r="G217" s="17">
        <v>16437</v>
      </c>
      <c r="H217" s="17">
        <v>15285</v>
      </c>
      <c r="I217" s="18">
        <f>Таблица2[[#This Row],[Товарооборот, руб]]/Таблица2[[#This Row],[Лист2.Количество складов]]</f>
        <v>22896260547.325581</v>
      </c>
      <c r="J217">
        <f>WEEKNUM(A217)</f>
        <v>20</v>
      </c>
    </row>
    <row r="218" spans="1:10" x14ac:dyDescent="0.3">
      <c r="A218" s="17" t="s">
        <v>559</v>
      </c>
      <c r="B218" s="17" t="s">
        <v>14</v>
      </c>
      <c r="C218" s="17">
        <v>370092</v>
      </c>
      <c r="D218" s="17">
        <v>380915565</v>
      </c>
      <c r="E218" s="17" t="s">
        <v>177</v>
      </c>
      <c r="F218" s="17">
        <v>129</v>
      </c>
      <c r="G218" s="17">
        <v>20452</v>
      </c>
      <c r="H218" s="17">
        <v>18857</v>
      </c>
      <c r="I218" s="18">
        <f>Таблица2[[#This Row],[Товарооборот, руб]]/Таблица2[[#This Row],[Лист2.Количество складов]]</f>
        <v>2952833.8372093025</v>
      </c>
      <c r="J218">
        <f>WEEKNUM(A218)</f>
        <v>19</v>
      </c>
    </row>
    <row r="219" spans="1:10" x14ac:dyDescent="0.3">
      <c r="A219" s="17" t="s">
        <v>560</v>
      </c>
      <c r="B219" s="17" t="s">
        <v>23</v>
      </c>
      <c r="C219" s="17">
        <v>117195</v>
      </c>
      <c r="D219" s="17">
        <v>965880</v>
      </c>
      <c r="E219" s="17" t="s">
        <v>159</v>
      </c>
      <c r="F219" s="17">
        <v>15</v>
      </c>
      <c r="G219" s="17">
        <v>676</v>
      </c>
      <c r="H219" s="17">
        <v>591</v>
      </c>
      <c r="I219" s="18">
        <f>Таблица2[[#This Row],[Товарооборот, руб]]/Таблица2[[#This Row],[Лист2.Количество складов]]</f>
        <v>64392</v>
      </c>
      <c r="J219">
        <f>WEEKNUM(A219)</f>
        <v>19</v>
      </c>
    </row>
    <row r="220" spans="1:10" x14ac:dyDescent="0.3">
      <c r="A220" s="17" t="s">
        <v>560</v>
      </c>
      <c r="B220" s="17" t="s">
        <v>14</v>
      </c>
      <c r="C220" s="17">
        <v>2478135</v>
      </c>
      <c r="D220" s="17">
        <v>25325271</v>
      </c>
      <c r="E220" s="17" t="s">
        <v>163</v>
      </c>
      <c r="F220" s="17">
        <v>129</v>
      </c>
      <c r="G220" s="17">
        <v>14582</v>
      </c>
      <c r="H220" s="17">
        <v>13512</v>
      </c>
      <c r="I220" s="18">
        <f>Таблица2[[#This Row],[Товарооборот, руб]]/Таблица2[[#This Row],[Лист2.Количество складов]]</f>
        <v>196319.93023255814</v>
      </c>
      <c r="J220">
        <f>WEEKNUM(A220)</f>
        <v>19</v>
      </c>
    </row>
    <row r="221" spans="1:10" x14ac:dyDescent="0.3">
      <c r="A221" s="17" t="s">
        <v>560</v>
      </c>
      <c r="B221" s="17" t="s">
        <v>18</v>
      </c>
      <c r="C221" s="17">
        <v>12705</v>
      </c>
      <c r="D221" s="17">
        <v>11238945</v>
      </c>
      <c r="E221" s="17" t="s">
        <v>160</v>
      </c>
      <c r="F221" s="17">
        <v>15</v>
      </c>
      <c r="G221" s="17">
        <v>805</v>
      </c>
      <c r="H221" s="17">
        <v>703</v>
      </c>
      <c r="I221" s="18">
        <f>Таблица2[[#This Row],[Товарооборот, руб]]/Таблица2[[#This Row],[Лист2.Количество складов]]</f>
        <v>749263</v>
      </c>
      <c r="J221">
        <f>WEEKNUM(A221)</f>
        <v>19</v>
      </c>
    </row>
    <row r="222" spans="1:10" x14ac:dyDescent="0.3">
      <c r="A222" s="17" t="s">
        <v>561</v>
      </c>
      <c r="B222" s="17" t="s">
        <v>14</v>
      </c>
      <c r="C222" s="17">
        <v>2877405</v>
      </c>
      <c r="D222" s="17">
        <v>28188534</v>
      </c>
      <c r="E222" s="17" t="s">
        <v>401</v>
      </c>
      <c r="F222" s="17">
        <v>129</v>
      </c>
      <c r="G222" s="17">
        <v>16432</v>
      </c>
      <c r="H222" s="17">
        <v>15345</v>
      </c>
      <c r="I222" s="18">
        <f>Таблица2[[#This Row],[Товарооборот, руб]]/Таблица2[[#This Row],[Лист2.Количество складов]]</f>
        <v>218515.76744186046</v>
      </c>
      <c r="J222">
        <f>WEEKNUM(A222)</f>
        <v>22</v>
      </c>
    </row>
    <row r="223" spans="1:10" x14ac:dyDescent="0.3">
      <c r="A223" s="17" t="s">
        <v>560</v>
      </c>
      <c r="B223" s="17" t="s">
        <v>19</v>
      </c>
      <c r="C223" s="17">
        <v>87195</v>
      </c>
      <c r="D223" s="17">
        <v>7692765</v>
      </c>
      <c r="E223" s="17" t="s">
        <v>161</v>
      </c>
      <c r="F223" s="17">
        <v>15</v>
      </c>
      <c r="G223" s="17">
        <v>480</v>
      </c>
      <c r="H223" s="17">
        <v>398</v>
      </c>
      <c r="I223" s="18">
        <f>Таблица2[[#This Row],[Товарооборот, руб]]/Таблица2[[#This Row],[Лист2.Количество складов]]</f>
        <v>512851</v>
      </c>
      <c r="J223">
        <f>WEEKNUM(A223)</f>
        <v>19</v>
      </c>
    </row>
    <row r="224" spans="1:10" x14ac:dyDescent="0.3">
      <c r="A224" s="17" t="s">
        <v>539</v>
      </c>
      <c r="B224" s="17" t="s">
        <v>15</v>
      </c>
      <c r="C224" s="17">
        <v>408810</v>
      </c>
      <c r="D224" s="17">
        <v>42323631</v>
      </c>
      <c r="E224" s="17" t="s">
        <v>288</v>
      </c>
      <c r="F224" s="17">
        <v>125</v>
      </c>
      <c r="G224" s="17">
        <v>22291</v>
      </c>
      <c r="H224" s="17">
        <v>20635</v>
      </c>
      <c r="I224" s="18">
        <f>Таблица2[[#This Row],[Товарооборот, руб]]/Таблица2[[#This Row],[Лист2.Количество складов]]</f>
        <v>338589.04800000001</v>
      </c>
      <c r="J224">
        <f>WEEKNUM(A224)</f>
        <v>20</v>
      </c>
    </row>
    <row r="225" spans="1:10" x14ac:dyDescent="0.3">
      <c r="A225" s="17" t="s">
        <v>560</v>
      </c>
      <c r="B225" s="17" t="s">
        <v>15</v>
      </c>
      <c r="C225" s="17">
        <v>319110</v>
      </c>
      <c r="D225" s="17">
        <v>33763989</v>
      </c>
      <c r="E225" s="17" t="s">
        <v>162</v>
      </c>
      <c r="F225" s="17">
        <v>125</v>
      </c>
      <c r="G225" s="17">
        <v>18014</v>
      </c>
      <c r="H225" s="17">
        <v>16675</v>
      </c>
      <c r="I225" s="18">
        <f>Таблица2[[#This Row],[Товарооборот, руб]]/Таблица2[[#This Row],[Лист2.Количество складов]]</f>
        <v>270111.91200000001</v>
      </c>
      <c r="J225">
        <f>WEEKNUM(A225)</f>
        <v>19</v>
      </c>
    </row>
    <row r="226" spans="1:10" x14ac:dyDescent="0.3">
      <c r="A226" s="17" t="s">
        <v>540</v>
      </c>
      <c r="B226" s="17" t="s">
        <v>15</v>
      </c>
      <c r="C226" s="17">
        <v>3625365</v>
      </c>
      <c r="D226" s="17">
        <v>37023243</v>
      </c>
      <c r="E226" s="17" t="s">
        <v>330</v>
      </c>
      <c r="F226" s="17">
        <v>125</v>
      </c>
      <c r="G226" s="17">
        <v>20771</v>
      </c>
      <c r="H226" s="17">
        <v>19338</v>
      </c>
      <c r="I226" s="18">
        <f>Таблица2[[#This Row],[Товарооборот, руб]]/Таблица2[[#This Row],[Лист2.Количество складов]]</f>
        <v>296185.94400000002</v>
      </c>
      <c r="J226">
        <f>WEEKNUM(A226)</f>
        <v>21</v>
      </c>
    </row>
    <row r="227" spans="1:10" x14ac:dyDescent="0.3">
      <c r="A227" s="17" t="s">
        <v>541</v>
      </c>
      <c r="B227" s="17" t="s">
        <v>15</v>
      </c>
      <c r="C227" s="17">
        <v>357072</v>
      </c>
      <c r="D227" s="17">
        <v>36834567</v>
      </c>
      <c r="E227" s="17" t="s">
        <v>302</v>
      </c>
      <c r="F227" s="17">
        <v>125</v>
      </c>
      <c r="G227" s="17">
        <v>20079</v>
      </c>
      <c r="H227" s="17">
        <v>18721</v>
      </c>
      <c r="I227" s="18">
        <f>Таблица2[[#This Row],[Товарооборот, руб]]/Таблица2[[#This Row],[Лист2.Количество складов]]</f>
        <v>294676.53600000002</v>
      </c>
      <c r="J227">
        <f>WEEKNUM(A227)</f>
        <v>21</v>
      </c>
    </row>
    <row r="228" spans="1:10" x14ac:dyDescent="0.3">
      <c r="A228" s="17" t="s">
        <v>542</v>
      </c>
      <c r="B228" s="17" t="s">
        <v>15</v>
      </c>
      <c r="C228" s="17">
        <v>359214</v>
      </c>
      <c r="D228" s="17">
        <v>38693427</v>
      </c>
      <c r="E228" s="17" t="s">
        <v>190</v>
      </c>
      <c r="F228" s="17">
        <v>125</v>
      </c>
      <c r="G228" s="17">
        <v>20132</v>
      </c>
      <c r="H228" s="17">
        <v>18617</v>
      </c>
      <c r="I228" s="18">
        <f>Таблица2[[#This Row],[Товарооборот, руб]]/Таблица2[[#This Row],[Лист2.Количество складов]]</f>
        <v>309547.41600000003</v>
      </c>
      <c r="J228">
        <f>WEEKNUM(A228)</f>
        <v>19</v>
      </c>
    </row>
    <row r="229" spans="1:10" x14ac:dyDescent="0.3">
      <c r="A229" s="17" t="s">
        <v>559</v>
      </c>
      <c r="B229" s="17" t="s">
        <v>16</v>
      </c>
      <c r="C229" s="17">
        <v>618045</v>
      </c>
      <c r="D229" s="17">
        <v>53657085</v>
      </c>
      <c r="E229" s="17" t="s">
        <v>165</v>
      </c>
      <c r="F229" s="17">
        <v>36</v>
      </c>
      <c r="G229" s="17">
        <v>4199</v>
      </c>
      <c r="H229" s="17">
        <v>3867</v>
      </c>
      <c r="I229" s="18">
        <f>Таблица2[[#This Row],[Товарооборот, руб]]/Таблица2[[#This Row],[Лист2.Количество складов]]</f>
        <v>1490474.5833333333</v>
      </c>
      <c r="J229">
        <f>WEEKNUM(A229)</f>
        <v>19</v>
      </c>
    </row>
    <row r="230" spans="1:10" x14ac:dyDescent="0.3">
      <c r="A230" s="17" t="s">
        <v>559</v>
      </c>
      <c r="B230" s="17" t="s">
        <v>17</v>
      </c>
      <c r="C230" s="17">
        <v>343995</v>
      </c>
      <c r="D230" s="17">
        <v>32013585</v>
      </c>
      <c r="E230" s="17" t="s">
        <v>167</v>
      </c>
      <c r="F230" s="17">
        <v>21</v>
      </c>
      <c r="G230" s="17">
        <v>1957</v>
      </c>
      <c r="H230" s="17">
        <v>1755</v>
      </c>
      <c r="I230" s="18">
        <f>Таблица2[[#This Row],[Товарооборот, руб]]/Таблица2[[#This Row],[Лист2.Количество складов]]</f>
        <v>1524456.4285714286</v>
      </c>
      <c r="J230">
        <f>WEEKNUM(A230)</f>
        <v>19</v>
      </c>
    </row>
    <row r="231" spans="1:10" x14ac:dyDescent="0.3">
      <c r="A231" s="17" t="s">
        <v>546</v>
      </c>
      <c r="B231" s="17" t="s">
        <v>15</v>
      </c>
      <c r="C231" s="17">
        <v>369861</v>
      </c>
      <c r="D231" s="17">
        <v>383659605</v>
      </c>
      <c r="E231" s="17" t="s">
        <v>428</v>
      </c>
      <c r="F231" s="17">
        <v>124</v>
      </c>
      <c r="G231" s="17">
        <v>21153</v>
      </c>
      <c r="H231" s="17">
        <v>19673</v>
      </c>
      <c r="I231" s="18">
        <f>Таблица2[[#This Row],[Товарооборот, руб]]/Таблица2[[#This Row],[Лист2.Количество складов]]</f>
        <v>3094029.0725806453</v>
      </c>
      <c r="J231">
        <f>WEEKNUM(A231)</f>
        <v>22</v>
      </c>
    </row>
    <row r="232" spans="1:10" x14ac:dyDescent="0.3">
      <c r="A232" s="17" t="s">
        <v>559</v>
      </c>
      <c r="B232" s="17" t="s">
        <v>20</v>
      </c>
      <c r="C232" s="17">
        <v>25020</v>
      </c>
      <c r="D232" s="17">
        <v>2235960</v>
      </c>
      <c r="E232" s="17" t="s">
        <v>169</v>
      </c>
      <c r="F232" s="17">
        <v>19</v>
      </c>
      <c r="G232" s="17">
        <v>1520</v>
      </c>
      <c r="H232" s="17">
        <v>1380</v>
      </c>
      <c r="I232" s="18">
        <f>Таблица2[[#This Row],[Товарооборот, руб]]/Таблица2[[#This Row],[Лист2.Количество складов]]</f>
        <v>117682.10526315789</v>
      </c>
      <c r="J232">
        <f>WEEKNUM(A232)</f>
        <v>19</v>
      </c>
    </row>
    <row r="233" spans="1:10" x14ac:dyDescent="0.3">
      <c r="A233" s="17" t="s">
        <v>559</v>
      </c>
      <c r="B233" s="17" t="s">
        <v>22</v>
      </c>
      <c r="C233" s="17">
        <v>2250765</v>
      </c>
      <c r="D233" s="17">
        <v>228460785</v>
      </c>
      <c r="E233" s="17" t="s">
        <v>170</v>
      </c>
      <c r="F233" s="17">
        <v>54</v>
      </c>
      <c r="G233" s="17">
        <v>13563</v>
      </c>
      <c r="H233" s="17">
        <v>12604</v>
      </c>
      <c r="I233" s="18">
        <f>Таблица2[[#This Row],[Товарооборот, руб]]/Таблица2[[#This Row],[Лист2.Количество складов]]</f>
        <v>4230755.277777778</v>
      </c>
      <c r="J233">
        <f>WEEKNUM(A233)</f>
        <v>19</v>
      </c>
    </row>
    <row r="234" spans="1:10" x14ac:dyDescent="0.3">
      <c r="A234" s="17" t="s">
        <v>548</v>
      </c>
      <c r="B234" s="17" t="s">
        <v>15</v>
      </c>
      <c r="C234" s="17">
        <v>373392</v>
      </c>
      <c r="D234" s="17">
        <v>39578577</v>
      </c>
      <c r="E234" s="17" t="s">
        <v>232</v>
      </c>
      <c r="F234" s="17">
        <v>125</v>
      </c>
      <c r="G234" s="17">
        <v>21106</v>
      </c>
      <c r="H234" s="17">
        <v>19651</v>
      </c>
      <c r="I234" s="18">
        <f>Таблица2[[#This Row],[Товарооборот, руб]]/Таблица2[[#This Row],[Лист2.Количество складов]]</f>
        <v>316628.61599999998</v>
      </c>
      <c r="J234">
        <f>WEEKNUM(A234)</f>
        <v>20</v>
      </c>
    </row>
    <row r="235" spans="1:10" x14ac:dyDescent="0.3">
      <c r="A235" s="17" t="s">
        <v>559</v>
      </c>
      <c r="B235" s="17" t="s">
        <v>21</v>
      </c>
      <c r="C235" s="17">
        <v>232701</v>
      </c>
      <c r="D235" s="17">
        <v>238819485</v>
      </c>
      <c r="E235" s="17" t="s">
        <v>171</v>
      </c>
      <c r="F235" s="17">
        <v>59</v>
      </c>
      <c r="G235" s="17">
        <v>14098</v>
      </c>
      <c r="H235" s="17">
        <v>13106</v>
      </c>
      <c r="I235" s="18">
        <f>Таблица2[[#This Row],[Товарооборот, руб]]/Таблица2[[#This Row],[Лист2.Количество складов]]</f>
        <v>4047787.881355932</v>
      </c>
      <c r="J235">
        <f>WEEKNUM(A235)</f>
        <v>19</v>
      </c>
    </row>
    <row r="236" spans="1:10" x14ac:dyDescent="0.3">
      <c r="A236" s="17" t="s">
        <v>549</v>
      </c>
      <c r="B236" s="17" t="s">
        <v>15</v>
      </c>
      <c r="C236" s="17">
        <v>3780435</v>
      </c>
      <c r="D236" s="17">
        <v>3790215657</v>
      </c>
      <c r="E236" s="17" t="s">
        <v>358</v>
      </c>
      <c r="F236" s="17">
        <v>125</v>
      </c>
      <c r="G236" s="17">
        <v>20911</v>
      </c>
      <c r="H236" s="17">
        <v>19358</v>
      </c>
      <c r="I236" s="18">
        <f>Таблица2[[#This Row],[Товарооборот, руб]]/Таблица2[[#This Row],[Лист2.Количество складов]]</f>
        <v>30321725.256000001</v>
      </c>
      <c r="J236">
        <f>WEEKNUM(A236)</f>
        <v>21</v>
      </c>
    </row>
    <row r="237" spans="1:10" x14ac:dyDescent="0.3">
      <c r="A237" s="17" t="s">
        <v>550</v>
      </c>
      <c r="B237" s="17" t="s">
        <v>15</v>
      </c>
      <c r="C237" s="17">
        <v>388668</v>
      </c>
      <c r="D237" s="17">
        <v>39639309</v>
      </c>
      <c r="E237" s="17" t="s">
        <v>344</v>
      </c>
      <c r="F237" s="17">
        <v>125</v>
      </c>
      <c r="G237" s="17">
        <v>21674</v>
      </c>
      <c r="H237" s="17">
        <v>20155</v>
      </c>
      <c r="I237" s="18">
        <f>Таблица2[[#This Row],[Товарооборот, руб]]/Таблица2[[#This Row],[Лист2.Количество складов]]</f>
        <v>317114.47200000001</v>
      </c>
      <c r="J237">
        <f>WEEKNUM(A237)</f>
        <v>21</v>
      </c>
    </row>
    <row r="238" spans="1:10" x14ac:dyDescent="0.3">
      <c r="A238" s="17" t="s">
        <v>559</v>
      </c>
      <c r="B238" s="17" t="s">
        <v>23</v>
      </c>
      <c r="C238" s="17">
        <v>129765</v>
      </c>
      <c r="D238" s="17">
        <v>10468485</v>
      </c>
      <c r="E238" s="17" t="s">
        <v>173</v>
      </c>
      <c r="F238" s="17">
        <v>15</v>
      </c>
      <c r="G238" s="17">
        <v>703</v>
      </c>
      <c r="H238" s="17">
        <v>609</v>
      </c>
      <c r="I238" s="18">
        <f>Таблица2[[#This Row],[Товарооборот, руб]]/Таблица2[[#This Row],[Лист2.Количество складов]]</f>
        <v>697899</v>
      </c>
      <c r="J238">
        <f>WEEKNUM(A238)</f>
        <v>19</v>
      </c>
    </row>
    <row r="239" spans="1:10" x14ac:dyDescent="0.3">
      <c r="A239" s="17" t="s">
        <v>559</v>
      </c>
      <c r="B239" s="17" t="s">
        <v>18</v>
      </c>
      <c r="C239" s="17">
        <v>144945</v>
      </c>
      <c r="D239" s="17">
        <v>1269786</v>
      </c>
      <c r="E239" s="17" t="s">
        <v>174</v>
      </c>
      <c r="F239" s="17">
        <v>15</v>
      </c>
      <c r="G239" s="17">
        <v>879</v>
      </c>
      <c r="H239" s="17">
        <v>768</v>
      </c>
      <c r="I239" s="18">
        <f>Таблица2[[#This Row],[Товарооборот, руб]]/Таблица2[[#This Row],[Лист2.Количество складов]]</f>
        <v>84652.4</v>
      </c>
      <c r="J239">
        <f>WEEKNUM(A239)</f>
        <v>19</v>
      </c>
    </row>
    <row r="240" spans="1:10" x14ac:dyDescent="0.3">
      <c r="A240" s="17" t="s">
        <v>559</v>
      </c>
      <c r="B240" s="17" t="s">
        <v>19</v>
      </c>
      <c r="C240" s="17">
        <v>90585</v>
      </c>
      <c r="D240" s="17">
        <v>798759</v>
      </c>
      <c r="E240" s="17" t="s">
        <v>175</v>
      </c>
      <c r="F240" s="17">
        <v>15</v>
      </c>
      <c r="G240" s="17">
        <v>492</v>
      </c>
      <c r="H240" s="17">
        <v>412</v>
      </c>
      <c r="I240" s="18">
        <f>Таблица2[[#This Row],[Товарооборот, руб]]/Таблица2[[#This Row],[Лист2.Количество складов]]</f>
        <v>53250.6</v>
      </c>
      <c r="J240">
        <f>WEEKNUM(A240)</f>
        <v>19</v>
      </c>
    </row>
    <row r="241" spans="1:10" x14ac:dyDescent="0.3">
      <c r="A241" s="17" t="s">
        <v>552</v>
      </c>
      <c r="B241" s="17" t="s">
        <v>15</v>
      </c>
      <c r="C241" s="17">
        <v>3500685</v>
      </c>
      <c r="D241" s="17">
        <v>371971155</v>
      </c>
      <c r="E241" s="17" t="s">
        <v>246</v>
      </c>
      <c r="F241" s="17">
        <v>125</v>
      </c>
      <c r="G241" s="17">
        <v>19965</v>
      </c>
      <c r="H241" s="17">
        <v>18573</v>
      </c>
      <c r="I241" s="18">
        <f>Таблица2[[#This Row],[Товарооборот, руб]]/Таблица2[[#This Row],[Лист2.Количество складов]]</f>
        <v>2975769.24</v>
      </c>
      <c r="J241">
        <f>WEEKNUM(A241)</f>
        <v>20</v>
      </c>
    </row>
    <row r="242" spans="1:10" x14ac:dyDescent="0.3">
      <c r="A242" s="17" t="s">
        <v>559</v>
      </c>
      <c r="B242" s="17" t="s">
        <v>15</v>
      </c>
      <c r="C242" s="17">
        <v>463530</v>
      </c>
      <c r="D242" s="17">
        <v>491231805</v>
      </c>
      <c r="E242" s="17" t="s">
        <v>176</v>
      </c>
      <c r="F242" s="17">
        <v>125</v>
      </c>
      <c r="G242" s="17">
        <v>24620</v>
      </c>
      <c r="H242" s="17">
        <v>22641</v>
      </c>
      <c r="I242" s="18">
        <f>Таблица2[[#This Row],[Товарооборот, руб]]/Таблица2[[#This Row],[Лист2.Количество складов]]</f>
        <v>3929854.44</v>
      </c>
      <c r="J242">
        <f>WEEKNUM(A242)</f>
        <v>19</v>
      </c>
    </row>
    <row r="243" spans="1:10" x14ac:dyDescent="0.3">
      <c r="A243" s="17" t="s">
        <v>535</v>
      </c>
      <c r="B243" s="17" t="s">
        <v>14</v>
      </c>
      <c r="C243" s="17">
        <v>2943375</v>
      </c>
      <c r="D243" s="17">
        <v>29327766</v>
      </c>
      <c r="E243" s="17" t="s">
        <v>508</v>
      </c>
      <c r="F243" s="17">
        <v>129</v>
      </c>
      <c r="G243" s="17">
        <v>17235</v>
      </c>
      <c r="H243" s="17">
        <v>16052</v>
      </c>
      <c r="I243" s="18">
        <f>Таблица2[[#This Row],[Товарооборот, руб]]/Таблица2[[#This Row],[Лист2.Количество складов]]</f>
        <v>227347.02325581395</v>
      </c>
      <c r="J243">
        <f>WEEKNUM(A243)</f>
        <v>23</v>
      </c>
    </row>
    <row r="244" spans="1:10" x14ac:dyDescent="0.3">
      <c r="A244" s="17" t="s">
        <v>537</v>
      </c>
      <c r="B244" s="17" t="s">
        <v>14</v>
      </c>
      <c r="C244" s="17">
        <v>3648825</v>
      </c>
      <c r="D244" s="17">
        <v>357244935</v>
      </c>
      <c r="E244" s="17" t="s">
        <v>492</v>
      </c>
      <c r="F244" s="17">
        <v>129</v>
      </c>
      <c r="G244" s="17">
        <v>20243</v>
      </c>
      <c r="H244" s="17">
        <v>18711</v>
      </c>
      <c r="I244" s="18">
        <f>Таблица2[[#This Row],[Товарооборот, руб]]/Таблица2[[#This Row],[Лист2.Количество складов]]</f>
        <v>2769340.581395349</v>
      </c>
      <c r="J244">
        <f>WEEKNUM(A244)</f>
        <v>22</v>
      </c>
    </row>
    <row r="245" spans="1:10" x14ac:dyDescent="0.3">
      <c r="A245" s="17" t="s">
        <v>542</v>
      </c>
      <c r="B245" s="17" t="s">
        <v>16</v>
      </c>
      <c r="C245" s="17">
        <v>83373</v>
      </c>
      <c r="D245" s="17">
        <v>7253427</v>
      </c>
      <c r="E245" s="17" t="s">
        <v>179</v>
      </c>
      <c r="F245" s="17">
        <v>36</v>
      </c>
      <c r="G245" s="17">
        <v>5413</v>
      </c>
      <c r="H245" s="17">
        <v>4959</v>
      </c>
      <c r="I245" s="18">
        <f>Таблица2[[#This Row],[Товарооборот, руб]]/Таблица2[[#This Row],[Лист2.Количество складов]]</f>
        <v>201484.08333333334</v>
      </c>
      <c r="J245">
        <f>WEEKNUM(A245)</f>
        <v>19</v>
      </c>
    </row>
    <row r="246" spans="1:10" x14ac:dyDescent="0.3">
      <c r="A246" s="17" t="s">
        <v>555</v>
      </c>
      <c r="B246" s="17" t="s">
        <v>15</v>
      </c>
      <c r="C246" s="17">
        <v>456885</v>
      </c>
      <c r="D246" s="17">
        <v>46408080</v>
      </c>
      <c r="E246" s="17" t="s">
        <v>386</v>
      </c>
      <c r="F246" s="17">
        <v>125</v>
      </c>
      <c r="G246" s="17">
        <v>24574</v>
      </c>
      <c r="H246" s="17">
        <v>22609</v>
      </c>
      <c r="I246" s="18">
        <f>Таблица2[[#This Row],[Товарооборот, руб]]/Таблица2[[#This Row],[Лист2.Количество складов]]</f>
        <v>371264.64</v>
      </c>
      <c r="J246">
        <f>WEEKNUM(A246)</f>
        <v>21</v>
      </c>
    </row>
    <row r="247" spans="1:10" x14ac:dyDescent="0.3">
      <c r="A247" s="17" t="s">
        <v>542</v>
      </c>
      <c r="B247" s="17" t="s">
        <v>17</v>
      </c>
      <c r="C247" s="17">
        <v>322395</v>
      </c>
      <c r="D247" s="17">
        <v>30848925</v>
      </c>
      <c r="E247" s="17" t="s">
        <v>181</v>
      </c>
      <c r="F247" s="17">
        <v>21</v>
      </c>
      <c r="G247" s="17">
        <v>1891</v>
      </c>
      <c r="H247" s="17">
        <v>1709</v>
      </c>
      <c r="I247" s="18">
        <f>Таблица2[[#This Row],[Товарооборот, руб]]/Таблица2[[#This Row],[Лист2.Количество складов]]</f>
        <v>1468996.4285714286</v>
      </c>
      <c r="J247">
        <f>WEEKNUM(A247)</f>
        <v>19</v>
      </c>
    </row>
    <row r="248" spans="1:10" x14ac:dyDescent="0.3">
      <c r="A248" s="17" t="s">
        <v>538</v>
      </c>
      <c r="B248" s="17" t="s">
        <v>14</v>
      </c>
      <c r="C248" s="17">
        <v>2784915</v>
      </c>
      <c r="D248" s="17">
        <v>2815100475</v>
      </c>
      <c r="E248" s="17" t="s">
        <v>460</v>
      </c>
      <c r="F248" s="17">
        <v>129</v>
      </c>
      <c r="G248" s="17">
        <v>16453</v>
      </c>
      <c r="H248" s="17">
        <v>15289</v>
      </c>
      <c r="I248" s="18">
        <f>Таблица2[[#This Row],[Товарооборот, руб]]/Таблица2[[#This Row],[Лист2.Количество складов]]</f>
        <v>21822484.30232558</v>
      </c>
      <c r="J248">
        <f>WEEKNUM(A248)</f>
        <v>22</v>
      </c>
    </row>
    <row r="249" spans="1:10" x14ac:dyDescent="0.3">
      <c r="A249" s="17" t="s">
        <v>556</v>
      </c>
      <c r="B249" s="17" t="s">
        <v>15</v>
      </c>
      <c r="C249" s="17">
        <v>349734</v>
      </c>
      <c r="D249" s="17">
        <v>36883428</v>
      </c>
      <c r="E249" s="17" t="s">
        <v>414</v>
      </c>
      <c r="F249" s="17">
        <v>124</v>
      </c>
      <c r="G249" s="17">
        <v>20358</v>
      </c>
      <c r="H249" s="17">
        <v>18890</v>
      </c>
      <c r="I249" s="18">
        <f>Таблица2[[#This Row],[Товарооборот, руб]]/Таблица2[[#This Row],[Лист2.Количество складов]]</f>
        <v>297447</v>
      </c>
      <c r="J249">
        <f>WEEKNUM(A249)</f>
        <v>22</v>
      </c>
    </row>
    <row r="250" spans="1:10" x14ac:dyDescent="0.3">
      <c r="A250" s="17" t="s">
        <v>542</v>
      </c>
      <c r="B250" s="17" t="s">
        <v>20</v>
      </c>
      <c r="C250" s="17">
        <v>26271</v>
      </c>
      <c r="D250" s="17">
        <v>2384937</v>
      </c>
      <c r="E250" s="17" t="s">
        <v>183</v>
      </c>
      <c r="F250" s="17">
        <v>19</v>
      </c>
      <c r="G250" s="17">
        <v>1542</v>
      </c>
      <c r="H250" s="17">
        <v>1412</v>
      </c>
      <c r="I250" s="18">
        <f>Таблица2[[#This Row],[Товарооборот, руб]]/Таблица2[[#This Row],[Лист2.Количество складов]]</f>
        <v>125523</v>
      </c>
      <c r="J250">
        <f>WEEKNUM(A250)</f>
        <v>19</v>
      </c>
    </row>
    <row r="251" spans="1:10" x14ac:dyDescent="0.3">
      <c r="A251" s="17" t="s">
        <v>542</v>
      </c>
      <c r="B251" s="17" t="s">
        <v>22</v>
      </c>
      <c r="C251" s="17">
        <v>1779765</v>
      </c>
      <c r="D251" s="17">
        <v>180857985</v>
      </c>
      <c r="E251" s="17" t="s">
        <v>184</v>
      </c>
      <c r="F251" s="17">
        <v>54</v>
      </c>
      <c r="G251" s="17">
        <v>11288</v>
      </c>
      <c r="H251" s="17">
        <v>10492</v>
      </c>
      <c r="I251" s="18">
        <f>Таблица2[[#This Row],[Товарооборот, руб]]/Таблица2[[#This Row],[Лист2.Количество складов]]</f>
        <v>3349221.9444444445</v>
      </c>
      <c r="J251">
        <f>WEEKNUM(A251)</f>
        <v>19</v>
      </c>
    </row>
    <row r="252" spans="1:10" x14ac:dyDescent="0.3">
      <c r="A252" s="17" t="s">
        <v>558</v>
      </c>
      <c r="B252" s="17" t="s">
        <v>15</v>
      </c>
      <c r="C252" s="17">
        <v>368649</v>
      </c>
      <c r="D252" s="17">
        <v>39010875</v>
      </c>
      <c r="E252" s="17" t="s">
        <v>204</v>
      </c>
      <c r="F252" s="17">
        <v>125</v>
      </c>
      <c r="G252" s="17">
        <v>20368</v>
      </c>
      <c r="H252" s="17">
        <v>18884</v>
      </c>
      <c r="I252" s="18">
        <f>Таблица2[[#This Row],[Товарооборот, руб]]/Таблица2[[#This Row],[Лист2.Количество складов]]</f>
        <v>312087</v>
      </c>
      <c r="J252">
        <f>WEEKNUM(A252)</f>
        <v>20</v>
      </c>
    </row>
    <row r="253" spans="1:10" x14ac:dyDescent="0.3">
      <c r="A253" s="17" t="s">
        <v>542</v>
      </c>
      <c r="B253" s="17" t="s">
        <v>21</v>
      </c>
      <c r="C253" s="17">
        <v>188319</v>
      </c>
      <c r="D253" s="17">
        <v>192186315</v>
      </c>
      <c r="E253" s="17" t="s">
        <v>185</v>
      </c>
      <c r="F253" s="17">
        <v>59</v>
      </c>
      <c r="G253" s="17">
        <v>12016</v>
      </c>
      <c r="H253" s="17">
        <v>11137</v>
      </c>
      <c r="I253" s="18">
        <f>Таблица2[[#This Row],[Товарооборот, руб]]/Таблица2[[#This Row],[Лист2.Количество складов]]</f>
        <v>3257395.1694915253</v>
      </c>
      <c r="J253">
        <f>WEEKNUM(A253)</f>
        <v>19</v>
      </c>
    </row>
    <row r="254" spans="1:10" x14ac:dyDescent="0.3">
      <c r="A254" s="17" t="s">
        <v>542</v>
      </c>
      <c r="B254" s="17" t="s">
        <v>23</v>
      </c>
      <c r="C254" s="17">
        <v>11745</v>
      </c>
      <c r="D254" s="17">
        <v>9558015</v>
      </c>
      <c r="E254" s="17" t="s">
        <v>187</v>
      </c>
      <c r="F254" s="17">
        <v>15</v>
      </c>
      <c r="G254" s="17">
        <v>654</v>
      </c>
      <c r="H254" s="17">
        <v>570</v>
      </c>
      <c r="I254" s="18">
        <f>Таблица2[[#This Row],[Товарооборот, руб]]/Таблица2[[#This Row],[Лист2.Количество складов]]</f>
        <v>637201</v>
      </c>
      <c r="J254">
        <f>WEEKNUM(A254)</f>
        <v>19</v>
      </c>
    </row>
    <row r="255" spans="1:10" x14ac:dyDescent="0.3">
      <c r="A255" s="17" t="s">
        <v>561</v>
      </c>
      <c r="B255" s="17" t="s">
        <v>15</v>
      </c>
      <c r="C255" s="17">
        <v>375744</v>
      </c>
      <c r="D255" s="17">
        <v>381913815</v>
      </c>
      <c r="E255" s="17" t="s">
        <v>400</v>
      </c>
      <c r="F255" s="17">
        <v>125</v>
      </c>
      <c r="G255" s="17">
        <v>21004</v>
      </c>
      <c r="H255" s="17">
        <v>19556</v>
      </c>
      <c r="I255" s="18">
        <f>Таблица2[[#This Row],[Товарооборот, руб]]/Таблица2[[#This Row],[Лист2.Количество складов]]</f>
        <v>3055310.52</v>
      </c>
      <c r="J255">
        <f>WEEKNUM(A255)</f>
        <v>22</v>
      </c>
    </row>
    <row r="256" spans="1:10" x14ac:dyDescent="0.3">
      <c r="A256" s="17" t="s">
        <v>542</v>
      </c>
      <c r="B256" s="17" t="s">
        <v>18</v>
      </c>
      <c r="C256" s="17">
        <v>139485</v>
      </c>
      <c r="D256" s="17">
        <v>1222932</v>
      </c>
      <c r="E256" s="17" t="s">
        <v>188</v>
      </c>
      <c r="F256" s="17">
        <v>15</v>
      </c>
      <c r="G256" s="17">
        <v>849</v>
      </c>
      <c r="H256" s="17">
        <v>740</v>
      </c>
      <c r="I256" s="18">
        <f>Таблица2[[#This Row],[Товарооборот, руб]]/Таблица2[[#This Row],[Лист2.Количество складов]]</f>
        <v>81528.800000000003</v>
      </c>
      <c r="J256">
        <f>WEEKNUM(A256)</f>
        <v>19</v>
      </c>
    </row>
    <row r="257" spans="1:10" x14ac:dyDescent="0.3">
      <c r="A257" s="17" t="s">
        <v>539</v>
      </c>
      <c r="B257" s="17" t="s">
        <v>16</v>
      </c>
      <c r="C257" s="17">
        <v>813315</v>
      </c>
      <c r="D257" s="17">
        <v>6652179</v>
      </c>
      <c r="E257" s="17" t="s">
        <v>277</v>
      </c>
      <c r="F257" s="17">
        <v>36</v>
      </c>
      <c r="G257" s="17">
        <v>5286</v>
      </c>
      <c r="H257" s="17">
        <v>4867</v>
      </c>
      <c r="I257" s="18">
        <f>Таблица2[[#This Row],[Товарооборот, руб]]/Таблица2[[#This Row],[Лист2.Количество складов]]</f>
        <v>184782.75</v>
      </c>
      <c r="J257">
        <f>WEEKNUM(A257)</f>
        <v>20</v>
      </c>
    </row>
    <row r="258" spans="1:10" x14ac:dyDescent="0.3">
      <c r="A258" s="17" t="s">
        <v>542</v>
      </c>
      <c r="B258" s="17" t="s">
        <v>19</v>
      </c>
      <c r="C258" s="17">
        <v>120375</v>
      </c>
      <c r="D258" s="17">
        <v>10812165</v>
      </c>
      <c r="E258" s="17" t="s">
        <v>189</v>
      </c>
      <c r="F258" s="17">
        <v>15</v>
      </c>
      <c r="G258" s="17">
        <v>623</v>
      </c>
      <c r="H258" s="17">
        <v>535</v>
      </c>
      <c r="I258" s="18">
        <f>Таблица2[[#This Row],[Товарооборот, руб]]/Таблица2[[#This Row],[Лист2.Количество складов]]</f>
        <v>720811</v>
      </c>
      <c r="J258">
        <f>WEEKNUM(A258)</f>
        <v>19</v>
      </c>
    </row>
    <row r="259" spans="1:10" x14ac:dyDescent="0.3">
      <c r="A259" s="17" t="s">
        <v>540</v>
      </c>
      <c r="B259" s="17" t="s">
        <v>16</v>
      </c>
      <c r="C259" s="17">
        <v>757965</v>
      </c>
      <c r="D259" s="17">
        <v>6173463</v>
      </c>
      <c r="E259" s="17" t="s">
        <v>319</v>
      </c>
      <c r="F259" s="17">
        <v>36</v>
      </c>
      <c r="G259" s="17">
        <v>5094</v>
      </c>
      <c r="H259" s="17">
        <v>4716</v>
      </c>
      <c r="I259" s="18">
        <f>Таблица2[[#This Row],[Товарооборот, руб]]/Таблица2[[#This Row],[Лист2.Количество складов]]</f>
        <v>171485.08333333334</v>
      </c>
      <c r="J259">
        <f>WEEKNUM(A259)</f>
        <v>21</v>
      </c>
    </row>
    <row r="260" spans="1:10" x14ac:dyDescent="0.3">
      <c r="A260" s="17" t="s">
        <v>541</v>
      </c>
      <c r="B260" s="17" t="s">
        <v>16</v>
      </c>
      <c r="C260" s="17">
        <v>72861</v>
      </c>
      <c r="D260" s="17">
        <v>59528025</v>
      </c>
      <c r="E260" s="17" t="s">
        <v>291</v>
      </c>
      <c r="F260" s="17">
        <v>36</v>
      </c>
      <c r="G260" s="17">
        <v>4918</v>
      </c>
      <c r="H260" s="17">
        <v>4554</v>
      </c>
      <c r="I260" s="18">
        <f>Таблица2[[#This Row],[Товарооборот, руб]]/Таблица2[[#This Row],[Лист2.Количество складов]]</f>
        <v>1653556.25</v>
      </c>
      <c r="J260">
        <f>WEEKNUM(A260)</f>
        <v>21</v>
      </c>
    </row>
    <row r="261" spans="1:10" x14ac:dyDescent="0.3">
      <c r="A261" s="17" t="s">
        <v>558</v>
      </c>
      <c r="B261" s="17" t="s">
        <v>16</v>
      </c>
      <c r="C261" s="17">
        <v>88311</v>
      </c>
      <c r="D261" s="17">
        <v>77260695</v>
      </c>
      <c r="E261" s="17" t="s">
        <v>193</v>
      </c>
      <c r="F261" s="17">
        <v>36</v>
      </c>
      <c r="G261" s="17">
        <v>5746</v>
      </c>
      <c r="H261" s="17">
        <v>5277</v>
      </c>
      <c r="I261" s="18">
        <f>Таблица2[[#This Row],[Товарооборот, руб]]/Таблица2[[#This Row],[Лист2.Количество складов]]</f>
        <v>2146130.4166666665</v>
      </c>
      <c r="J261">
        <f>WEEKNUM(A261)</f>
        <v>20</v>
      </c>
    </row>
    <row r="262" spans="1:10" x14ac:dyDescent="0.3">
      <c r="A262" s="17" t="s">
        <v>558</v>
      </c>
      <c r="B262" s="17" t="s">
        <v>17</v>
      </c>
      <c r="C262" s="17">
        <v>374895</v>
      </c>
      <c r="D262" s="17">
        <v>35490975</v>
      </c>
      <c r="E262" s="17" t="s">
        <v>195</v>
      </c>
      <c r="F262" s="17">
        <v>21</v>
      </c>
      <c r="G262" s="17">
        <v>2120</v>
      </c>
      <c r="H262" s="17">
        <v>1921</v>
      </c>
      <c r="I262" s="18">
        <f>Таблица2[[#This Row],[Товарооборот, руб]]/Таблица2[[#This Row],[Лист2.Количество складов]]</f>
        <v>1690046.4285714286</v>
      </c>
      <c r="J262">
        <f>WEEKNUM(A262)</f>
        <v>20</v>
      </c>
    </row>
    <row r="263" spans="1:10" x14ac:dyDescent="0.3">
      <c r="A263" s="17" t="s">
        <v>546</v>
      </c>
      <c r="B263" s="17" t="s">
        <v>16</v>
      </c>
      <c r="C263" s="17">
        <v>677265</v>
      </c>
      <c r="D263" s="17">
        <v>58649895</v>
      </c>
      <c r="E263" s="17" t="s">
        <v>417</v>
      </c>
      <c r="F263" s="17">
        <v>36</v>
      </c>
      <c r="G263" s="17">
        <v>4770</v>
      </c>
      <c r="H263" s="17">
        <v>4424</v>
      </c>
      <c r="I263" s="18">
        <f>Таблица2[[#This Row],[Товарооборот, руб]]/Таблица2[[#This Row],[Лист2.Количество складов]]</f>
        <v>1629163.75</v>
      </c>
      <c r="J263">
        <f>WEEKNUM(A263)</f>
        <v>22</v>
      </c>
    </row>
    <row r="264" spans="1:10" x14ac:dyDescent="0.3">
      <c r="A264" s="17" t="s">
        <v>558</v>
      </c>
      <c r="B264" s="17" t="s">
        <v>20</v>
      </c>
      <c r="C264" s="17">
        <v>31224</v>
      </c>
      <c r="D264" s="17">
        <v>27672705</v>
      </c>
      <c r="E264" s="17" t="s">
        <v>197</v>
      </c>
      <c r="F264" s="17">
        <v>19</v>
      </c>
      <c r="G264" s="17">
        <v>1836</v>
      </c>
      <c r="H264" s="17">
        <v>1680</v>
      </c>
      <c r="I264" s="18">
        <f>Таблица2[[#This Row],[Товарооборот, руб]]/Таблица2[[#This Row],[Лист2.Количество складов]]</f>
        <v>1456458.1578947369</v>
      </c>
      <c r="J264">
        <f>WEEKNUM(A264)</f>
        <v>20</v>
      </c>
    </row>
    <row r="265" spans="1:10" x14ac:dyDescent="0.3">
      <c r="A265" s="17" t="s">
        <v>548</v>
      </c>
      <c r="B265" s="17" t="s">
        <v>16</v>
      </c>
      <c r="C265" s="17">
        <v>643905</v>
      </c>
      <c r="D265" s="17">
        <v>55231455</v>
      </c>
      <c r="E265" s="17" t="s">
        <v>221</v>
      </c>
      <c r="F265" s="17">
        <v>36</v>
      </c>
      <c r="G265" s="17">
        <v>4418</v>
      </c>
      <c r="H265" s="17">
        <v>4088</v>
      </c>
      <c r="I265" s="18">
        <f>Таблица2[[#This Row],[Товарооборот, руб]]/Таблица2[[#This Row],[Лист2.Количество складов]]</f>
        <v>1534207.0833333333</v>
      </c>
      <c r="J265">
        <f>WEEKNUM(A265)</f>
        <v>20</v>
      </c>
    </row>
    <row r="266" spans="1:10" x14ac:dyDescent="0.3">
      <c r="A266" s="17" t="s">
        <v>558</v>
      </c>
      <c r="B266" s="17" t="s">
        <v>22</v>
      </c>
      <c r="C266" s="17">
        <v>2315595</v>
      </c>
      <c r="D266" s="17">
        <v>23443725</v>
      </c>
      <c r="E266" s="17" t="s">
        <v>198</v>
      </c>
      <c r="F266" s="17">
        <v>54</v>
      </c>
      <c r="G266" s="17">
        <v>13832</v>
      </c>
      <c r="H266" s="17">
        <v>12864</v>
      </c>
      <c r="I266" s="18">
        <f>Таблица2[[#This Row],[Товарооборот, руб]]/Таблица2[[#This Row],[Лист2.Количество складов]]</f>
        <v>434143.05555555556</v>
      </c>
      <c r="J266">
        <f>WEEKNUM(A266)</f>
        <v>20</v>
      </c>
    </row>
    <row r="267" spans="1:10" x14ac:dyDescent="0.3">
      <c r="A267" s="17" t="s">
        <v>549</v>
      </c>
      <c r="B267" s="17" t="s">
        <v>16</v>
      </c>
      <c r="C267" s="17">
        <v>731265</v>
      </c>
      <c r="D267" s="17">
        <v>5864085</v>
      </c>
      <c r="E267" s="17" t="s">
        <v>347</v>
      </c>
      <c r="F267" s="17">
        <v>36</v>
      </c>
      <c r="G267" s="17">
        <v>4816</v>
      </c>
      <c r="H267" s="17">
        <v>4452</v>
      </c>
      <c r="I267" s="18">
        <f>Таблица2[[#This Row],[Товарооборот, руб]]/Таблица2[[#This Row],[Лист2.Количество складов]]</f>
        <v>162891.25</v>
      </c>
      <c r="J267">
        <f>WEEKNUM(A267)</f>
        <v>21</v>
      </c>
    </row>
    <row r="268" spans="1:10" x14ac:dyDescent="0.3">
      <c r="A268" s="17" t="s">
        <v>558</v>
      </c>
      <c r="B268" s="17" t="s">
        <v>21</v>
      </c>
      <c r="C268" s="17">
        <v>243825</v>
      </c>
      <c r="D268" s="17">
        <v>248904045</v>
      </c>
      <c r="E268" s="17" t="s">
        <v>199</v>
      </c>
      <c r="F268" s="17">
        <v>59</v>
      </c>
      <c r="G268" s="17">
        <v>14569</v>
      </c>
      <c r="H268" s="17">
        <v>13566</v>
      </c>
      <c r="I268" s="18">
        <f>Таблица2[[#This Row],[Товарооборот, руб]]/Таблица2[[#This Row],[Лист2.Количество складов]]</f>
        <v>4218712.6271186443</v>
      </c>
      <c r="J268">
        <f>WEEKNUM(A268)</f>
        <v>20</v>
      </c>
    </row>
    <row r="269" spans="1:10" x14ac:dyDescent="0.3">
      <c r="A269" s="17" t="s">
        <v>550</v>
      </c>
      <c r="B269" s="17" t="s">
        <v>16</v>
      </c>
      <c r="C269" s="17">
        <v>996315</v>
      </c>
      <c r="D269" s="17">
        <v>7121946</v>
      </c>
      <c r="E269" s="17" t="s">
        <v>333</v>
      </c>
      <c r="F269" s="17">
        <v>36</v>
      </c>
      <c r="G269" s="17">
        <v>5914</v>
      </c>
      <c r="H269" s="17">
        <v>5384</v>
      </c>
      <c r="I269" s="18">
        <f>Таблица2[[#This Row],[Товарооборот, руб]]/Таблица2[[#This Row],[Лист2.Количество складов]]</f>
        <v>197831.83333333334</v>
      </c>
      <c r="J269">
        <f>WEEKNUM(A269)</f>
        <v>21</v>
      </c>
    </row>
    <row r="270" spans="1:10" x14ac:dyDescent="0.3">
      <c r="A270" s="17" t="s">
        <v>558</v>
      </c>
      <c r="B270" s="17" t="s">
        <v>23</v>
      </c>
      <c r="C270" s="17">
        <v>145665</v>
      </c>
      <c r="D270" s="17">
        <v>1216557</v>
      </c>
      <c r="E270" s="17" t="s">
        <v>201</v>
      </c>
      <c r="F270" s="17">
        <v>15</v>
      </c>
      <c r="G270" s="17">
        <v>792</v>
      </c>
      <c r="H270" s="17">
        <v>695</v>
      </c>
      <c r="I270" s="18">
        <f>Таблица2[[#This Row],[Товарооборот, руб]]/Таблица2[[#This Row],[Лист2.Количество складов]]</f>
        <v>81103.8</v>
      </c>
      <c r="J270">
        <f>WEEKNUM(A270)</f>
        <v>20</v>
      </c>
    </row>
    <row r="271" spans="1:10" x14ac:dyDescent="0.3">
      <c r="A271" s="17" t="s">
        <v>558</v>
      </c>
      <c r="B271" s="17" t="s">
        <v>18</v>
      </c>
      <c r="C271" s="17">
        <v>164355</v>
      </c>
      <c r="D271" s="17">
        <v>14715375</v>
      </c>
      <c r="E271" s="17" t="s">
        <v>202</v>
      </c>
      <c r="F271" s="17">
        <v>15</v>
      </c>
      <c r="G271" s="17">
        <v>950</v>
      </c>
      <c r="H271" s="17">
        <v>848</v>
      </c>
      <c r="I271" s="18">
        <f>Таблица2[[#This Row],[Товарооборот, руб]]/Таблица2[[#This Row],[Лист2.Количество складов]]</f>
        <v>981025</v>
      </c>
      <c r="J271">
        <f>WEEKNUM(A271)</f>
        <v>20</v>
      </c>
    </row>
    <row r="272" spans="1:10" x14ac:dyDescent="0.3">
      <c r="A272" s="17" t="s">
        <v>552</v>
      </c>
      <c r="B272" s="17" t="s">
        <v>16</v>
      </c>
      <c r="C272" s="17">
        <v>73062</v>
      </c>
      <c r="D272" s="17">
        <v>6333828</v>
      </c>
      <c r="E272" s="17" t="s">
        <v>235</v>
      </c>
      <c r="F272" s="17">
        <v>36</v>
      </c>
      <c r="G272" s="17">
        <v>4967</v>
      </c>
      <c r="H272" s="17">
        <v>4583</v>
      </c>
      <c r="I272" s="18">
        <f>Таблица2[[#This Row],[Товарооборот, руб]]/Таблица2[[#This Row],[Лист2.Количество складов]]</f>
        <v>175939.66666666666</v>
      </c>
      <c r="J272">
        <f>WEEKNUM(A272)</f>
        <v>20</v>
      </c>
    </row>
    <row r="273" spans="1:10" x14ac:dyDescent="0.3">
      <c r="A273" s="17" t="s">
        <v>558</v>
      </c>
      <c r="B273" s="17" t="s">
        <v>19</v>
      </c>
      <c r="C273" s="17">
        <v>13440</v>
      </c>
      <c r="D273" s="17">
        <v>11982855</v>
      </c>
      <c r="E273" s="17" t="s">
        <v>203</v>
      </c>
      <c r="F273" s="17">
        <v>15</v>
      </c>
      <c r="G273" s="17">
        <v>706</v>
      </c>
      <c r="H273" s="17">
        <v>608</v>
      </c>
      <c r="I273" s="18">
        <f>Таблица2[[#This Row],[Товарооборот, руб]]/Таблица2[[#This Row],[Лист2.Количество складов]]</f>
        <v>798857</v>
      </c>
      <c r="J273">
        <f>WEEKNUM(A273)</f>
        <v>20</v>
      </c>
    </row>
    <row r="274" spans="1:10" x14ac:dyDescent="0.3">
      <c r="A274" s="17" t="s">
        <v>535</v>
      </c>
      <c r="B274" s="17" t="s">
        <v>15</v>
      </c>
      <c r="C274" s="17">
        <v>3796635</v>
      </c>
      <c r="D274" s="17">
        <v>39380178</v>
      </c>
      <c r="E274" s="17" t="s">
        <v>507</v>
      </c>
      <c r="F274" s="17">
        <v>124</v>
      </c>
      <c r="G274" s="17">
        <v>21392</v>
      </c>
      <c r="H274" s="17">
        <v>19869</v>
      </c>
      <c r="I274" s="18">
        <f>Таблица2[[#This Row],[Товарооборот, руб]]/Таблица2[[#This Row],[Лист2.Количество складов]]</f>
        <v>317582.08064516127</v>
      </c>
      <c r="J274">
        <f>WEEKNUM(A274)</f>
        <v>23</v>
      </c>
    </row>
    <row r="275" spans="1:10" x14ac:dyDescent="0.3">
      <c r="A275" s="17" t="s">
        <v>537</v>
      </c>
      <c r="B275" s="17" t="s">
        <v>15</v>
      </c>
      <c r="C275" s="17">
        <v>453123</v>
      </c>
      <c r="D275" s="17">
        <v>46370904</v>
      </c>
      <c r="E275" s="17" t="s">
        <v>491</v>
      </c>
      <c r="F275" s="17">
        <v>124</v>
      </c>
      <c r="G275" s="17">
        <v>24325</v>
      </c>
      <c r="H275" s="17">
        <v>22469</v>
      </c>
      <c r="I275" s="18">
        <f>Таблица2[[#This Row],[Товарооборот, руб]]/Таблица2[[#This Row],[Лист2.Количество складов]]</f>
        <v>373958.90322580643</v>
      </c>
      <c r="J275">
        <f>WEEKNUM(A275)</f>
        <v>22</v>
      </c>
    </row>
    <row r="276" spans="1:10" x14ac:dyDescent="0.3">
      <c r="A276" s="17" t="s">
        <v>562</v>
      </c>
      <c r="B276" s="17" t="s">
        <v>16</v>
      </c>
      <c r="C276" s="17">
        <v>59574</v>
      </c>
      <c r="D276" s="17">
        <v>51781695</v>
      </c>
      <c r="E276" s="17" t="s">
        <v>207</v>
      </c>
      <c r="F276" s="17">
        <v>36</v>
      </c>
      <c r="G276" s="17">
        <v>4150</v>
      </c>
      <c r="H276" s="17">
        <v>3838</v>
      </c>
      <c r="I276" s="18">
        <f>Таблица2[[#This Row],[Товарооборот, руб]]/Таблица2[[#This Row],[Лист2.Количество складов]]</f>
        <v>1438380.4166666667</v>
      </c>
      <c r="J276">
        <f>WEEKNUM(A276)</f>
        <v>20</v>
      </c>
    </row>
    <row r="277" spans="1:10" x14ac:dyDescent="0.3">
      <c r="A277" s="17" t="s">
        <v>555</v>
      </c>
      <c r="B277" s="17" t="s">
        <v>16</v>
      </c>
      <c r="C277" s="17">
        <v>89556</v>
      </c>
      <c r="D277" s="17">
        <v>7173117</v>
      </c>
      <c r="E277" s="17" t="s">
        <v>375</v>
      </c>
      <c r="F277" s="17">
        <v>36</v>
      </c>
      <c r="G277" s="17">
        <v>5651</v>
      </c>
      <c r="H277" s="17">
        <v>5212</v>
      </c>
      <c r="I277" s="18">
        <f>Таблица2[[#This Row],[Товарооборот, руб]]/Таблица2[[#This Row],[Лист2.Количество складов]]</f>
        <v>199253.25</v>
      </c>
      <c r="J277">
        <f>WEEKNUM(A277)</f>
        <v>21</v>
      </c>
    </row>
    <row r="278" spans="1:10" x14ac:dyDescent="0.3">
      <c r="A278" s="17" t="s">
        <v>562</v>
      </c>
      <c r="B278" s="17" t="s">
        <v>11</v>
      </c>
      <c r="C278" s="17">
        <v>722205</v>
      </c>
      <c r="D278" s="17">
        <v>63987195</v>
      </c>
      <c r="E278" s="17" t="s">
        <v>208</v>
      </c>
      <c r="F278" s="17">
        <v>31</v>
      </c>
      <c r="G278" s="17">
        <v>4826</v>
      </c>
      <c r="H278" s="17">
        <v>4483</v>
      </c>
      <c r="I278" s="18">
        <f>Таблица2[[#This Row],[Товарооборот, руб]]/Таблица2[[#This Row],[Лист2.Количество складов]]</f>
        <v>2064103.064516129</v>
      </c>
      <c r="J278">
        <f>WEEKNUM(A278)</f>
        <v>20</v>
      </c>
    </row>
    <row r="279" spans="1:10" x14ac:dyDescent="0.3">
      <c r="A279" s="17" t="s">
        <v>538</v>
      </c>
      <c r="B279" s="17" t="s">
        <v>15</v>
      </c>
      <c r="C279" s="17">
        <v>364638</v>
      </c>
      <c r="D279" s="17">
        <v>379476885</v>
      </c>
      <c r="E279" s="17" t="s">
        <v>459</v>
      </c>
      <c r="F279" s="17">
        <v>124</v>
      </c>
      <c r="G279" s="17">
        <v>20868</v>
      </c>
      <c r="H279" s="17">
        <v>19342</v>
      </c>
      <c r="I279" s="18">
        <f>Таблица2[[#This Row],[Товарооборот, руб]]/Таблица2[[#This Row],[Лист2.Количество складов]]</f>
        <v>3060297.4596774192</v>
      </c>
      <c r="J279">
        <f>WEEKNUM(A279)</f>
        <v>22</v>
      </c>
    </row>
    <row r="280" spans="1:10" x14ac:dyDescent="0.3">
      <c r="A280" s="17" t="s">
        <v>562</v>
      </c>
      <c r="B280" s="17" t="s">
        <v>17</v>
      </c>
      <c r="C280" s="17">
        <v>32733</v>
      </c>
      <c r="D280" s="17">
        <v>30796305</v>
      </c>
      <c r="E280" s="17" t="s">
        <v>209</v>
      </c>
      <c r="F280" s="17">
        <v>21</v>
      </c>
      <c r="G280" s="17">
        <v>1916</v>
      </c>
      <c r="H280" s="17">
        <v>1733</v>
      </c>
      <c r="I280" s="18">
        <f>Таблица2[[#This Row],[Товарооборот, руб]]/Таблица2[[#This Row],[Лист2.Количество складов]]</f>
        <v>1466490.7142857143</v>
      </c>
      <c r="J280">
        <f>WEEKNUM(A280)</f>
        <v>20</v>
      </c>
    </row>
    <row r="281" spans="1:10" x14ac:dyDescent="0.3">
      <c r="A281" s="17" t="s">
        <v>556</v>
      </c>
      <c r="B281" s="17" t="s">
        <v>16</v>
      </c>
      <c r="C281" s="17">
        <v>663165</v>
      </c>
      <c r="D281" s="17">
        <v>5704650</v>
      </c>
      <c r="E281" s="17" t="s">
        <v>403</v>
      </c>
      <c r="F281" s="17">
        <v>36</v>
      </c>
      <c r="G281" s="17">
        <v>4641</v>
      </c>
      <c r="H281" s="17">
        <v>4274</v>
      </c>
      <c r="I281" s="18">
        <f>Таблица2[[#This Row],[Товарооборот, руб]]/Таблица2[[#This Row],[Лист2.Количество складов]]</f>
        <v>158462.5</v>
      </c>
      <c r="J281">
        <f>WEEKNUM(A281)</f>
        <v>22</v>
      </c>
    </row>
    <row r="282" spans="1:10" x14ac:dyDescent="0.3">
      <c r="A282" s="17" t="s">
        <v>562</v>
      </c>
      <c r="B282" s="17" t="s">
        <v>10</v>
      </c>
      <c r="C282" s="17">
        <v>271875</v>
      </c>
      <c r="D282" s="17">
        <v>24793965</v>
      </c>
      <c r="E282" s="17" t="s">
        <v>210</v>
      </c>
      <c r="F282" s="17">
        <v>21</v>
      </c>
      <c r="G282" s="17">
        <v>1597</v>
      </c>
      <c r="H282" s="17">
        <v>1457</v>
      </c>
      <c r="I282" s="18">
        <f>Таблица2[[#This Row],[Товарооборот, руб]]/Таблица2[[#This Row],[Лист2.Количество складов]]</f>
        <v>1180665</v>
      </c>
      <c r="J282">
        <f>WEEKNUM(A282)</f>
        <v>20</v>
      </c>
    </row>
    <row r="283" spans="1:10" x14ac:dyDescent="0.3">
      <c r="A283" s="17" t="s">
        <v>562</v>
      </c>
      <c r="B283" s="17" t="s">
        <v>20</v>
      </c>
      <c r="C283" s="17">
        <v>236295</v>
      </c>
      <c r="D283" s="17">
        <v>2164365</v>
      </c>
      <c r="E283" s="17" t="s">
        <v>211</v>
      </c>
      <c r="F283" s="17">
        <v>19</v>
      </c>
      <c r="G283" s="17">
        <v>1527</v>
      </c>
      <c r="H283" s="17">
        <v>1389</v>
      </c>
      <c r="I283" s="18">
        <f>Таблица2[[#This Row],[Товарооборот, руб]]/Таблица2[[#This Row],[Лист2.Количество складов]]</f>
        <v>113913.94736842105</v>
      </c>
      <c r="J283">
        <f>WEEKNUM(A283)</f>
        <v>20</v>
      </c>
    </row>
    <row r="284" spans="1:10" x14ac:dyDescent="0.3">
      <c r="A284" s="17" t="s">
        <v>562</v>
      </c>
      <c r="B284" s="17" t="s">
        <v>22</v>
      </c>
      <c r="C284" s="17">
        <v>1669485</v>
      </c>
      <c r="D284" s="17">
        <v>16971231</v>
      </c>
      <c r="E284" s="17" t="s">
        <v>212</v>
      </c>
      <c r="F284" s="17">
        <v>54</v>
      </c>
      <c r="G284" s="17">
        <v>10570</v>
      </c>
      <c r="H284" s="17">
        <v>9926</v>
      </c>
      <c r="I284" s="18">
        <f>Таблица2[[#This Row],[Товарооборот, руб]]/Таблица2[[#This Row],[Лист2.Количество складов]]</f>
        <v>314282.05555555556</v>
      </c>
      <c r="J284">
        <f>WEEKNUM(A284)</f>
        <v>20</v>
      </c>
    </row>
    <row r="285" spans="1:10" x14ac:dyDescent="0.3">
      <c r="A285" s="17" t="s">
        <v>562</v>
      </c>
      <c r="B285" s="17" t="s">
        <v>21</v>
      </c>
      <c r="C285" s="17">
        <v>175293</v>
      </c>
      <c r="D285" s="17">
        <v>17919144</v>
      </c>
      <c r="E285" s="17" t="s">
        <v>213</v>
      </c>
      <c r="F285" s="17">
        <v>60</v>
      </c>
      <c r="G285" s="17">
        <v>11100</v>
      </c>
      <c r="H285" s="17">
        <v>10407</v>
      </c>
      <c r="I285" s="18">
        <f>Таблица2[[#This Row],[Товарооборот, руб]]/Таблица2[[#This Row],[Лист2.Количество складов]]</f>
        <v>298652.40000000002</v>
      </c>
      <c r="J285">
        <f>WEEKNUM(A285)</f>
        <v>20</v>
      </c>
    </row>
    <row r="286" spans="1:10" x14ac:dyDescent="0.3">
      <c r="A286" s="17" t="s">
        <v>562</v>
      </c>
      <c r="B286" s="17" t="s">
        <v>13</v>
      </c>
      <c r="C286" s="17">
        <v>423975</v>
      </c>
      <c r="D286" s="17">
        <v>3911979</v>
      </c>
      <c r="E286" s="17" t="s">
        <v>214</v>
      </c>
      <c r="F286" s="17">
        <v>19</v>
      </c>
      <c r="G286" s="17">
        <v>2530</v>
      </c>
      <c r="H286" s="17">
        <v>2270</v>
      </c>
      <c r="I286" s="18">
        <f>Таблица2[[#This Row],[Товарооборот, руб]]/Таблица2[[#This Row],[Лист2.Количество складов]]</f>
        <v>205893.63157894736</v>
      </c>
      <c r="J286">
        <f>WEEKNUM(A286)</f>
        <v>20</v>
      </c>
    </row>
    <row r="287" spans="1:10" x14ac:dyDescent="0.3">
      <c r="A287" s="17" t="s">
        <v>561</v>
      </c>
      <c r="B287" s="17" t="s">
        <v>16</v>
      </c>
      <c r="C287" s="17">
        <v>74649</v>
      </c>
      <c r="D287" s="17">
        <v>60982365</v>
      </c>
      <c r="E287" s="17" t="s">
        <v>389</v>
      </c>
      <c r="F287" s="17">
        <v>36</v>
      </c>
      <c r="G287" s="17">
        <v>4915</v>
      </c>
      <c r="H287" s="17">
        <v>4562</v>
      </c>
      <c r="I287" s="18">
        <f>Таблица2[[#This Row],[Товарооборот, руб]]/Таблица2[[#This Row],[Лист2.Количество складов]]</f>
        <v>1693954.5833333333</v>
      </c>
      <c r="J287">
        <f>WEEKNUM(A287)</f>
        <v>22</v>
      </c>
    </row>
    <row r="288" spans="1:10" x14ac:dyDescent="0.3">
      <c r="A288" s="17" t="s">
        <v>562</v>
      </c>
      <c r="B288" s="17" t="s">
        <v>23</v>
      </c>
      <c r="C288" s="17">
        <v>10941</v>
      </c>
      <c r="D288" s="17">
        <v>880356</v>
      </c>
      <c r="E288" s="17" t="s">
        <v>215</v>
      </c>
      <c r="F288" s="17">
        <v>15</v>
      </c>
      <c r="G288" s="17">
        <v>654</v>
      </c>
      <c r="H288" s="17">
        <v>564</v>
      </c>
      <c r="I288" s="18">
        <f>Таблица2[[#This Row],[Товарооборот, руб]]/Таблица2[[#This Row],[Лист2.Количество складов]]</f>
        <v>58690.400000000001</v>
      </c>
      <c r="J288">
        <f>WEEKNUM(A288)</f>
        <v>20</v>
      </c>
    </row>
    <row r="289" spans="1:10" x14ac:dyDescent="0.3">
      <c r="A289" s="17" t="s">
        <v>539</v>
      </c>
      <c r="B289" s="17" t="s">
        <v>17</v>
      </c>
      <c r="C289" s="17">
        <v>445605</v>
      </c>
      <c r="D289" s="17">
        <v>4025148</v>
      </c>
      <c r="E289" s="17" t="s">
        <v>279</v>
      </c>
      <c r="F289" s="17">
        <v>21</v>
      </c>
      <c r="G289" s="17">
        <v>2427</v>
      </c>
      <c r="H289" s="17">
        <v>2213</v>
      </c>
      <c r="I289" s="18">
        <f>Таблица2[[#This Row],[Товарооборот, руб]]/Таблица2[[#This Row],[Лист2.Количество складов]]</f>
        <v>191673.71428571429</v>
      </c>
      <c r="J289">
        <f>WEEKNUM(A289)</f>
        <v>20</v>
      </c>
    </row>
    <row r="290" spans="1:10" x14ac:dyDescent="0.3">
      <c r="A290" s="17" t="s">
        <v>562</v>
      </c>
      <c r="B290" s="17" t="s">
        <v>18</v>
      </c>
      <c r="C290" s="17">
        <v>122385</v>
      </c>
      <c r="D290" s="17">
        <v>1096002</v>
      </c>
      <c r="E290" s="17" t="s">
        <v>216</v>
      </c>
      <c r="F290" s="17">
        <v>15</v>
      </c>
      <c r="G290" s="17">
        <v>812</v>
      </c>
      <c r="H290" s="17">
        <v>714</v>
      </c>
      <c r="I290" s="18">
        <f>Таблица2[[#This Row],[Товарооборот, руб]]/Таблица2[[#This Row],[Лист2.Количество складов]]</f>
        <v>73066.8</v>
      </c>
      <c r="J290">
        <f>WEEKNUM(A290)</f>
        <v>20</v>
      </c>
    </row>
    <row r="291" spans="1:10" x14ac:dyDescent="0.3">
      <c r="A291" s="17" t="s">
        <v>540</v>
      </c>
      <c r="B291" s="17" t="s">
        <v>17</v>
      </c>
      <c r="C291" s="17">
        <v>38250</v>
      </c>
      <c r="D291" s="17">
        <v>35529375</v>
      </c>
      <c r="E291" s="17" t="s">
        <v>321</v>
      </c>
      <c r="F291" s="17">
        <v>21</v>
      </c>
      <c r="G291" s="17">
        <v>2245</v>
      </c>
      <c r="H291" s="17">
        <v>2053</v>
      </c>
      <c r="I291" s="18">
        <f>Таблица2[[#This Row],[Товарооборот, руб]]/Таблица2[[#This Row],[Лист2.Количество складов]]</f>
        <v>1691875</v>
      </c>
      <c r="J291">
        <f>WEEKNUM(A291)</f>
        <v>21</v>
      </c>
    </row>
    <row r="292" spans="1:10" x14ac:dyDescent="0.3">
      <c r="A292" s="17" t="s">
        <v>562</v>
      </c>
      <c r="B292" s="17" t="s">
        <v>19</v>
      </c>
      <c r="C292" s="17">
        <v>12654</v>
      </c>
      <c r="D292" s="17">
        <v>1081158</v>
      </c>
      <c r="E292" s="17" t="s">
        <v>217</v>
      </c>
      <c r="F292" s="17">
        <v>15</v>
      </c>
      <c r="G292" s="17">
        <v>684</v>
      </c>
      <c r="H292" s="17">
        <v>585</v>
      </c>
      <c r="I292" s="18">
        <f>Таблица2[[#This Row],[Товарооборот, руб]]/Таблица2[[#This Row],[Лист2.Количество складов]]</f>
        <v>72077.2</v>
      </c>
      <c r="J292">
        <f>WEEKNUM(A292)</f>
        <v>20</v>
      </c>
    </row>
    <row r="293" spans="1:10" x14ac:dyDescent="0.3">
      <c r="A293" s="17" t="s">
        <v>541</v>
      </c>
      <c r="B293" s="17" t="s">
        <v>17</v>
      </c>
      <c r="C293" s="17">
        <v>34830</v>
      </c>
      <c r="D293" s="17">
        <v>31911555</v>
      </c>
      <c r="E293" s="17" t="s">
        <v>293</v>
      </c>
      <c r="F293" s="17">
        <v>21</v>
      </c>
      <c r="G293" s="17">
        <v>2054</v>
      </c>
      <c r="H293" s="17">
        <v>1883</v>
      </c>
      <c r="I293" s="18">
        <f>Таблица2[[#This Row],[Товарооборот, руб]]/Таблица2[[#This Row],[Лист2.Количество складов]]</f>
        <v>1519597.857142857</v>
      </c>
      <c r="J293">
        <f>WEEKNUM(A293)</f>
        <v>21</v>
      </c>
    </row>
    <row r="294" spans="1:10" x14ac:dyDescent="0.3">
      <c r="A294" s="17" t="s">
        <v>562</v>
      </c>
      <c r="B294" s="17" t="s">
        <v>15</v>
      </c>
      <c r="C294" s="17">
        <v>3185655</v>
      </c>
      <c r="D294" s="17">
        <v>33781581</v>
      </c>
      <c r="E294" s="17" t="s">
        <v>218</v>
      </c>
      <c r="F294" s="17">
        <v>125</v>
      </c>
      <c r="G294" s="17">
        <v>18066</v>
      </c>
      <c r="H294" s="17">
        <v>16883</v>
      </c>
      <c r="I294" s="18">
        <f>Таблица2[[#This Row],[Товарооборот, руб]]/Таблица2[[#This Row],[Лист2.Количество складов]]</f>
        <v>270252.64799999999</v>
      </c>
      <c r="J294">
        <f>WEEKNUM(A294)</f>
        <v>20</v>
      </c>
    </row>
    <row r="295" spans="1:10" x14ac:dyDescent="0.3">
      <c r="A295" s="17" t="s">
        <v>562</v>
      </c>
      <c r="B295" s="17" t="s">
        <v>14</v>
      </c>
      <c r="C295" s="17">
        <v>237099</v>
      </c>
      <c r="D295" s="17">
        <v>2.46282332239499E+16</v>
      </c>
      <c r="E295" s="17" t="s">
        <v>219</v>
      </c>
      <c r="F295" s="17">
        <v>129</v>
      </c>
      <c r="G295" s="17">
        <v>14043</v>
      </c>
      <c r="H295" s="17">
        <v>13167</v>
      </c>
      <c r="I295" s="18">
        <f>Таблица2[[#This Row],[Товарооборот, руб]]/Таблица2[[#This Row],[Лист2.Количество складов]]</f>
        <v>190916536619766.66</v>
      </c>
      <c r="J295">
        <f>WEEKNUM(A295)</f>
        <v>20</v>
      </c>
    </row>
    <row r="296" spans="1:10" x14ac:dyDescent="0.3">
      <c r="A296" s="17" t="s">
        <v>562</v>
      </c>
      <c r="B296" s="17" t="s">
        <v>12</v>
      </c>
      <c r="C296" s="17">
        <v>90075</v>
      </c>
      <c r="D296" s="17">
        <v>7343355</v>
      </c>
      <c r="E296" s="17" t="s">
        <v>220</v>
      </c>
      <c r="F296" s="17">
        <v>10</v>
      </c>
      <c r="G296" s="17">
        <v>494</v>
      </c>
      <c r="H296" s="17">
        <v>421</v>
      </c>
      <c r="I296" s="18">
        <f>Таблица2[[#This Row],[Товарооборот, руб]]/Таблица2[[#This Row],[Лист2.Количество складов]]</f>
        <v>734335.5</v>
      </c>
      <c r="J296">
        <f>WEEKNUM(A296)</f>
        <v>20</v>
      </c>
    </row>
    <row r="297" spans="1:10" x14ac:dyDescent="0.3">
      <c r="A297" s="17" t="s">
        <v>546</v>
      </c>
      <c r="B297" s="17" t="s">
        <v>17</v>
      </c>
      <c r="C297" s="17">
        <v>407445</v>
      </c>
      <c r="D297" s="17">
        <v>3700311</v>
      </c>
      <c r="E297" s="17" t="s">
        <v>419</v>
      </c>
      <c r="F297" s="17">
        <v>21</v>
      </c>
      <c r="G297" s="17">
        <v>2418</v>
      </c>
      <c r="H297" s="17">
        <v>2215</v>
      </c>
      <c r="I297" s="18">
        <f>Таблица2[[#This Row],[Товарооборот, руб]]/Таблица2[[#This Row],[Лист2.Количество складов]]</f>
        <v>176205.28571428571</v>
      </c>
      <c r="J297">
        <f>WEEKNUM(A297)</f>
        <v>22</v>
      </c>
    </row>
    <row r="298" spans="1:10" x14ac:dyDescent="0.3">
      <c r="A298" s="17" t="s">
        <v>548</v>
      </c>
      <c r="B298" s="17" t="s">
        <v>17</v>
      </c>
      <c r="C298" s="17">
        <v>324195</v>
      </c>
      <c r="D298" s="17">
        <v>30806145</v>
      </c>
      <c r="E298" s="17" t="s">
        <v>223</v>
      </c>
      <c r="F298" s="17">
        <v>21</v>
      </c>
      <c r="G298" s="17">
        <v>1926</v>
      </c>
      <c r="H298" s="17">
        <v>1745</v>
      </c>
      <c r="I298" s="18">
        <f>Таблица2[[#This Row],[Товарооборот, руб]]/Таблица2[[#This Row],[Лист2.Количество складов]]</f>
        <v>1466959.2857142857</v>
      </c>
      <c r="J298">
        <f>WEEKNUM(A298)</f>
        <v>20</v>
      </c>
    </row>
    <row r="299" spans="1:10" x14ac:dyDescent="0.3">
      <c r="A299" s="17" t="s">
        <v>548</v>
      </c>
      <c r="B299" s="17" t="s">
        <v>20</v>
      </c>
      <c r="C299" s="17">
        <v>254835</v>
      </c>
      <c r="D299" s="17">
        <v>2243160</v>
      </c>
      <c r="E299" s="17" t="s">
        <v>225</v>
      </c>
      <c r="F299" s="17">
        <v>19</v>
      </c>
      <c r="G299" s="17">
        <v>1598</v>
      </c>
      <c r="H299" s="17">
        <v>1454</v>
      </c>
      <c r="I299" s="18">
        <f>Таблица2[[#This Row],[Товарооборот, руб]]/Таблица2[[#This Row],[Лист2.Количество складов]]</f>
        <v>118061.05263157895</v>
      </c>
      <c r="J299">
        <f>WEEKNUM(A299)</f>
        <v>20</v>
      </c>
    </row>
    <row r="300" spans="1:10" x14ac:dyDescent="0.3">
      <c r="A300" s="17" t="s">
        <v>549</v>
      </c>
      <c r="B300" s="17" t="s">
        <v>17</v>
      </c>
      <c r="C300" s="17">
        <v>408195</v>
      </c>
      <c r="D300" s="17">
        <v>38103945</v>
      </c>
      <c r="E300" s="17" t="s">
        <v>349</v>
      </c>
      <c r="F300" s="17">
        <v>21</v>
      </c>
      <c r="G300" s="17">
        <v>2335</v>
      </c>
      <c r="H300" s="17">
        <v>2126</v>
      </c>
      <c r="I300" s="18">
        <f>Таблица2[[#This Row],[Товарооборот, руб]]/Таблица2[[#This Row],[Лист2.Количество складов]]</f>
        <v>1814473.5714285714</v>
      </c>
      <c r="J300">
        <f>WEEKNUM(A300)</f>
        <v>21</v>
      </c>
    </row>
    <row r="301" spans="1:10" x14ac:dyDescent="0.3">
      <c r="A301" s="17" t="s">
        <v>548</v>
      </c>
      <c r="B301" s="17" t="s">
        <v>22</v>
      </c>
      <c r="C301" s="17">
        <v>1896795</v>
      </c>
      <c r="D301" s="17">
        <v>187180365</v>
      </c>
      <c r="E301" s="17" t="s">
        <v>226</v>
      </c>
      <c r="F301" s="17">
        <v>54</v>
      </c>
      <c r="G301" s="17">
        <v>11614</v>
      </c>
      <c r="H301" s="17">
        <v>10862</v>
      </c>
      <c r="I301" s="18">
        <f>Таблица2[[#This Row],[Товарооборот, руб]]/Таблица2[[#This Row],[Лист2.Количество складов]]</f>
        <v>3466303.0555555555</v>
      </c>
      <c r="J301">
        <f>WEEKNUM(A301)</f>
        <v>20</v>
      </c>
    </row>
    <row r="302" spans="1:10" x14ac:dyDescent="0.3">
      <c r="A302" s="17" t="s">
        <v>550</v>
      </c>
      <c r="B302" s="17" t="s">
        <v>17</v>
      </c>
      <c r="C302" s="17">
        <v>41391</v>
      </c>
      <c r="D302" s="17">
        <v>3918987</v>
      </c>
      <c r="E302" s="17" t="s">
        <v>335</v>
      </c>
      <c r="F302" s="17">
        <v>21</v>
      </c>
      <c r="G302" s="17">
        <v>2410</v>
      </c>
      <c r="H302" s="17">
        <v>2202</v>
      </c>
      <c r="I302" s="18">
        <f>Таблица2[[#This Row],[Товарооборот, руб]]/Таблица2[[#This Row],[Лист2.Количество складов]]</f>
        <v>186618.42857142858</v>
      </c>
      <c r="J302">
        <f>WEEKNUM(A302)</f>
        <v>21</v>
      </c>
    </row>
    <row r="303" spans="1:10" x14ac:dyDescent="0.3">
      <c r="A303" s="17" t="s">
        <v>548</v>
      </c>
      <c r="B303" s="17" t="s">
        <v>21</v>
      </c>
      <c r="C303" s="17">
        <v>1928865</v>
      </c>
      <c r="D303" s="17">
        <v>192051795</v>
      </c>
      <c r="E303" s="17" t="s">
        <v>227</v>
      </c>
      <c r="F303" s="17">
        <v>60</v>
      </c>
      <c r="G303" s="17">
        <v>12000</v>
      </c>
      <c r="H303" s="17">
        <v>11194</v>
      </c>
      <c r="I303" s="18">
        <f>Таблица2[[#This Row],[Товарооборот, руб]]/Таблица2[[#This Row],[Лист2.Количество складов]]</f>
        <v>3200863.25</v>
      </c>
      <c r="J303">
        <f>WEEKNUM(A303)</f>
        <v>20</v>
      </c>
    </row>
    <row r="304" spans="1:10" x14ac:dyDescent="0.3">
      <c r="A304" s="17" t="s">
        <v>548</v>
      </c>
      <c r="B304" s="17" t="s">
        <v>23</v>
      </c>
      <c r="C304" s="17">
        <v>13443</v>
      </c>
      <c r="D304" s="17">
        <v>10922775</v>
      </c>
      <c r="E304" s="17" t="s">
        <v>229</v>
      </c>
      <c r="F304" s="17">
        <v>15</v>
      </c>
      <c r="G304" s="17">
        <v>750</v>
      </c>
      <c r="H304" s="17">
        <v>659</v>
      </c>
      <c r="I304" s="18">
        <f>Таблица2[[#This Row],[Товарооборот, руб]]/Таблица2[[#This Row],[Лист2.Количество складов]]</f>
        <v>728185</v>
      </c>
      <c r="J304">
        <f>WEEKNUM(A304)</f>
        <v>20</v>
      </c>
    </row>
    <row r="305" spans="1:10" x14ac:dyDescent="0.3">
      <c r="A305" s="17" t="s">
        <v>552</v>
      </c>
      <c r="B305" s="17" t="s">
        <v>17</v>
      </c>
      <c r="C305" s="17">
        <v>35535</v>
      </c>
      <c r="D305" s="17">
        <v>3288069</v>
      </c>
      <c r="E305" s="17" t="s">
        <v>237</v>
      </c>
      <c r="F305" s="17">
        <v>21</v>
      </c>
      <c r="G305" s="17">
        <v>2061</v>
      </c>
      <c r="H305" s="17">
        <v>1876</v>
      </c>
      <c r="I305" s="18">
        <f>Таблица2[[#This Row],[Товарооборот, руб]]/Таблица2[[#This Row],[Лист2.Количество складов]]</f>
        <v>156574.71428571429</v>
      </c>
      <c r="J305">
        <f>WEEKNUM(A305)</f>
        <v>20</v>
      </c>
    </row>
    <row r="306" spans="1:10" x14ac:dyDescent="0.3">
      <c r="A306" s="17" t="s">
        <v>548</v>
      </c>
      <c r="B306" s="17" t="s">
        <v>18</v>
      </c>
      <c r="C306" s="17">
        <v>128025</v>
      </c>
      <c r="D306" s="17">
        <v>1123830</v>
      </c>
      <c r="E306" s="17" t="s">
        <v>230</v>
      </c>
      <c r="F306" s="17">
        <v>15</v>
      </c>
      <c r="G306" s="17">
        <v>845</v>
      </c>
      <c r="H306" s="17">
        <v>743</v>
      </c>
      <c r="I306" s="18">
        <f>Таблица2[[#This Row],[Товарооборот, руб]]/Таблица2[[#This Row],[Лист2.Количество складов]]</f>
        <v>74922</v>
      </c>
      <c r="J306">
        <f>WEEKNUM(A306)</f>
        <v>20</v>
      </c>
    </row>
    <row r="307" spans="1:10" x14ac:dyDescent="0.3">
      <c r="A307" s="17" t="s">
        <v>535</v>
      </c>
      <c r="B307" s="17" t="s">
        <v>16</v>
      </c>
      <c r="C307" s="17">
        <v>762345</v>
      </c>
      <c r="D307" s="17">
        <v>65008485</v>
      </c>
      <c r="E307" s="17" t="s">
        <v>495</v>
      </c>
      <c r="F307" s="17">
        <v>37</v>
      </c>
      <c r="G307" s="17">
        <v>5215</v>
      </c>
      <c r="H307" s="17">
        <v>4848</v>
      </c>
      <c r="I307" s="18">
        <f>Таблица2[[#This Row],[Товарооборот, руб]]/Таблица2[[#This Row],[Лист2.Количество складов]]</f>
        <v>1756986.0810810812</v>
      </c>
      <c r="J307">
        <f>WEEKNUM(A307)</f>
        <v>23</v>
      </c>
    </row>
    <row r="308" spans="1:10" x14ac:dyDescent="0.3">
      <c r="A308" s="17" t="s">
        <v>548</v>
      </c>
      <c r="B308" s="17" t="s">
        <v>19</v>
      </c>
      <c r="C308" s="17">
        <v>112965</v>
      </c>
      <c r="D308" s="17">
        <v>9896325</v>
      </c>
      <c r="E308" s="17" t="s">
        <v>231</v>
      </c>
      <c r="F308" s="17">
        <v>15</v>
      </c>
      <c r="G308" s="17">
        <v>624</v>
      </c>
      <c r="H308" s="17">
        <v>538</v>
      </c>
      <c r="I308" s="18">
        <f>Таблица2[[#This Row],[Товарооборот, руб]]/Таблица2[[#This Row],[Лист2.Количество складов]]</f>
        <v>659755</v>
      </c>
      <c r="J308">
        <f>WEEKNUM(A308)</f>
        <v>20</v>
      </c>
    </row>
    <row r="309" spans="1:10" x14ac:dyDescent="0.3">
      <c r="A309" s="17" t="s">
        <v>537</v>
      </c>
      <c r="B309" s="17" t="s">
        <v>16</v>
      </c>
      <c r="C309" s="17">
        <v>106926</v>
      </c>
      <c r="D309" s="17">
        <v>90983865</v>
      </c>
      <c r="E309" s="17" t="s">
        <v>479</v>
      </c>
      <c r="F309" s="17">
        <v>37</v>
      </c>
      <c r="G309" s="17">
        <v>6645</v>
      </c>
      <c r="H309" s="17">
        <v>6122</v>
      </c>
      <c r="I309" s="18">
        <f>Таблица2[[#This Row],[Товарооборот, руб]]/Таблица2[[#This Row],[Лист2.Количество складов]]</f>
        <v>2459023.3783783782</v>
      </c>
      <c r="J309">
        <f>WEEKNUM(A309)</f>
        <v>22</v>
      </c>
    </row>
    <row r="310" spans="1:10" x14ac:dyDescent="0.3">
      <c r="A310" s="17" t="s">
        <v>555</v>
      </c>
      <c r="B310" s="17" t="s">
        <v>17</v>
      </c>
      <c r="C310" s="17">
        <v>42999</v>
      </c>
      <c r="D310" s="17">
        <v>3883215</v>
      </c>
      <c r="E310" s="17" t="s">
        <v>377</v>
      </c>
      <c r="F310" s="17">
        <v>21</v>
      </c>
      <c r="G310" s="17">
        <v>2460</v>
      </c>
      <c r="H310" s="17">
        <v>2226</v>
      </c>
      <c r="I310" s="18">
        <f>Таблица2[[#This Row],[Товарооборот, руб]]/Таблица2[[#This Row],[Лист2.Количество складов]]</f>
        <v>184915</v>
      </c>
      <c r="J310">
        <f>WEEKNUM(A310)</f>
        <v>21</v>
      </c>
    </row>
    <row r="311" spans="1:10" x14ac:dyDescent="0.3">
      <c r="A311" s="17" t="s">
        <v>538</v>
      </c>
      <c r="B311" s="17" t="s">
        <v>16</v>
      </c>
      <c r="C311" s="17">
        <v>69945</v>
      </c>
      <c r="D311" s="17">
        <v>6101931</v>
      </c>
      <c r="E311" s="17" t="s">
        <v>447</v>
      </c>
      <c r="F311" s="17">
        <v>37</v>
      </c>
      <c r="G311" s="17">
        <v>4840</v>
      </c>
      <c r="H311" s="17">
        <v>4475</v>
      </c>
      <c r="I311" s="18">
        <f>Таблица2[[#This Row],[Товарооборот, руб]]/Таблица2[[#This Row],[Лист2.Количество складов]]</f>
        <v>164917.05405405405</v>
      </c>
      <c r="J311">
        <f>WEEKNUM(A311)</f>
        <v>22</v>
      </c>
    </row>
    <row r="312" spans="1:10" x14ac:dyDescent="0.3">
      <c r="A312" s="17" t="s">
        <v>556</v>
      </c>
      <c r="B312" s="17" t="s">
        <v>17</v>
      </c>
      <c r="C312" s="17">
        <v>387405</v>
      </c>
      <c r="D312" s="17">
        <v>35616555</v>
      </c>
      <c r="E312" s="17" t="s">
        <v>405</v>
      </c>
      <c r="F312" s="17">
        <v>21</v>
      </c>
      <c r="G312" s="17">
        <v>2330</v>
      </c>
      <c r="H312" s="17">
        <v>2142</v>
      </c>
      <c r="I312" s="18">
        <f>Таблица2[[#This Row],[Товарооборот, руб]]/Таблица2[[#This Row],[Лист2.Количество складов]]</f>
        <v>1696026.4285714286</v>
      </c>
      <c r="J312">
        <f>WEEKNUM(A312)</f>
        <v>22</v>
      </c>
    </row>
    <row r="313" spans="1:10" x14ac:dyDescent="0.3">
      <c r="A313" s="17" t="s">
        <v>552</v>
      </c>
      <c r="B313" s="17" t="s">
        <v>20</v>
      </c>
      <c r="C313" s="17">
        <v>25539</v>
      </c>
      <c r="D313" s="17">
        <v>22636515</v>
      </c>
      <c r="E313" s="17" t="s">
        <v>239</v>
      </c>
      <c r="F313" s="17">
        <v>19</v>
      </c>
      <c r="G313" s="17">
        <v>1605</v>
      </c>
      <c r="H313" s="17">
        <v>1447</v>
      </c>
      <c r="I313" s="18">
        <f>Таблица2[[#This Row],[Товарооборот, руб]]/Таблица2[[#This Row],[Лист2.Количество складов]]</f>
        <v>1191395.5263157894</v>
      </c>
      <c r="J313">
        <f>WEEKNUM(A313)</f>
        <v>20</v>
      </c>
    </row>
    <row r="314" spans="1:10" x14ac:dyDescent="0.3">
      <c r="A314" s="17" t="s">
        <v>552</v>
      </c>
      <c r="B314" s="17" t="s">
        <v>22</v>
      </c>
      <c r="C314" s="17">
        <v>1886625</v>
      </c>
      <c r="D314" s="17">
        <v>187840005</v>
      </c>
      <c r="E314" s="17" t="s">
        <v>240</v>
      </c>
      <c r="F314" s="17">
        <v>54</v>
      </c>
      <c r="G314" s="17">
        <v>11522</v>
      </c>
      <c r="H314" s="17">
        <v>10803</v>
      </c>
      <c r="I314" s="18">
        <f>Таблица2[[#This Row],[Товарооборот, руб]]/Таблица2[[#This Row],[Лист2.Количество складов]]</f>
        <v>3478518.611111111</v>
      </c>
      <c r="J314">
        <f>WEEKNUM(A314)</f>
        <v>20</v>
      </c>
    </row>
    <row r="315" spans="1:10" x14ac:dyDescent="0.3">
      <c r="A315" s="17" t="s">
        <v>552</v>
      </c>
      <c r="B315" s="17" t="s">
        <v>21</v>
      </c>
      <c r="C315" s="17">
        <v>193722</v>
      </c>
      <c r="D315" s="17">
        <v>19437273</v>
      </c>
      <c r="E315" s="17" t="s">
        <v>241</v>
      </c>
      <c r="F315" s="17">
        <v>60</v>
      </c>
      <c r="G315" s="17">
        <v>12007</v>
      </c>
      <c r="H315" s="17">
        <v>11245</v>
      </c>
      <c r="I315" s="18">
        <f>Таблица2[[#This Row],[Товарооборот, руб]]/Таблица2[[#This Row],[Лист2.Количество складов]]</f>
        <v>323954.55</v>
      </c>
      <c r="J315">
        <f>WEEKNUM(A315)</f>
        <v>20</v>
      </c>
    </row>
    <row r="316" spans="1:10" x14ac:dyDescent="0.3">
      <c r="A316" s="17" t="s">
        <v>561</v>
      </c>
      <c r="B316" s="17" t="s">
        <v>17</v>
      </c>
      <c r="C316" s="17">
        <v>381945</v>
      </c>
      <c r="D316" s="17">
        <v>34493025</v>
      </c>
      <c r="E316" s="17" t="s">
        <v>391</v>
      </c>
      <c r="F316" s="17">
        <v>21</v>
      </c>
      <c r="G316" s="17">
        <v>2254</v>
      </c>
      <c r="H316" s="17">
        <v>2061</v>
      </c>
      <c r="I316" s="18">
        <f>Таблица2[[#This Row],[Товарооборот, руб]]/Таблица2[[#This Row],[Лист2.Количество складов]]</f>
        <v>1642525</v>
      </c>
      <c r="J316">
        <f>WEEKNUM(A316)</f>
        <v>22</v>
      </c>
    </row>
    <row r="317" spans="1:10" x14ac:dyDescent="0.3">
      <c r="A317" s="17" t="s">
        <v>535</v>
      </c>
      <c r="B317" s="17" t="s">
        <v>17</v>
      </c>
      <c r="C317" s="17">
        <v>42423</v>
      </c>
      <c r="D317" s="17">
        <v>39941535</v>
      </c>
      <c r="E317" s="17" t="s">
        <v>497</v>
      </c>
      <c r="F317" s="17">
        <v>23</v>
      </c>
      <c r="G317" s="17">
        <v>2522</v>
      </c>
      <c r="H317" s="17">
        <v>2295</v>
      </c>
      <c r="I317" s="18">
        <f>Таблица2[[#This Row],[Товарооборот, руб]]/Таблица2[[#This Row],[Лист2.Количество складов]]</f>
        <v>1736588.4782608696</v>
      </c>
      <c r="J317">
        <f>WEEKNUM(A317)</f>
        <v>23</v>
      </c>
    </row>
    <row r="318" spans="1:10" x14ac:dyDescent="0.3">
      <c r="A318" s="17" t="s">
        <v>552</v>
      </c>
      <c r="B318" s="17" t="s">
        <v>23</v>
      </c>
      <c r="C318" s="17">
        <v>14643</v>
      </c>
      <c r="D318" s="17">
        <v>1172691</v>
      </c>
      <c r="E318" s="17" t="s">
        <v>243</v>
      </c>
      <c r="F318" s="17">
        <v>15</v>
      </c>
      <c r="G318" s="17">
        <v>854</v>
      </c>
      <c r="H318" s="17">
        <v>756</v>
      </c>
      <c r="I318" s="18">
        <f>Таблица2[[#This Row],[Товарооборот, руб]]/Таблица2[[#This Row],[Лист2.Количество складов]]</f>
        <v>78179.399999999994</v>
      </c>
      <c r="J318">
        <f>WEEKNUM(A318)</f>
        <v>20</v>
      </c>
    </row>
    <row r="319" spans="1:10" x14ac:dyDescent="0.3">
      <c r="A319" s="17" t="s">
        <v>537</v>
      </c>
      <c r="B319" s="17" t="s">
        <v>17</v>
      </c>
      <c r="C319" s="17">
        <v>482865</v>
      </c>
      <c r="D319" s="17">
        <v>44564415</v>
      </c>
      <c r="E319" s="17" t="s">
        <v>481</v>
      </c>
      <c r="F319" s="17">
        <v>22</v>
      </c>
      <c r="G319" s="17">
        <v>2793</v>
      </c>
      <c r="H319" s="17">
        <v>2539</v>
      </c>
      <c r="I319" s="18">
        <f>Таблица2[[#This Row],[Товарооборот, руб]]/Таблица2[[#This Row],[Лист2.Количество складов]]</f>
        <v>2025655.2272727273</v>
      </c>
      <c r="J319">
        <f>WEEKNUM(A319)</f>
        <v>22</v>
      </c>
    </row>
    <row r="320" spans="1:10" x14ac:dyDescent="0.3">
      <c r="A320" s="17" t="s">
        <v>552</v>
      </c>
      <c r="B320" s="17" t="s">
        <v>18</v>
      </c>
      <c r="C320" s="17">
        <v>143055</v>
      </c>
      <c r="D320" s="17">
        <v>12435075</v>
      </c>
      <c r="E320" s="17" t="s">
        <v>244</v>
      </c>
      <c r="F320" s="17">
        <v>15</v>
      </c>
      <c r="G320" s="17">
        <v>898</v>
      </c>
      <c r="H320" s="17">
        <v>795</v>
      </c>
      <c r="I320" s="18">
        <f>Таблица2[[#This Row],[Товарооборот, руб]]/Таблица2[[#This Row],[Лист2.Количество складов]]</f>
        <v>829005</v>
      </c>
      <c r="J320">
        <f>WEEKNUM(A320)</f>
        <v>20</v>
      </c>
    </row>
    <row r="321" spans="1:10" x14ac:dyDescent="0.3">
      <c r="A321" s="17" t="s">
        <v>538</v>
      </c>
      <c r="B321" s="17" t="s">
        <v>17</v>
      </c>
      <c r="C321" s="17">
        <v>41442</v>
      </c>
      <c r="D321" s="17">
        <v>38936805</v>
      </c>
      <c r="E321" s="17" t="s">
        <v>449</v>
      </c>
      <c r="F321" s="17">
        <v>22</v>
      </c>
      <c r="G321" s="17">
        <v>2454</v>
      </c>
      <c r="H321" s="17">
        <v>2239</v>
      </c>
      <c r="I321" s="18">
        <f>Таблица2[[#This Row],[Товарооборот, руб]]/Таблица2[[#This Row],[Лист2.Количество складов]]</f>
        <v>1769854.7727272727</v>
      </c>
      <c r="J321">
        <f>WEEKNUM(A321)</f>
        <v>22</v>
      </c>
    </row>
    <row r="322" spans="1:10" x14ac:dyDescent="0.3">
      <c r="A322" s="17" t="s">
        <v>552</v>
      </c>
      <c r="B322" s="17" t="s">
        <v>19</v>
      </c>
      <c r="C322" s="17">
        <v>10401</v>
      </c>
      <c r="D322" s="17">
        <v>9499125</v>
      </c>
      <c r="E322" s="17" t="s">
        <v>245</v>
      </c>
      <c r="F322" s="17">
        <v>15</v>
      </c>
      <c r="G322" s="17">
        <v>599</v>
      </c>
      <c r="H322" s="17">
        <v>515</v>
      </c>
      <c r="I322" s="18">
        <f>Таблица2[[#This Row],[Товарооборот, руб]]/Таблица2[[#This Row],[Лист2.Количество складов]]</f>
        <v>633275</v>
      </c>
      <c r="J322">
        <f>WEEKNUM(A322)</f>
        <v>20</v>
      </c>
    </row>
    <row r="323" spans="1:10" x14ac:dyDescent="0.3">
      <c r="A323" s="17" t="s">
        <v>539</v>
      </c>
      <c r="B323" s="17" t="s">
        <v>18</v>
      </c>
      <c r="C323" s="17">
        <v>18600</v>
      </c>
      <c r="D323" s="17">
        <v>16014255</v>
      </c>
      <c r="E323" s="17" t="s">
        <v>286</v>
      </c>
      <c r="F323" s="17">
        <v>15</v>
      </c>
      <c r="G323" s="17">
        <v>1111</v>
      </c>
      <c r="H323" s="17">
        <v>992</v>
      </c>
      <c r="I323" s="18">
        <f>Таблица2[[#This Row],[Товарооборот, руб]]/Таблица2[[#This Row],[Лист2.Количество складов]]</f>
        <v>1067617</v>
      </c>
      <c r="J323">
        <f>WEEKNUM(A323)</f>
        <v>20</v>
      </c>
    </row>
    <row r="324" spans="1:10" x14ac:dyDescent="0.3">
      <c r="A324" s="17" t="s">
        <v>540</v>
      </c>
      <c r="B324" s="17" t="s">
        <v>18</v>
      </c>
      <c r="C324" s="17">
        <v>16638</v>
      </c>
      <c r="D324" s="17">
        <v>1364847</v>
      </c>
      <c r="E324" s="17" t="s">
        <v>328</v>
      </c>
      <c r="F324" s="17">
        <v>16</v>
      </c>
      <c r="G324" s="17">
        <v>1012</v>
      </c>
      <c r="H324" s="17">
        <v>900</v>
      </c>
      <c r="I324" s="18">
        <f>Таблица2[[#This Row],[Товарооборот, руб]]/Таблица2[[#This Row],[Лист2.Количество складов]]</f>
        <v>85302.9375</v>
      </c>
      <c r="J324">
        <f>WEEKNUM(A324)</f>
        <v>21</v>
      </c>
    </row>
    <row r="325" spans="1:10" x14ac:dyDescent="0.3">
      <c r="A325" s="17" t="s">
        <v>541</v>
      </c>
      <c r="B325" s="17" t="s">
        <v>18</v>
      </c>
      <c r="C325" s="17">
        <v>15609</v>
      </c>
      <c r="D325" s="17">
        <v>13775775</v>
      </c>
      <c r="E325" s="17" t="s">
        <v>300</v>
      </c>
      <c r="F325" s="17">
        <v>15</v>
      </c>
      <c r="G325" s="17">
        <v>971</v>
      </c>
      <c r="H325" s="17">
        <v>856</v>
      </c>
      <c r="I325" s="18">
        <f>Таблица2[[#This Row],[Товарооборот, руб]]/Таблица2[[#This Row],[Лист2.Количество складов]]</f>
        <v>918385</v>
      </c>
      <c r="J325">
        <f>WEEKNUM(A325)</f>
        <v>21</v>
      </c>
    </row>
    <row r="326" spans="1:10" x14ac:dyDescent="0.3">
      <c r="A326" s="17" t="s">
        <v>563</v>
      </c>
      <c r="B326" s="17" t="s">
        <v>16</v>
      </c>
      <c r="C326" s="17">
        <v>63645</v>
      </c>
      <c r="D326" s="17">
        <v>53666025</v>
      </c>
      <c r="E326" s="17" t="s">
        <v>249</v>
      </c>
      <c r="F326" s="17">
        <v>36</v>
      </c>
      <c r="G326" s="17">
        <v>4285</v>
      </c>
      <c r="H326" s="17">
        <v>3950</v>
      </c>
      <c r="I326" s="18">
        <f>Таблица2[[#This Row],[Товарооборот, руб]]/Таблица2[[#This Row],[Лист2.Количество складов]]</f>
        <v>1490722.9166666667</v>
      </c>
      <c r="J326">
        <f>WEEKNUM(A326)</f>
        <v>20</v>
      </c>
    </row>
    <row r="327" spans="1:10" x14ac:dyDescent="0.3">
      <c r="A327" s="17" t="s">
        <v>563</v>
      </c>
      <c r="B327" s="17" t="s">
        <v>11</v>
      </c>
      <c r="C327" s="17">
        <v>704985</v>
      </c>
      <c r="D327" s="17">
        <v>6053649</v>
      </c>
      <c r="E327" s="17" t="s">
        <v>250</v>
      </c>
      <c r="F327" s="17">
        <v>31</v>
      </c>
      <c r="G327" s="17">
        <v>4695</v>
      </c>
      <c r="H327" s="17">
        <v>4372</v>
      </c>
      <c r="I327" s="18">
        <f>Таблица2[[#This Row],[Товарооборот, руб]]/Таблица2[[#This Row],[Лист2.Количество складов]]</f>
        <v>195279</v>
      </c>
      <c r="J327">
        <f>WEEKNUM(A327)</f>
        <v>20</v>
      </c>
    </row>
    <row r="328" spans="1:10" x14ac:dyDescent="0.3">
      <c r="A328" s="17" t="s">
        <v>563</v>
      </c>
      <c r="B328" s="17" t="s">
        <v>17</v>
      </c>
      <c r="C328" s="17">
        <v>338865</v>
      </c>
      <c r="D328" s="17">
        <v>3166479</v>
      </c>
      <c r="E328" s="17" t="s">
        <v>251</v>
      </c>
      <c r="F328" s="17">
        <v>21</v>
      </c>
      <c r="G328" s="17">
        <v>1993</v>
      </c>
      <c r="H328" s="17">
        <v>1796</v>
      </c>
      <c r="I328" s="18">
        <f>Таблица2[[#This Row],[Товарооборот, руб]]/Таблица2[[#This Row],[Лист2.Количество складов]]</f>
        <v>150784.71428571429</v>
      </c>
      <c r="J328">
        <f>WEEKNUM(A328)</f>
        <v>20</v>
      </c>
    </row>
    <row r="329" spans="1:10" x14ac:dyDescent="0.3">
      <c r="A329" s="17" t="s">
        <v>563</v>
      </c>
      <c r="B329" s="17" t="s">
        <v>10</v>
      </c>
      <c r="C329" s="17">
        <v>29658</v>
      </c>
      <c r="D329" s="17">
        <v>2703132</v>
      </c>
      <c r="E329" s="17" t="s">
        <v>252</v>
      </c>
      <c r="F329" s="17">
        <v>21</v>
      </c>
      <c r="G329" s="17">
        <v>1706</v>
      </c>
      <c r="H329" s="17">
        <v>1548</v>
      </c>
      <c r="I329" s="18">
        <f>Таблица2[[#This Row],[Товарооборот, руб]]/Таблица2[[#This Row],[Лист2.Количество складов]]</f>
        <v>128720.57142857143</v>
      </c>
      <c r="J329">
        <f>WEEKNUM(A329)</f>
        <v>20</v>
      </c>
    </row>
    <row r="330" spans="1:10" x14ac:dyDescent="0.3">
      <c r="A330" s="17" t="s">
        <v>546</v>
      </c>
      <c r="B330" s="17" t="s">
        <v>18</v>
      </c>
      <c r="C330" s="17">
        <v>17391</v>
      </c>
      <c r="D330" s="17">
        <v>14891325</v>
      </c>
      <c r="E330" s="17" t="s">
        <v>426</v>
      </c>
      <c r="F330" s="17">
        <v>17</v>
      </c>
      <c r="G330" s="17">
        <v>1140</v>
      </c>
      <c r="H330" s="17">
        <v>1016</v>
      </c>
      <c r="I330" s="18">
        <f>Таблица2[[#This Row],[Товарооборот, руб]]/Таблица2[[#This Row],[Лист2.Количество складов]]</f>
        <v>875960.29411764711</v>
      </c>
      <c r="J330">
        <f>WEEKNUM(A330)</f>
        <v>22</v>
      </c>
    </row>
    <row r="331" spans="1:10" x14ac:dyDescent="0.3">
      <c r="A331" s="17" t="s">
        <v>563</v>
      </c>
      <c r="B331" s="17" t="s">
        <v>20</v>
      </c>
      <c r="C331" s="17">
        <v>25656</v>
      </c>
      <c r="D331" s="17">
        <v>22253415</v>
      </c>
      <c r="E331" s="17" t="s">
        <v>253</v>
      </c>
      <c r="F331" s="17">
        <v>19</v>
      </c>
      <c r="G331" s="17">
        <v>1635</v>
      </c>
      <c r="H331" s="17">
        <v>1487</v>
      </c>
      <c r="I331" s="18">
        <f>Таблица2[[#This Row],[Товарооборот, руб]]/Таблица2[[#This Row],[Лист2.Количество складов]]</f>
        <v>1171232.3684210526</v>
      </c>
      <c r="J331">
        <f>WEEKNUM(A331)</f>
        <v>20</v>
      </c>
    </row>
    <row r="332" spans="1:10" x14ac:dyDescent="0.3">
      <c r="A332" s="17" t="s">
        <v>563</v>
      </c>
      <c r="B332" s="17" t="s">
        <v>22</v>
      </c>
      <c r="C332" s="17">
        <v>1864965</v>
      </c>
      <c r="D332" s="17">
        <v>18640998</v>
      </c>
      <c r="E332" s="17" t="s">
        <v>254</v>
      </c>
      <c r="F332" s="17">
        <v>54</v>
      </c>
      <c r="G332" s="17">
        <v>11194</v>
      </c>
      <c r="H332" s="17">
        <v>10554</v>
      </c>
      <c r="I332" s="18">
        <f>Таблица2[[#This Row],[Товарооборот, руб]]/Таблица2[[#This Row],[Лист2.Количество складов]]</f>
        <v>345203.66666666669</v>
      </c>
      <c r="J332">
        <f>WEEKNUM(A332)</f>
        <v>20</v>
      </c>
    </row>
    <row r="333" spans="1:10" x14ac:dyDescent="0.3">
      <c r="A333" s="17" t="s">
        <v>563</v>
      </c>
      <c r="B333" s="17" t="s">
        <v>21</v>
      </c>
      <c r="C333" s="17">
        <v>197946</v>
      </c>
      <c r="D333" s="17">
        <v>199424355</v>
      </c>
      <c r="E333" s="17" t="s">
        <v>255</v>
      </c>
      <c r="F333" s="17">
        <v>60</v>
      </c>
      <c r="G333" s="17">
        <v>11935</v>
      </c>
      <c r="H333" s="17">
        <v>11178</v>
      </c>
      <c r="I333" s="18">
        <f>Таблица2[[#This Row],[Товарооборот, руб]]/Таблица2[[#This Row],[Лист2.Количество складов]]</f>
        <v>3323739.25</v>
      </c>
      <c r="J333">
        <f>WEEKNUM(A333)</f>
        <v>20</v>
      </c>
    </row>
    <row r="334" spans="1:10" x14ac:dyDescent="0.3">
      <c r="A334" s="17" t="s">
        <v>549</v>
      </c>
      <c r="B334" s="17" t="s">
        <v>18</v>
      </c>
      <c r="C334" s="17">
        <v>16554</v>
      </c>
      <c r="D334" s="17">
        <v>13807515</v>
      </c>
      <c r="E334" s="17" t="s">
        <v>356</v>
      </c>
      <c r="F334" s="17">
        <v>17</v>
      </c>
      <c r="G334" s="17">
        <v>1045</v>
      </c>
      <c r="H334" s="17">
        <v>930</v>
      </c>
      <c r="I334" s="18">
        <f>Таблица2[[#This Row],[Товарооборот, руб]]/Таблица2[[#This Row],[Лист2.Количество складов]]</f>
        <v>812206.76470588241</v>
      </c>
      <c r="J334">
        <f>WEEKNUM(A334)</f>
        <v>21</v>
      </c>
    </row>
    <row r="335" spans="1:10" x14ac:dyDescent="0.3">
      <c r="A335" s="17" t="s">
        <v>563</v>
      </c>
      <c r="B335" s="17" t="s">
        <v>13</v>
      </c>
      <c r="C335" s="17">
        <v>27411</v>
      </c>
      <c r="D335" s="17">
        <v>2441520</v>
      </c>
      <c r="E335" s="17" t="s">
        <v>256</v>
      </c>
      <c r="F335" s="17">
        <v>19</v>
      </c>
      <c r="G335" s="17">
        <v>1675</v>
      </c>
      <c r="H335" s="17">
        <v>1475</v>
      </c>
      <c r="I335" s="18">
        <f>Таблица2[[#This Row],[Товарооборот, руб]]/Таблица2[[#This Row],[Лист2.Количество складов]]</f>
        <v>128501.05263157895</v>
      </c>
      <c r="J335">
        <f>WEEKNUM(A335)</f>
        <v>20</v>
      </c>
    </row>
    <row r="336" spans="1:10" x14ac:dyDescent="0.3">
      <c r="A336" s="17" t="s">
        <v>550</v>
      </c>
      <c r="B336" s="17" t="s">
        <v>18</v>
      </c>
      <c r="C336" s="17">
        <v>173295</v>
      </c>
      <c r="D336" s="17">
        <v>14302545</v>
      </c>
      <c r="E336" s="17" t="s">
        <v>342</v>
      </c>
      <c r="F336" s="17">
        <v>16</v>
      </c>
      <c r="G336" s="17">
        <v>1050</v>
      </c>
      <c r="H336" s="17">
        <v>938</v>
      </c>
      <c r="I336" s="18">
        <f>Таблица2[[#This Row],[Товарооборот, руб]]/Таблица2[[#This Row],[Лист2.Количество складов]]</f>
        <v>893909.0625</v>
      </c>
      <c r="J336">
        <f>WEEKNUM(A336)</f>
        <v>21</v>
      </c>
    </row>
    <row r="337" spans="1:10" x14ac:dyDescent="0.3">
      <c r="A337" s="17" t="s">
        <v>563</v>
      </c>
      <c r="B337" s="17" t="s">
        <v>23</v>
      </c>
      <c r="C337" s="17">
        <v>138105</v>
      </c>
      <c r="D337" s="17">
        <v>11316765</v>
      </c>
      <c r="E337" s="17" t="s">
        <v>257</v>
      </c>
      <c r="F337" s="17">
        <v>16</v>
      </c>
      <c r="G337" s="17">
        <v>834</v>
      </c>
      <c r="H337" s="17">
        <v>735</v>
      </c>
      <c r="I337" s="18">
        <f>Таблица2[[#This Row],[Товарооборот, руб]]/Таблица2[[#This Row],[Лист2.Количество складов]]</f>
        <v>707297.8125</v>
      </c>
      <c r="J337">
        <f>WEEKNUM(A337)</f>
        <v>20</v>
      </c>
    </row>
    <row r="338" spans="1:10" x14ac:dyDescent="0.3">
      <c r="A338" s="17" t="s">
        <v>563</v>
      </c>
      <c r="B338" s="17" t="s">
        <v>18</v>
      </c>
      <c r="C338" s="17">
        <v>14385</v>
      </c>
      <c r="D338" s="17">
        <v>12234915</v>
      </c>
      <c r="E338" s="17" t="s">
        <v>258</v>
      </c>
      <c r="F338" s="17">
        <v>15</v>
      </c>
      <c r="G338" s="17">
        <v>890</v>
      </c>
      <c r="H338" s="17">
        <v>777</v>
      </c>
      <c r="I338" s="18">
        <f>Таблица2[[#This Row],[Товарооборот, руб]]/Таблица2[[#This Row],[Лист2.Количество складов]]</f>
        <v>815661</v>
      </c>
      <c r="J338">
        <f>WEEKNUM(A338)</f>
        <v>20</v>
      </c>
    </row>
    <row r="339" spans="1:10" x14ac:dyDescent="0.3">
      <c r="A339" s="17" t="s">
        <v>563</v>
      </c>
      <c r="B339" s="17" t="s">
        <v>19</v>
      </c>
      <c r="C339" s="17">
        <v>111615</v>
      </c>
      <c r="D339" s="17">
        <v>9635025</v>
      </c>
      <c r="E339" s="17" t="s">
        <v>259</v>
      </c>
      <c r="F339" s="17">
        <v>15</v>
      </c>
      <c r="G339" s="17">
        <v>638</v>
      </c>
      <c r="H339" s="17">
        <v>548</v>
      </c>
      <c r="I339" s="18">
        <f>Таблица2[[#This Row],[Товарооборот, руб]]/Таблица2[[#This Row],[Лист2.Количество складов]]</f>
        <v>642335</v>
      </c>
      <c r="J339">
        <f>WEEKNUM(A339)</f>
        <v>20</v>
      </c>
    </row>
    <row r="340" spans="1:10" x14ac:dyDescent="0.3">
      <c r="A340" s="17" t="s">
        <v>563</v>
      </c>
      <c r="B340" s="17" t="s">
        <v>15</v>
      </c>
      <c r="C340" s="17">
        <v>3583875</v>
      </c>
      <c r="D340" s="17">
        <v>379631505</v>
      </c>
      <c r="E340" s="17" t="s">
        <v>260</v>
      </c>
      <c r="F340" s="17">
        <v>125</v>
      </c>
      <c r="G340" s="17">
        <v>20247</v>
      </c>
      <c r="H340" s="17">
        <v>18812</v>
      </c>
      <c r="I340" s="18">
        <f>Таблица2[[#This Row],[Товарооборот, руб]]/Таблица2[[#This Row],[Лист2.Количество складов]]</f>
        <v>3037052.04</v>
      </c>
      <c r="J340">
        <f>WEEKNUM(A340)</f>
        <v>20</v>
      </c>
    </row>
    <row r="341" spans="1:10" x14ac:dyDescent="0.3">
      <c r="A341" s="17" t="s">
        <v>563</v>
      </c>
      <c r="B341" s="17" t="s">
        <v>14</v>
      </c>
      <c r="C341" s="17">
        <v>274059</v>
      </c>
      <c r="D341" s="17">
        <v>28181292</v>
      </c>
      <c r="E341" s="17" t="s">
        <v>261</v>
      </c>
      <c r="F341" s="17">
        <v>129</v>
      </c>
      <c r="G341" s="17">
        <v>15804</v>
      </c>
      <c r="H341" s="17">
        <v>14738</v>
      </c>
      <c r="I341" s="18">
        <f>Таблица2[[#This Row],[Товарооборот, руб]]/Таблица2[[#This Row],[Лист2.Количество складов]]</f>
        <v>218459.62790697673</v>
      </c>
      <c r="J341">
        <f>WEEKNUM(A341)</f>
        <v>20</v>
      </c>
    </row>
    <row r="342" spans="1:10" x14ac:dyDescent="0.3">
      <c r="A342" s="17" t="s">
        <v>563</v>
      </c>
      <c r="B342" s="17" t="s">
        <v>12</v>
      </c>
      <c r="C342" s="17">
        <v>120375</v>
      </c>
      <c r="D342" s="17">
        <v>981564</v>
      </c>
      <c r="E342" s="17" t="s">
        <v>262</v>
      </c>
      <c r="F342" s="17">
        <v>10</v>
      </c>
      <c r="G342" s="17">
        <v>627</v>
      </c>
      <c r="H342" s="17">
        <v>545</v>
      </c>
      <c r="I342" s="18">
        <f>Таблица2[[#This Row],[Товарооборот, руб]]/Таблица2[[#This Row],[Лист2.Количество складов]]</f>
        <v>98156.4</v>
      </c>
      <c r="J342">
        <f>WEEKNUM(A342)</f>
        <v>20</v>
      </c>
    </row>
    <row r="343" spans="1:10" x14ac:dyDescent="0.3">
      <c r="A343" s="17" t="s">
        <v>555</v>
      </c>
      <c r="B343" s="17" t="s">
        <v>18</v>
      </c>
      <c r="C343" s="17">
        <v>219585</v>
      </c>
      <c r="D343" s="17">
        <v>18540015</v>
      </c>
      <c r="E343" s="17" t="s">
        <v>384</v>
      </c>
      <c r="F343" s="17">
        <v>17</v>
      </c>
      <c r="G343" s="17">
        <v>1294</v>
      </c>
      <c r="H343" s="17">
        <v>1155</v>
      </c>
      <c r="I343" s="18">
        <f>Таблица2[[#This Row],[Товарооборот, руб]]/Таблица2[[#This Row],[Лист2.Количество складов]]</f>
        <v>1090589.1176470588</v>
      </c>
      <c r="J343">
        <f>WEEKNUM(A343)</f>
        <v>21</v>
      </c>
    </row>
    <row r="344" spans="1:10" x14ac:dyDescent="0.3">
      <c r="A344" s="17" t="s">
        <v>564</v>
      </c>
      <c r="B344" s="17" t="s">
        <v>16</v>
      </c>
      <c r="C344" s="17">
        <v>75642</v>
      </c>
      <c r="D344" s="17">
        <v>6293952</v>
      </c>
      <c r="E344" s="17" t="s">
        <v>263</v>
      </c>
      <c r="F344" s="17">
        <v>36</v>
      </c>
      <c r="G344" s="17">
        <v>4862</v>
      </c>
      <c r="H344" s="17">
        <v>4476</v>
      </c>
      <c r="I344" s="18">
        <f>Таблица2[[#This Row],[Товарооборот, руб]]/Таблица2[[#This Row],[Лист2.Количество складов]]</f>
        <v>174832</v>
      </c>
      <c r="J344">
        <f>WEEKNUM(A344)</f>
        <v>20</v>
      </c>
    </row>
    <row r="345" spans="1:10" x14ac:dyDescent="0.3">
      <c r="A345" s="17" t="s">
        <v>556</v>
      </c>
      <c r="B345" s="17" t="s">
        <v>18</v>
      </c>
      <c r="C345" s="17">
        <v>17211</v>
      </c>
      <c r="D345" s="17">
        <v>15078675</v>
      </c>
      <c r="E345" s="17" t="s">
        <v>412</v>
      </c>
      <c r="F345" s="17">
        <v>17</v>
      </c>
      <c r="G345" s="17">
        <v>1142</v>
      </c>
      <c r="H345" s="17">
        <v>1020</v>
      </c>
      <c r="I345" s="18">
        <f>Таблица2[[#This Row],[Товарооборот, руб]]/Таблица2[[#This Row],[Лист2.Количество складов]]</f>
        <v>886980.8823529412</v>
      </c>
      <c r="J345">
        <f>WEEKNUM(A345)</f>
        <v>22</v>
      </c>
    </row>
    <row r="346" spans="1:10" x14ac:dyDescent="0.3">
      <c r="A346" s="17" t="s">
        <v>564</v>
      </c>
      <c r="B346" s="17" t="s">
        <v>11</v>
      </c>
      <c r="C346" s="17">
        <v>789615</v>
      </c>
      <c r="D346" s="17">
        <v>68764545</v>
      </c>
      <c r="E346" s="17" t="s">
        <v>264</v>
      </c>
      <c r="F346" s="17">
        <v>31</v>
      </c>
      <c r="G346" s="17">
        <v>5184</v>
      </c>
      <c r="H346" s="17">
        <v>4778</v>
      </c>
      <c r="I346" s="18">
        <f>Таблица2[[#This Row],[Товарооборот, руб]]/Таблица2[[#This Row],[Лист2.Количество складов]]</f>
        <v>2218211.1290322579</v>
      </c>
      <c r="J346">
        <f>WEEKNUM(A346)</f>
        <v>20</v>
      </c>
    </row>
    <row r="347" spans="1:10" x14ac:dyDescent="0.3">
      <c r="A347" s="17" t="s">
        <v>564</v>
      </c>
      <c r="B347" s="17" t="s">
        <v>17</v>
      </c>
      <c r="C347" s="17">
        <v>41697</v>
      </c>
      <c r="D347" s="17">
        <v>37722585</v>
      </c>
      <c r="E347" s="17" t="s">
        <v>265</v>
      </c>
      <c r="F347" s="17">
        <v>21</v>
      </c>
      <c r="G347" s="17">
        <v>2255</v>
      </c>
      <c r="H347" s="17">
        <v>2045</v>
      </c>
      <c r="I347" s="18">
        <f>Таблица2[[#This Row],[Товарооборот, руб]]/Таблица2[[#This Row],[Лист2.Количество складов]]</f>
        <v>1796313.5714285714</v>
      </c>
      <c r="J347">
        <f>WEEKNUM(A347)</f>
        <v>20</v>
      </c>
    </row>
    <row r="348" spans="1:10" x14ac:dyDescent="0.3">
      <c r="A348" s="17" t="s">
        <v>564</v>
      </c>
      <c r="B348" s="17" t="s">
        <v>10</v>
      </c>
      <c r="C348" s="17">
        <v>341505</v>
      </c>
      <c r="D348" s="17">
        <v>30382935</v>
      </c>
      <c r="E348" s="17" t="s">
        <v>266</v>
      </c>
      <c r="F348" s="17">
        <v>21</v>
      </c>
      <c r="G348" s="17">
        <v>1926</v>
      </c>
      <c r="H348" s="17">
        <v>1742</v>
      </c>
      <c r="I348" s="18">
        <f>Таблица2[[#This Row],[Товарооборот, руб]]/Таблица2[[#This Row],[Лист2.Количество складов]]</f>
        <v>1446806.4285714286</v>
      </c>
      <c r="J348">
        <f>WEEKNUM(A348)</f>
        <v>20</v>
      </c>
    </row>
    <row r="349" spans="1:10" x14ac:dyDescent="0.3">
      <c r="A349" s="17" t="s">
        <v>564</v>
      </c>
      <c r="B349" s="17" t="s">
        <v>20</v>
      </c>
      <c r="C349" s="17">
        <v>29283</v>
      </c>
      <c r="D349" s="17">
        <v>2477487</v>
      </c>
      <c r="E349" s="17" t="s">
        <v>267</v>
      </c>
      <c r="F349" s="17">
        <v>19</v>
      </c>
      <c r="G349" s="17">
        <v>1780</v>
      </c>
      <c r="H349" s="17">
        <v>1615</v>
      </c>
      <c r="I349" s="18">
        <f>Таблица2[[#This Row],[Товарооборот, руб]]/Таблица2[[#This Row],[Лист2.Количество складов]]</f>
        <v>130394.05263157895</v>
      </c>
      <c r="J349">
        <f>WEEKNUM(A349)</f>
        <v>20</v>
      </c>
    </row>
    <row r="350" spans="1:10" x14ac:dyDescent="0.3">
      <c r="A350" s="17" t="s">
        <v>564</v>
      </c>
      <c r="B350" s="17" t="s">
        <v>22</v>
      </c>
      <c r="C350" s="17">
        <v>2197725</v>
      </c>
      <c r="D350" s="17">
        <v>218952945</v>
      </c>
      <c r="E350" s="17" t="s">
        <v>268</v>
      </c>
      <c r="F350" s="17">
        <v>54</v>
      </c>
      <c r="G350" s="17">
        <v>12791</v>
      </c>
      <c r="H350" s="17">
        <v>11950</v>
      </c>
      <c r="I350" s="18">
        <f>Таблица2[[#This Row],[Товарооборот, руб]]/Таблица2[[#This Row],[Лист2.Количество складов]]</f>
        <v>4054684.1666666665</v>
      </c>
      <c r="J350">
        <f>WEEKNUM(A350)</f>
        <v>20</v>
      </c>
    </row>
    <row r="351" spans="1:10" x14ac:dyDescent="0.3">
      <c r="A351" s="17" t="s">
        <v>561</v>
      </c>
      <c r="B351" s="17" t="s">
        <v>18</v>
      </c>
      <c r="C351" s="17">
        <v>18075</v>
      </c>
      <c r="D351" s="17">
        <v>1548099</v>
      </c>
      <c r="E351" s="17" t="s">
        <v>398</v>
      </c>
      <c r="F351" s="17">
        <v>17</v>
      </c>
      <c r="G351" s="17">
        <v>1128</v>
      </c>
      <c r="H351" s="17">
        <v>1001</v>
      </c>
      <c r="I351" s="18">
        <f>Таблица2[[#This Row],[Товарооборот, руб]]/Таблица2[[#This Row],[Лист2.Количество складов]]</f>
        <v>91064.647058823524</v>
      </c>
      <c r="J351">
        <f>WEEKNUM(A351)</f>
        <v>22</v>
      </c>
    </row>
    <row r="352" spans="1:10" x14ac:dyDescent="0.3">
      <c r="A352" s="17" t="s">
        <v>564</v>
      </c>
      <c r="B352" s="17" t="s">
        <v>21</v>
      </c>
      <c r="C352" s="17">
        <v>2308965</v>
      </c>
      <c r="D352" s="17">
        <v>23085222</v>
      </c>
      <c r="E352" s="17" t="s">
        <v>269</v>
      </c>
      <c r="F352" s="17">
        <v>60</v>
      </c>
      <c r="G352" s="17">
        <v>13544</v>
      </c>
      <c r="H352" s="17">
        <v>12643</v>
      </c>
      <c r="I352" s="18">
        <f>Таблица2[[#This Row],[Товарооборот, руб]]/Таблица2[[#This Row],[Лист2.Количество складов]]</f>
        <v>384753.7</v>
      </c>
      <c r="J352">
        <f>WEEKNUM(A352)</f>
        <v>20</v>
      </c>
    </row>
    <row r="353" spans="1:10" x14ac:dyDescent="0.3">
      <c r="A353" s="17" t="s">
        <v>539</v>
      </c>
      <c r="B353" s="17" t="s">
        <v>19</v>
      </c>
      <c r="C353" s="17">
        <v>131205</v>
      </c>
      <c r="D353" s="17">
        <v>1215033</v>
      </c>
      <c r="E353" s="17" t="s">
        <v>287</v>
      </c>
      <c r="F353" s="17">
        <v>15</v>
      </c>
      <c r="G353" s="17">
        <v>747</v>
      </c>
      <c r="H353" s="17">
        <v>647</v>
      </c>
      <c r="I353" s="18">
        <f>Таблица2[[#This Row],[Товарооборот, руб]]/Таблица2[[#This Row],[Лист2.Количество складов]]</f>
        <v>81002.2</v>
      </c>
      <c r="J353">
        <f>WEEKNUM(A353)</f>
        <v>20</v>
      </c>
    </row>
    <row r="354" spans="1:10" x14ac:dyDescent="0.3">
      <c r="A354" s="17" t="s">
        <v>564</v>
      </c>
      <c r="B354" s="17" t="s">
        <v>13</v>
      </c>
      <c r="C354" s="17">
        <v>328545</v>
      </c>
      <c r="D354" s="17">
        <v>2949078</v>
      </c>
      <c r="E354" s="17" t="s">
        <v>270</v>
      </c>
      <c r="F354" s="17">
        <v>19</v>
      </c>
      <c r="G354" s="17">
        <v>1940</v>
      </c>
      <c r="H354" s="17">
        <v>1715</v>
      </c>
      <c r="I354" s="18">
        <f>Таблица2[[#This Row],[Товарооборот, руб]]/Таблица2[[#This Row],[Лист2.Количество складов]]</f>
        <v>155214.63157894736</v>
      </c>
      <c r="J354">
        <f>WEEKNUM(A354)</f>
        <v>20</v>
      </c>
    </row>
    <row r="355" spans="1:10" x14ac:dyDescent="0.3">
      <c r="A355" s="17" t="s">
        <v>540</v>
      </c>
      <c r="B355" s="17" t="s">
        <v>19</v>
      </c>
      <c r="C355" s="17">
        <v>162375</v>
      </c>
      <c r="D355" s="17">
        <v>14030475</v>
      </c>
      <c r="E355" s="17" t="s">
        <v>329</v>
      </c>
      <c r="F355" s="17">
        <v>15</v>
      </c>
      <c r="G355" s="17">
        <v>930</v>
      </c>
      <c r="H355" s="17">
        <v>827</v>
      </c>
      <c r="I355" s="18">
        <f>Таблица2[[#This Row],[Товарооборот, руб]]/Таблица2[[#This Row],[Лист2.Количество складов]]</f>
        <v>935365</v>
      </c>
      <c r="J355">
        <f>WEEKNUM(A355)</f>
        <v>21</v>
      </c>
    </row>
    <row r="356" spans="1:10" x14ac:dyDescent="0.3">
      <c r="A356" s="17" t="s">
        <v>564</v>
      </c>
      <c r="B356" s="17" t="s">
        <v>23</v>
      </c>
      <c r="C356" s="17">
        <v>13752</v>
      </c>
      <c r="D356" s="17">
        <v>1091040</v>
      </c>
      <c r="E356" s="17" t="s">
        <v>271</v>
      </c>
      <c r="F356" s="17">
        <v>16</v>
      </c>
      <c r="G356" s="17">
        <v>817</v>
      </c>
      <c r="H356" s="17">
        <v>718</v>
      </c>
      <c r="I356" s="18">
        <f>Таблица2[[#This Row],[Товарооборот, руб]]/Таблица2[[#This Row],[Лист2.Количество складов]]</f>
        <v>68190</v>
      </c>
      <c r="J356">
        <f>WEEKNUM(A356)</f>
        <v>20</v>
      </c>
    </row>
    <row r="357" spans="1:10" x14ac:dyDescent="0.3">
      <c r="A357" s="17" t="s">
        <v>541</v>
      </c>
      <c r="B357" s="17" t="s">
        <v>19</v>
      </c>
      <c r="C357" s="17">
        <v>11967</v>
      </c>
      <c r="D357" s="17">
        <v>10604895</v>
      </c>
      <c r="E357" s="17" t="s">
        <v>301</v>
      </c>
      <c r="F357" s="17">
        <v>15</v>
      </c>
      <c r="G357" s="17">
        <v>692</v>
      </c>
      <c r="H357" s="17">
        <v>591</v>
      </c>
      <c r="I357" s="18">
        <f>Таблица2[[#This Row],[Товарооборот, руб]]/Таблица2[[#This Row],[Лист2.Количество складов]]</f>
        <v>706993</v>
      </c>
      <c r="J357">
        <f>WEEKNUM(A357)</f>
        <v>21</v>
      </c>
    </row>
    <row r="358" spans="1:10" x14ac:dyDescent="0.3">
      <c r="A358" s="17" t="s">
        <v>564</v>
      </c>
      <c r="B358" s="17" t="s">
        <v>18</v>
      </c>
      <c r="C358" s="17">
        <v>164985</v>
      </c>
      <c r="D358" s="17">
        <v>13704825</v>
      </c>
      <c r="E358" s="17" t="s">
        <v>272</v>
      </c>
      <c r="F358" s="17">
        <v>15</v>
      </c>
      <c r="G358" s="17">
        <v>980</v>
      </c>
      <c r="H358" s="17">
        <v>867</v>
      </c>
      <c r="I358" s="18">
        <f>Таблица2[[#This Row],[Товарооборот, руб]]/Таблица2[[#This Row],[Лист2.Количество складов]]</f>
        <v>913655</v>
      </c>
      <c r="J358">
        <f>WEEKNUM(A358)</f>
        <v>20</v>
      </c>
    </row>
    <row r="359" spans="1:10" x14ac:dyDescent="0.3">
      <c r="A359" s="17" t="s">
        <v>564</v>
      </c>
      <c r="B359" s="17" t="s">
        <v>19</v>
      </c>
      <c r="C359" s="17">
        <v>122295</v>
      </c>
      <c r="D359" s="17">
        <v>11227305</v>
      </c>
      <c r="E359" s="17" t="s">
        <v>273</v>
      </c>
      <c r="F359" s="17">
        <v>15</v>
      </c>
      <c r="G359" s="17">
        <v>688</v>
      </c>
      <c r="H359" s="17">
        <v>598</v>
      </c>
      <c r="I359" s="18">
        <f>Таблица2[[#This Row],[Товарооборот, руб]]/Таблица2[[#This Row],[Лист2.Количество складов]]</f>
        <v>748487</v>
      </c>
      <c r="J359">
        <f>WEEKNUM(A359)</f>
        <v>20</v>
      </c>
    </row>
    <row r="360" spans="1:10" x14ac:dyDescent="0.3">
      <c r="A360" s="17" t="s">
        <v>564</v>
      </c>
      <c r="B360" s="17" t="s">
        <v>15</v>
      </c>
      <c r="C360" s="17">
        <v>4032615</v>
      </c>
      <c r="D360" s="17">
        <v>42271377</v>
      </c>
      <c r="E360" s="17" t="s">
        <v>274</v>
      </c>
      <c r="F360" s="17">
        <v>125</v>
      </c>
      <c r="G360" s="17">
        <v>21862</v>
      </c>
      <c r="H360" s="17">
        <v>20235</v>
      </c>
      <c r="I360" s="18">
        <f>Таблица2[[#This Row],[Товарооборот, руб]]/Таблица2[[#This Row],[Лист2.Количество складов]]</f>
        <v>338171.016</v>
      </c>
      <c r="J360">
        <f>WEEKNUM(A360)</f>
        <v>20</v>
      </c>
    </row>
    <row r="361" spans="1:10" x14ac:dyDescent="0.3">
      <c r="A361" s="17" t="s">
        <v>564</v>
      </c>
      <c r="B361" s="17" t="s">
        <v>14</v>
      </c>
      <c r="C361" s="17">
        <v>318816</v>
      </c>
      <c r="D361" s="17">
        <v>32354331</v>
      </c>
      <c r="E361" s="17" t="s">
        <v>275</v>
      </c>
      <c r="F361" s="17">
        <v>129</v>
      </c>
      <c r="G361" s="17">
        <v>17808</v>
      </c>
      <c r="H361" s="17">
        <v>16486</v>
      </c>
      <c r="I361" s="18">
        <f>Таблица2[[#This Row],[Товарооборот, руб]]/Таблица2[[#This Row],[Лист2.Количество складов]]</f>
        <v>250808.76744186046</v>
      </c>
      <c r="J361">
        <f>WEEKNUM(A361)</f>
        <v>20</v>
      </c>
    </row>
    <row r="362" spans="1:10" x14ac:dyDescent="0.3">
      <c r="A362" s="17" t="s">
        <v>564</v>
      </c>
      <c r="B362" s="17" t="s">
        <v>12</v>
      </c>
      <c r="C362" s="17">
        <v>14421</v>
      </c>
      <c r="D362" s="17">
        <v>11505795</v>
      </c>
      <c r="E362" s="17" t="s">
        <v>276</v>
      </c>
      <c r="F362" s="17">
        <v>10</v>
      </c>
      <c r="G362" s="17">
        <v>743</v>
      </c>
      <c r="H362" s="17">
        <v>652</v>
      </c>
      <c r="I362" s="18">
        <f>Таблица2[[#This Row],[Товарооборот, руб]]/Таблица2[[#This Row],[Лист2.Количество складов]]</f>
        <v>1150579.5</v>
      </c>
      <c r="J362">
        <f>WEEKNUM(A362)</f>
        <v>20</v>
      </c>
    </row>
    <row r="363" spans="1:10" x14ac:dyDescent="0.3">
      <c r="A363" s="17" t="s">
        <v>546</v>
      </c>
      <c r="B363" s="17" t="s">
        <v>19</v>
      </c>
      <c r="C363" s="17">
        <v>122595</v>
      </c>
      <c r="D363" s="17">
        <v>1152054</v>
      </c>
      <c r="E363" s="17" t="s">
        <v>427</v>
      </c>
      <c r="F363" s="17">
        <v>15</v>
      </c>
      <c r="G363" s="17">
        <v>812</v>
      </c>
      <c r="H363" s="17">
        <v>711</v>
      </c>
      <c r="I363" s="18">
        <f>Таблица2[[#This Row],[Товарооборот, руб]]/Таблица2[[#This Row],[Лист2.Количество складов]]</f>
        <v>76803.600000000006</v>
      </c>
      <c r="J363">
        <f>WEEKNUM(A363)</f>
        <v>22</v>
      </c>
    </row>
    <row r="364" spans="1:10" x14ac:dyDescent="0.3">
      <c r="A364" s="17" t="s">
        <v>549</v>
      </c>
      <c r="B364" s="17" t="s">
        <v>19</v>
      </c>
      <c r="C364" s="17">
        <v>12135</v>
      </c>
      <c r="D364" s="17">
        <v>11036235</v>
      </c>
      <c r="E364" s="17" t="s">
        <v>357</v>
      </c>
      <c r="F364" s="17">
        <v>15</v>
      </c>
      <c r="G364" s="17">
        <v>749</v>
      </c>
      <c r="H364" s="17">
        <v>652</v>
      </c>
      <c r="I364" s="18">
        <f>Таблица2[[#This Row],[Товарооборот, руб]]/Таблица2[[#This Row],[Лист2.Количество складов]]</f>
        <v>735749</v>
      </c>
      <c r="J364">
        <f>WEEKNUM(A364)</f>
        <v>21</v>
      </c>
    </row>
    <row r="365" spans="1:10" x14ac:dyDescent="0.3">
      <c r="A365" s="17" t="s">
        <v>550</v>
      </c>
      <c r="B365" s="17" t="s">
        <v>19</v>
      </c>
      <c r="C365" s="17">
        <v>12630</v>
      </c>
      <c r="D365" s="17">
        <v>1104858</v>
      </c>
      <c r="E365" s="17" t="s">
        <v>343</v>
      </c>
      <c r="F365" s="17">
        <v>15</v>
      </c>
      <c r="G365" s="17">
        <v>760</v>
      </c>
      <c r="H365" s="17">
        <v>664</v>
      </c>
      <c r="I365" s="18">
        <f>Таблица2[[#This Row],[Товарооборот, руб]]/Таблица2[[#This Row],[Лист2.Количество складов]]</f>
        <v>73657.2</v>
      </c>
      <c r="J365">
        <f>WEEKNUM(A365)</f>
        <v>21</v>
      </c>
    </row>
    <row r="366" spans="1:10" x14ac:dyDescent="0.3">
      <c r="A366" s="17" t="s">
        <v>539</v>
      </c>
      <c r="B366" s="17" t="s">
        <v>20</v>
      </c>
      <c r="C366" s="17">
        <v>34563</v>
      </c>
      <c r="D366" s="17">
        <v>29228835</v>
      </c>
      <c r="E366" s="17" t="s">
        <v>281</v>
      </c>
      <c r="F366" s="17">
        <v>19</v>
      </c>
      <c r="G366" s="17">
        <v>2039</v>
      </c>
      <c r="H366" s="17">
        <v>1868</v>
      </c>
      <c r="I366" s="18">
        <f>Таблица2[[#This Row],[Товарооборот, руб]]/Таблица2[[#This Row],[Лист2.Количество складов]]</f>
        <v>1538359.7368421052</v>
      </c>
      <c r="J366">
        <f>WEEKNUM(A366)</f>
        <v>20</v>
      </c>
    </row>
    <row r="367" spans="1:10" x14ac:dyDescent="0.3">
      <c r="A367" s="17" t="s">
        <v>539</v>
      </c>
      <c r="B367" s="17" t="s">
        <v>22</v>
      </c>
      <c r="C367" s="17">
        <v>225480</v>
      </c>
      <c r="D367" s="17">
        <v>223553385</v>
      </c>
      <c r="E367" s="17" t="s">
        <v>282</v>
      </c>
      <c r="F367" s="17">
        <v>54</v>
      </c>
      <c r="G367" s="17">
        <v>13170</v>
      </c>
      <c r="H367" s="17">
        <v>12299</v>
      </c>
      <c r="I367" s="18">
        <f>Таблица2[[#This Row],[Товарооборот, руб]]/Таблица2[[#This Row],[Лист2.Количество складов]]</f>
        <v>4139877.5</v>
      </c>
      <c r="J367">
        <f>WEEKNUM(A367)</f>
        <v>20</v>
      </c>
    </row>
    <row r="368" spans="1:10" x14ac:dyDescent="0.3">
      <c r="A368" s="17" t="s">
        <v>539</v>
      </c>
      <c r="B368" s="17" t="s">
        <v>21</v>
      </c>
      <c r="C368" s="17">
        <v>2365515</v>
      </c>
      <c r="D368" s="17">
        <v>23689383</v>
      </c>
      <c r="E368" s="17" t="s">
        <v>283</v>
      </c>
      <c r="F368" s="17">
        <v>60</v>
      </c>
      <c r="G368" s="17">
        <v>14049</v>
      </c>
      <c r="H368" s="17">
        <v>13118</v>
      </c>
      <c r="I368" s="18">
        <f>Таблица2[[#This Row],[Товарооборот, руб]]/Таблица2[[#This Row],[Лист2.Количество складов]]</f>
        <v>394823.05</v>
      </c>
      <c r="J368">
        <f>WEEKNUM(A368)</f>
        <v>20</v>
      </c>
    </row>
    <row r="369" spans="1:10" x14ac:dyDescent="0.3">
      <c r="A369" s="17" t="s">
        <v>535</v>
      </c>
      <c r="B369" s="17" t="s">
        <v>18</v>
      </c>
      <c r="C369" s="17">
        <v>176895</v>
      </c>
      <c r="D369" s="17">
        <v>15921195</v>
      </c>
      <c r="E369" s="17" t="s">
        <v>504</v>
      </c>
      <c r="F369" s="17">
        <v>17</v>
      </c>
      <c r="G369" s="17">
        <v>1186</v>
      </c>
      <c r="H369" s="17">
        <v>1054</v>
      </c>
      <c r="I369" s="18">
        <f>Таблица2[[#This Row],[Товарооборот, руб]]/Таблица2[[#This Row],[Лист2.Количество складов]]</f>
        <v>936540.8823529412</v>
      </c>
      <c r="J369">
        <f>WEEKNUM(A369)</f>
        <v>23</v>
      </c>
    </row>
    <row r="370" spans="1:10" x14ac:dyDescent="0.3">
      <c r="A370" s="17" t="s">
        <v>539</v>
      </c>
      <c r="B370" s="17" t="s">
        <v>23</v>
      </c>
      <c r="C370" s="17">
        <v>16368</v>
      </c>
      <c r="D370" s="17">
        <v>13163505</v>
      </c>
      <c r="E370" s="17" t="s">
        <v>285</v>
      </c>
      <c r="F370" s="17">
        <v>16</v>
      </c>
      <c r="G370" s="17">
        <v>920</v>
      </c>
      <c r="H370" s="17">
        <v>818</v>
      </c>
      <c r="I370" s="18">
        <f>Таблица2[[#This Row],[Товарооборот, руб]]/Таблица2[[#This Row],[Лист2.Количество складов]]</f>
        <v>822719.0625</v>
      </c>
      <c r="J370">
        <f>WEEKNUM(A370)</f>
        <v>20</v>
      </c>
    </row>
    <row r="371" spans="1:10" x14ac:dyDescent="0.3">
      <c r="A371" s="17" t="s">
        <v>537</v>
      </c>
      <c r="B371" s="17" t="s">
        <v>18</v>
      </c>
      <c r="C371" s="17">
        <v>272505</v>
      </c>
      <c r="D371" s="17">
        <v>2457252</v>
      </c>
      <c r="E371" s="17" t="s">
        <v>488</v>
      </c>
      <c r="F371" s="17">
        <v>17</v>
      </c>
      <c r="G371" s="17">
        <v>1697</v>
      </c>
      <c r="H371" s="17">
        <v>1499</v>
      </c>
      <c r="I371" s="18">
        <f>Таблица2[[#This Row],[Товарооборот, руб]]/Таблица2[[#This Row],[Лист2.Количество складов]]</f>
        <v>144544.23529411765</v>
      </c>
      <c r="J371">
        <f>WEEKNUM(A371)</f>
        <v>22</v>
      </c>
    </row>
    <row r="372" spans="1:10" x14ac:dyDescent="0.3">
      <c r="A372" s="17" t="s">
        <v>555</v>
      </c>
      <c r="B372" s="17" t="s">
        <v>19</v>
      </c>
      <c r="C372" s="17">
        <v>141675</v>
      </c>
      <c r="D372" s="17">
        <v>13150755</v>
      </c>
      <c r="E372" s="17" t="s">
        <v>385</v>
      </c>
      <c r="F372" s="17">
        <v>15</v>
      </c>
      <c r="G372" s="17">
        <v>840</v>
      </c>
      <c r="H372" s="17">
        <v>725</v>
      </c>
      <c r="I372" s="18">
        <f>Таблица2[[#This Row],[Товарооборот, руб]]/Таблица2[[#This Row],[Лист2.Количество складов]]</f>
        <v>876717</v>
      </c>
      <c r="J372">
        <f>WEEKNUM(A372)</f>
        <v>21</v>
      </c>
    </row>
    <row r="373" spans="1:10" x14ac:dyDescent="0.3">
      <c r="A373" s="17" t="s">
        <v>538</v>
      </c>
      <c r="B373" s="17" t="s">
        <v>18</v>
      </c>
      <c r="C373" s="17">
        <v>16500</v>
      </c>
      <c r="D373" s="17">
        <v>1487928</v>
      </c>
      <c r="E373" s="17" t="s">
        <v>456</v>
      </c>
      <c r="F373" s="17">
        <v>17</v>
      </c>
      <c r="G373" s="17">
        <v>1097</v>
      </c>
      <c r="H373" s="17">
        <v>968</v>
      </c>
      <c r="I373" s="18">
        <f>Таблица2[[#This Row],[Товарооборот, руб]]/Таблица2[[#This Row],[Лист2.Количество складов]]</f>
        <v>87525.176470588238</v>
      </c>
      <c r="J373">
        <f>WEEKNUM(A373)</f>
        <v>22</v>
      </c>
    </row>
    <row r="374" spans="1:10" x14ac:dyDescent="0.3">
      <c r="A374" s="17" t="s">
        <v>556</v>
      </c>
      <c r="B374" s="17" t="s">
        <v>19</v>
      </c>
      <c r="C374" s="17">
        <v>13260</v>
      </c>
      <c r="D374" s="17">
        <v>1230687</v>
      </c>
      <c r="E374" s="17" t="s">
        <v>413</v>
      </c>
      <c r="F374" s="17">
        <v>15</v>
      </c>
      <c r="G374" s="17">
        <v>835</v>
      </c>
      <c r="H374" s="17">
        <v>736</v>
      </c>
      <c r="I374" s="18">
        <f>Таблица2[[#This Row],[Товарооборот, руб]]/Таблица2[[#This Row],[Лист2.Количество складов]]</f>
        <v>82045.8</v>
      </c>
      <c r="J374">
        <f>WEEKNUM(A374)</f>
        <v>22</v>
      </c>
    </row>
    <row r="375" spans="1:10" x14ac:dyDescent="0.3">
      <c r="A375" s="17" t="s">
        <v>541</v>
      </c>
      <c r="B375" s="17" t="s">
        <v>20</v>
      </c>
      <c r="C375" s="17">
        <v>28275</v>
      </c>
      <c r="D375" s="17">
        <v>24356325</v>
      </c>
      <c r="E375" s="17" t="s">
        <v>295</v>
      </c>
      <c r="F375" s="17">
        <v>19</v>
      </c>
      <c r="G375" s="17">
        <v>1790</v>
      </c>
      <c r="H375" s="17">
        <v>1633</v>
      </c>
      <c r="I375" s="18">
        <f>Таблица2[[#This Row],[Товарооборот, руб]]/Таблица2[[#This Row],[Лист2.Количество складов]]</f>
        <v>1281911.8421052631</v>
      </c>
      <c r="J375">
        <f>WEEKNUM(A375)</f>
        <v>21</v>
      </c>
    </row>
    <row r="376" spans="1:10" x14ac:dyDescent="0.3">
      <c r="A376" s="17" t="s">
        <v>561</v>
      </c>
      <c r="B376" s="17" t="s">
        <v>19</v>
      </c>
      <c r="C376" s="17">
        <v>12666</v>
      </c>
      <c r="D376" s="17">
        <v>1184865</v>
      </c>
      <c r="E376" s="17" t="s">
        <v>399</v>
      </c>
      <c r="F376" s="17">
        <v>15</v>
      </c>
      <c r="G376" s="17">
        <v>779</v>
      </c>
      <c r="H376" s="17">
        <v>673</v>
      </c>
      <c r="I376" s="18">
        <f>Таблица2[[#This Row],[Товарооборот, руб]]/Таблица2[[#This Row],[Лист2.Количество складов]]</f>
        <v>78991</v>
      </c>
      <c r="J376">
        <f>WEEKNUM(A376)</f>
        <v>22</v>
      </c>
    </row>
    <row r="377" spans="1:10" x14ac:dyDescent="0.3">
      <c r="A377" s="17" t="s">
        <v>541</v>
      </c>
      <c r="B377" s="17" t="s">
        <v>22</v>
      </c>
      <c r="C377" s="17">
        <v>1848015</v>
      </c>
      <c r="D377" s="17">
        <v>18449091</v>
      </c>
      <c r="E377" s="17" t="s">
        <v>296</v>
      </c>
      <c r="F377" s="17">
        <v>54</v>
      </c>
      <c r="G377" s="17">
        <v>11128</v>
      </c>
      <c r="H377" s="17">
        <v>10467</v>
      </c>
      <c r="I377" s="18">
        <f>Таблица2[[#This Row],[Товарооборот, руб]]/Таблица2[[#This Row],[Лист2.Количество складов]]</f>
        <v>341649.83333333331</v>
      </c>
      <c r="J377">
        <f>WEEKNUM(A377)</f>
        <v>21</v>
      </c>
    </row>
    <row r="378" spans="1:10" x14ac:dyDescent="0.3">
      <c r="A378" s="17" t="s">
        <v>541</v>
      </c>
      <c r="B378" s="17" t="s">
        <v>21</v>
      </c>
      <c r="C378" s="17">
        <v>1933635</v>
      </c>
      <c r="D378" s="17">
        <v>19546386</v>
      </c>
      <c r="E378" s="17" t="s">
        <v>297</v>
      </c>
      <c r="F378" s="17">
        <v>60</v>
      </c>
      <c r="G378" s="17">
        <v>11698</v>
      </c>
      <c r="H378" s="17">
        <v>10989</v>
      </c>
      <c r="I378" s="18">
        <f>Таблица2[[#This Row],[Товарооборот, руб]]/Таблица2[[#This Row],[Лист2.Количество складов]]</f>
        <v>325773.09999999998</v>
      </c>
      <c r="J378">
        <f>WEEKNUM(A378)</f>
        <v>21</v>
      </c>
    </row>
    <row r="379" spans="1:10" x14ac:dyDescent="0.3">
      <c r="A379" s="17" t="s">
        <v>540</v>
      </c>
      <c r="B379" s="17" t="s">
        <v>20</v>
      </c>
      <c r="C379" s="17">
        <v>288825</v>
      </c>
      <c r="D379" s="17">
        <v>2446530</v>
      </c>
      <c r="E379" s="17" t="s">
        <v>323</v>
      </c>
      <c r="F379" s="17">
        <v>19</v>
      </c>
      <c r="G379" s="17">
        <v>1831</v>
      </c>
      <c r="H379" s="17">
        <v>1667</v>
      </c>
      <c r="I379" s="18">
        <f>Таблица2[[#This Row],[Товарооборот, руб]]/Таблица2[[#This Row],[Лист2.Количество складов]]</f>
        <v>128764.73684210527</v>
      </c>
      <c r="J379">
        <f>WEEKNUM(A379)</f>
        <v>21</v>
      </c>
    </row>
    <row r="380" spans="1:10" x14ac:dyDescent="0.3">
      <c r="A380" s="17" t="s">
        <v>541</v>
      </c>
      <c r="B380" s="17" t="s">
        <v>23</v>
      </c>
      <c r="C380" s="17">
        <v>13440</v>
      </c>
      <c r="D380" s="17">
        <v>1157529</v>
      </c>
      <c r="E380" s="17" t="s">
        <v>299</v>
      </c>
      <c r="F380" s="17">
        <v>16</v>
      </c>
      <c r="G380" s="17">
        <v>859</v>
      </c>
      <c r="H380" s="17">
        <v>746</v>
      </c>
      <c r="I380" s="18">
        <f>Таблица2[[#This Row],[Товарооборот, руб]]/Таблица2[[#This Row],[Лист2.Количество складов]]</f>
        <v>72345.5625</v>
      </c>
      <c r="J380">
        <f>WEEKNUM(A380)</f>
        <v>21</v>
      </c>
    </row>
    <row r="381" spans="1:10" x14ac:dyDescent="0.3">
      <c r="A381" s="17" t="s">
        <v>546</v>
      </c>
      <c r="B381" s="17" t="s">
        <v>20</v>
      </c>
      <c r="C381" s="17">
        <v>27156</v>
      </c>
      <c r="D381" s="17">
        <v>2410803</v>
      </c>
      <c r="E381" s="17" t="s">
        <v>421</v>
      </c>
      <c r="F381" s="17">
        <v>20</v>
      </c>
      <c r="G381" s="17">
        <v>1814</v>
      </c>
      <c r="H381" s="17">
        <v>1655</v>
      </c>
      <c r="I381" s="18">
        <f>Таблица2[[#This Row],[Товарооборот, руб]]/Таблица2[[#This Row],[Лист2.Количество складов]]</f>
        <v>120540.15</v>
      </c>
      <c r="J381">
        <f>WEEKNUM(A381)</f>
        <v>22</v>
      </c>
    </row>
    <row r="382" spans="1:10" x14ac:dyDescent="0.3">
      <c r="A382" s="17" t="s">
        <v>565</v>
      </c>
      <c r="B382" s="17" t="s">
        <v>16</v>
      </c>
      <c r="C382" s="17">
        <v>70278</v>
      </c>
      <c r="D382" s="17">
        <v>57984765</v>
      </c>
      <c r="E382" s="17" t="s">
        <v>305</v>
      </c>
      <c r="F382" s="17">
        <v>36</v>
      </c>
      <c r="G382" s="17">
        <v>4885</v>
      </c>
      <c r="H382" s="17">
        <v>4502</v>
      </c>
      <c r="I382" s="18">
        <f>Таблица2[[#This Row],[Товарооборот, руб]]/Таблица2[[#This Row],[Лист2.Количество складов]]</f>
        <v>1610687.9166666667</v>
      </c>
      <c r="J382">
        <f>WEEKNUM(A382)</f>
        <v>21</v>
      </c>
    </row>
    <row r="383" spans="1:10" x14ac:dyDescent="0.3">
      <c r="A383" s="17" t="s">
        <v>549</v>
      </c>
      <c r="B383" s="17" t="s">
        <v>20</v>
      </c>
      <c r="C383" s="17">
        <v>25362</v>
      </c>
      <c r="D383" s="17">
        <v>21989355</v>
      </c>
      <c r="E383" s="17" t="s">
        <v>351</v>
      </c>
      <c r="F383" s="17">
        <v>19</v>
      </c>
      <c r="G383" s="17">
        <v>1650</v>
      </c>
      <c r="H383" s="17">
        <v>1505</v>
      </c>
      <c r="I383" s="18">
        <f>Таблица2[[#This Row],[Товарооборот, руб]]/Таблица2[[#This Row],[Лист2.Количество складов]]</f>
        <v>1157334.4736842106</v>
      </c>
      <c r="J383">
        <f>WEEKNUM(A383)</f>
        <v>21</v>
      </c>
    </row>
    <row r="384" spans="1:10" x14ac:dyDescent="0.3">
      <c r="A384" s="17" t="s">
        <v>565</v>
      </c>
      <c r="B384" s="17" t="s">
        <v>11</v>
      </c>
      <c r="C384" s="17">
        <v>780585</v>
      </c>
      <c r="D384" s="17">
        <v>6609714</v>
      </c>
      <c r="E384" s="17" t="s">
        <v>306</v>
      </c>
      <c r="F384" s="17">
        <v>31</v>
      </c>
      <c r="G384" s="17">
        <v>5165</v>
      </c>
      <c r="H384" s="17">
        <v>4813</v>
      </c>
      <c r="I384" s="18">
        <f>Таблица2[[#This Row],[Товарооборот, руб]]/Таблица2[[#This Row],[Лист2.Количество складов]]</f>
        <v>213216.5806451613</v>
      </c>
      <c r="J384">
        <f>WEEKNUM(A384)</f>
        <v>21</v>
      </c>
    </row>
    <row r="385" spans="1:10" x14ac:dyDescent="0.3">
      <c r="A385" s="17" t="s">
        <v>550</v>
      </c>
      <c r="B385" s="17" t="s">
        <v>20</v>
      </c>
      <c r="C385" s="17">
        <v>288495</v>
      </c>
      <c r="D385" s="17">
        <v>2520759</v>
      </c>
      <c r="E385" s="17" t="s">
        <v>337</v>
      </c>
      <c r="F385" s="17">
        <v>19</v>
      </c>
      <c r="G385" s="17">
        <v>1823</v>
      </c>
      <c r="H385" s="17">
        <v>1678</v>
      </c>
      <c r="I385" s="18">
        <f>Таблица2[[#This Row],[Товарооборот, руб]]/Таблица2[[#This Row],[Лист2.Количество складов]]</f>
        <v>132671.52631578947</v>
      </c>
      <c r="J385">
        <f>WEEKNUM(A385)</f>
        <v>21</v>
      </c>
    </row>
    <row r="386" spans="1:10" x14ac:dyDescent="0.3">
      <c r="A386" s="17" t="s">
        <v>565</v>
      </c>
      <c r="B386" s="17" t="s">
        <v>17</v>
      </c>
      <c r="C386" s="17">
        <v>366555</v>
      </c>
      <c r="D386" s="17">
        <v>3360135</v>
      </c>
      <c r="E386" s="17" t="s">
        <v>307</v>
      </c>
      <c r="F386" s="17">
        <v>21</v>
      </c>
      <c r="G386" s="17">
        <v>2136</v>
      </c>
      <c r="H386" s="17">
        <v>1947</v>
      </c>
      <c r="I386" s="18">
        <f>Таблица2[[#This Row],[Товарооборот, руб]]/Таблица2[[#This Row],[Лист2.Количество складов]]</f>
        <v>160006.42857142858</v>
      </c>
      <c r="J386">
        <f>WEEKNUM(A386)</f>
        <v>21</v>
      </c>
    </row>
    <row r="387" spans="1:10" x14ac:dyDescent="0.3">
      <c r="A387" s="17" t="s">
        <v>565</v>
      </c>
      <c r="B387" s="17" t="s">
        <v>10</v>
      </c>
      <c r="C387" s="17">
        <v>31329</v>
      </c>
      <c r="D387" s="17">
        <v>28263795</v>
      </c>
      <c r="E387" s="17" t="s">
        <v>308</v>
      </c>
      <c r="F387" s="17">
        <v>21</v>
      </c>
      <c r="G387" s="17">
        <v>1834</v>
      </c>
      <c r="H387" s="17">
        <v>1660</v>
      </c>
      <c r="I387" s="18">
        <f>Таблица2[[#This Row],[Товарооборот, руб]]/Таблица2[[#This Row],[Лист2.Количество складов]]</f>
        <v>1345895</v>
      </c>
      <c r="J387">
        <f>WEEKNUM(A387)</f>
        <v>21</v>
      </c>
    </row>
    <row r="388" spans="1:10" x14ac:dyDescent="0.3">
      <c r="A388" s="17" t="s">
        <v>565</v>
      </c>
      <c r="B388" s="17" t="s">
        <v>20</v>
      </c>
      <c r="C388" s="17">
        <v>271815</v>
      </c>
      <c r="D388" s="17">
        <v>2324490</v>
      </c>
      <c r="E388" s="17" t="s">
        <v>309</v>
      </c>
      <c r="F388" s="17">
        <v>19</v>
      </c>
      <c r="G388" s="17">
        <v>1741</v>
      </c>
      <c r="H388" s="17">
        <v>1597</v>
      </c>
      <c r="I388" s="18">
        <f>Таблица2[[#This Row],[Товарооборот, руб]]/Таблица2[[#This Row],[Лист2.Количество складов]]</f>
        <v>122341.57894736843</v>
      </c>
      <c r="J388">
        <f>WEEKNUM(A388)</f>
        <v>21</v>
      </c>
    </row>
    <row r="389" spans="1:10" x14ac:dyDescent="0.3">
      <c r="A389" s="17" t="s">
        <v>535</v>
      </c>
      <c r="B389" s="17" t="s">
        <v>19</v>
      </c>
      <c r="C389" s="17">
        <v>14808</v>
      </c>
      <c r="D389" s="17">
        <v>13367895</v>
      </c>
      <c r="E389" s="17" t="s">
        <v>505</v>
      </c>
      <c r="F389" s="17">
        <v>16</v>
      </c>
      <c r="G389" s="17">
        <v>917</v>
      </c>
      <c r="H389" s="17">
        <v>802</v>
      </c>
      <c r="I389" s="18">
        <f>Таблица2[[#This Row],[Товарооборот, руб]]/Таблица2[[#This Row],[Лист2.Количество складов]]</f>
        <v>835493.4375</v>
      </c>
      <c r="J389">
        <f>WEEKNUM(A389)</f>
        <v>23</v>
      </c>
    </row>
    <row r="390" spans="1:10" x14ac:dyDescent="0.3">
      <c r="A390" s="17" t="s">
        <v>565</v>
      </c>
      <c r="B390" s="17" t="s">
        <v>22</v>
      </c>
      <c r="C390" s="17">
        <v>196560</v>
      </c>
      <c r="D390" s="17">
        <v>19855122</v>
      </c>
      <c r="E390" s="17" t="s">
        <v>310</v>
      </c>
      <c r="F390" s="17">
        <v>54</v>
      </c>
      <c r="G390" s="17">
        <v>12012</v>
      </c>
      <c r="H390" s="17">
        <v>11308</v>
      </c>
      <c r="I390" s="18">
        <f>Таблица2[[#This Row],[Товарооборот, руб]]/Таблица2[[#This Row],[Лист2.Количество складов]]</f>
        <v>367687.44444444444</v>
      </c>
      <c r="J390">
        <f>WEEKNUM(A390)</f>
        <v>21</v>
      </c>
    </row>
    <row r="391" spans="1:10" x14ac:dyDescent="0.3">
      <c r="A391" s="17" t="s">
        <v>565</v>
      </c>
      <c r="B391" s="17" t="s">
        <v>21</v>
      </c>
      <c r="C391" s="17">
        <v>201999</v>
      </c>
      <c r="D391" s="17">
        <v>204224355</v>
      </c>
      <c r="E391" s="17" t="s">
        <v>311</v>
      </c>
      <c r="F391" s="17">
        <v>60</v>
      </c>
      <c r="G391" s="17">
        <v>12460</v>
      </c>
      <c r="H391" s="17">
        <v>11665</v>
      </c>
      <c r="I391" s="18">
        <f>Таблица2[[#This Row],[Товарооборот, руб]]/Таблица2[[#This Row],[Лист2.Количество складов]]</f>
        <v>3403739.25</v>
      </c>
      <c r="J391">
        <f>WEEKNUM(A391)</f>
        <v>21</v>
      </c>
    </row>
    <row r="392" spans="1:10" x14ac:dyDescent="0.3">
      <c r="A392" s="17" t="s">
        <v>537</v>
      </c>
      <c r="B392" s="17" t="s">
        <v>19</v>
      </c>
      <c r="C392" s="17">
        <v>17946</v>
      </c>
      <c r="D392" s="17">
        <v>16090905</v>
      </c>
      <c r="E392" s="17" t="s">
        <v>489</v>
      </c>
      <c r="F392" s="17">
        <v>16</v>
      </c>
      <c r="G392" s="17">
        <v>1048</v>
      </c>
      <c r="H392" s="17">
        <v>918</v>
      </c>
      <c r="I392" s="18">
        <f>Таблица2[[#This Row],[Товарооборот, руб]]/Таблица2[[#This Row],[Лист2.Количество складов]]</f>
        <v>1005681.5625</v>
      </c>
      <c r="J392">
        <f>WEEKNUM(A392)</f>
        <v>22</v>
      </c>
    </row>
    <row r="393" spans="1:10" x14ac:dyDescent="0.3">
      <c r="A393" s="17" t="s">
        <v>565</v>
      </c>
      <c r="B393" s="17" t="s">
        <v>13</v>
      </c>
      <c r="C393" s="17">
        <v>28668</v>
      </c>
      <c r="D393" s="17">
        <v>2588148</v>
      </c>
      <c r="E393" s="17" t="s">
        <v>312</v>
      </c>
      <c r="F393" s="17">
        <v>19</v>
      </c>
      <c r="G393" s="17">
        <v>1858</v>
      </c>
      <c r="H393" s="17">
        <v>1648</v>
      </c>
      <c r="I393" s="18">
        <f>Таблица2[[#This Row],[Товарооборот, руб]]/Таблица2[[#This Row],[Лист2.Количество складов]]</f>
        <v>136218.31578947368</v>
      </c>
      <c r="J393">
        <f>WEEKNUM(A393)</f>
        <v>21</v>
      </c>
    </row>
    <row r="394" spans="1:10" x14ac:dyDescent="0.3">
      <c r="A394" s="17" t="s">
        <v>565</v>
      </c>
      <c r="B394" s="17" t="s">
        <v>23</v>
      </c>
      <c r="C394" s="17">
        <v>144975</v>
      </c>
      <c r="D394" s="17">
        <v>1230711</v>
      </c>
      <c r="E394" s="17" t="s">
        <v>313</v>
      </c>
      <c r="F394" s="17">
        <v>16</v>
      </c>
      <c r="G394" s="17">
        <v>864</v>
      </c>
      <c r="H394" s="17">
        <v>765</v>
      </c>
      <c r="I394" s="18">
        <f>Таблица2[[#This Row],[Товарооборот, руб]]/Таблица2[[#This Row],[Лист2.Количество складов]]</f>
        <v>76919.4375</v>
      </c>
      <c r="J394">
        <f>WEEKNUM(A394)</f>
        <v>21</v>
      </c>
    </row>
    <row r="395" spans="1:10" x14ac:dyDescent="0.3">
      <c r="A395" s="17" t="s">
        <v>555</v>
      </c>
      <c r="B395" s="17" t="s">
        <v>20</v>
      </c>
      <c r="C395" s="17">
        <v>369975</v>
      </c>
      <c r="D395" s="17">
        <v>30891405</v>
      </c>
      <c r="E395" s="17" t="s">
        <v>379</v>
      </c>
      <c r="F395" s="17">
        <v>19</v>
      </c>
      <c r="G395" s="17">
        <v>2195</v>
      </c>
      <c r="H395" s="17">
        <v>1999</v>
      </c>
      <c r="I395" s="18">
        <f>Таблица2[[#This Row],[Товарооборот, руб]]/Таблица2[[#This Row],[Лист2.Количество складов]]</f>
        <v>1625863.4210526317</v>
      </c>
      <c r="J395">
        <f>WEEKNUM(A395)</f>
        <v>21</v>
      </c>
    </row>
    <row r="396" spans="1:10" x14ac:dyDescent="0.3">
      <c r="A396" s="17" t="s">
        <v>565</v>
      </c>
      <c r="B396" s="17" t="s">
        <v>18</v>
      </c>
      <c r="C396" s="17">
        <v>142905</v>
      </c>
      <c r="D396" s="17">
        <v>12461625</v>
      </c>
      <c r="E396" s="17" t="s">
        <v>314</v>
      </c>
      <c r="F396" s="17">
        <v>16</v>
      </c>
      <c r="G396" s="17">
        <v>925</v>
      </c>
      <c r="H396" s="17">
        <v>816</v>
      </c>
      <c r="I396" s="18">
        <f>Таблица2[[#This Row],[Товарооборот, руб]]/Таблица2[[#This Row],[Лист2.Количество складов]]</f>
        <v>778851.5625</v>
      </c>
      <c r="J396">
        <f>WEEKNUM(A396)</f>
        <v>21</v>
      </c>
    </row>
    <row r="397" spans="1:10" x14ac:dyDescent="0.3">
      <c r="A397" s="17" t="s">
        <v>538</v>
      </c>
      <c r="B397" s="17" t="s">
        <v>19</v>
      </c>
      <c r="C397" s="17">
        <v>138645</v>
      </c>
      <c r="D397" s="17">
        <v>1239747</v>
      </c>
      <c r="E397" s="17" t="s">
        <v>457</v>
      </c>
      <c r="F397" s="17">
        <v>16</v>
      </c>
      <c r="G397" s="17">
        <v>876</v>
      </c>
      <c r="H397" s="17">
        <v>762</v>
      </c>
      <c r="I397" s="18">
        <f>Таблица2[[#This Row],[Товарооборот, руб]]/Таблица2[[#This Row],[Лист2.Количество складов]]</f>
        <v>77484.1875</v>
      </c>
      <c r="J397">
        <f>WEEKNUM(A397)</f>
        <v>22</v>
      </c>
    </row>
    <row r="398" spans="1:10" x14ac:dyDescent="0.3">
      <c r="A398" s="17" t="s">
        <v>565</v>
      </c>
      <c r="B398" s="17" t="s">
        <v>19</v>
      </c>
      <c r="C398" s="17">
        <v>12450</v>
      </c>
      <c r="D398" s="17">
        <v>11151465</v>
      </c>
      <c r="E398" s="17" t="s">
        <v>315</v>
      </c>
      <c r="F398" s="17">
        <v>15</v>
      </c>
      <c r="G398" s="17">
        <v>729</v>
      </c>
      <c r="H398" s="17">
        <v>636</v>
      </c>
      <c r="I398" s="18">
        <f>Таблица2[[#This Row],[Товарооборот, руб]]/Таблица2[[#This Row],[Лист2.Количество складов]]</f>
        <v>743431</v>
      </c>
      <c r="J398">
        <f>WEEKNUM(A398)</f>
        <v>21</v>
      </c>
    </row>
    <row r="399" spans="1:10" x14ac:dyDescent="0.3">
      <c r="A399" s="17" t="s">
        <v>556</v>
      </c>
      <c r="B399" s="17" t="s">
        <v>20</v>
      </c>
      <c r="C399" s="17">
        <v>28494</v>
      </c>
      <c r="D399" s="17">
        <v>2512803</v>
      </c>
      <c r="E399" s="17" t="s">
        <v>407</v>
      </c>
      <c r="F399" s="17">
        <v>20</v>
      </c>
      <c r="G399" s="17">
        <v>1899</v>
      </c>
      <c r="H399" s="17">
        <v>1738</v>
      </c>
      <c r="I399" s="18">
        <f>Таблица2[[#This Row],[Товарооборот, руб]]/Таблица2[[#This Row],[Лист2.Количество складов]]</f>
        <v>125640.15</v>
      </c>
      <c r="J399">
        <f>WEEKNUM(A399)</f>
        <v>22</v>
      </c>
    </row>
    <row r="400" spans="1:10" x14ac:dyDescent="0.3">
      <c r="A400" s="17" t="s">
        <v>565</v>
      </c>
      <c r="B400" s="17" t="s">
        <v>15</v>
      </c>
      <c r="C400" s="17">
        <v>3550815</v>
      </c>
      <c r="D400" s="17">
        <v>36876888</v>
      </c>
      <c r="E400" s="17" t="s">
        <v>316</v>
      </c>
      <c r="F400" s="17">
        <v>125</v>
      </c>
      <c r="G400" s="17">
        <v>20449</v>
      </c>
      <c r="H400" s="17">
        <v>19060</v>
      </c>
      <c r="I400" s="18">
        <f>Таблица2[[#This Row],[Товарооборот, руб]]/Таблица2[[#This Row],[Лист2.Количество складов]]</f>
        <v>295015.10399999999</v>
      </c>
      <c r="J400">
        <f>WEEKNUM(A400)</f>
        <v>21</v>
      </c>
    </row>
    <row r="401" spans="1:10" x14ac:dyDescent="0.3">
      <c r="A401" s="17" t="s">
        <v>565</v>
      </c>
      <c r="B401" s="17" t="s">
        <v>14</v>
      </c>
      <c r="C401" s="17">
        <v>273900</v>
      </c>
      <c r="D401" s="17">
        <v>2.75352841476E+16</v>
      </c>
      <c r="E401" s="17" t="s">
        <v>317</v>
      </c>
      <c r="F401" s="17">
        <v>129</v>
      </c>
      <c r="G401" s="17">
        <v>16110</v>
      </c>
      <c r="H401" s="17">
        <v>14992</v>
      </c>
      <c r="I401" s="18">
        <f>Таблица2[[#This Row],[Товарооборот, руб]]/Таблица2[[#This Row],[Лист2.Количество складов]]</f>
        <v>213451815097674.41</v>
      </c>
      <c r="J401">
        <f>WEEKNUM(A401)</f>
        <v>21</v>
      </c>
    </row>
    <row r="402" spans="1:10" x14ac:dyDescent="0.3">
      <c r="A402" s="17" t="s">
        <v>565</v>
      </c>
      <c r="B402" s="17" t="s">
        <v>12</v>
      </c>
      <c r="C402" s="17">
        <v>116805</v>
      </c>
      <c r="D402" s="17">
        <v>9364275</v>
      </c>
      <c r="E402" s="17" t="s">
        <v>318</v>
      </c>
      <c r="F402" s="17">
        <v>10</v>
      </c>
      <c r="G402" s="17">
        <v>645</v>
      </c>
      <c r="H402" s="17">
        <v>565</v>
      </c>
      <c r="I402" s="18">
        <f>Таблица2[[#This Row],[Товарооборот, руб]]/Таблица2[[#This Row],[Лист2.Количество складов]]</f>
        <v>936427.5</v>
      </c>
      <c r="J402">
        <f>WEEKNUM(A402)</f>
        <v>21</v>
      </c>
    </row>
    <row r="403" spans="1:10" x14ac:dyDescent="0.3">
      <c r="A403" s="17" t="s">
        <v>561</v>
      </c>
      <c r="B403" s="17" t="s">
        <v>20</v>
      </c>
      <c r="C403" s="17">
        <v>298245</v>
      </c>
      <c r="D403" s="17">
        <v>2526909</v>
      </c>
      <c r="E403" s="17" t="s">
        <v>393</v>
      </c>
      <c r="F403" s="17">
        <v>19</v>
      </c>
      <c r="G403" s="17">
        <v>1868</v>
      </c>
      <c r="H403" s="17">
        <v>1706</v>
      </c>
      <c r="I403" s="18">
        <f>Таблица2[[#This Row],[Товарооборот, руб]]/Таблица2[[#This Row],[Лист2.Количество складов]]</f>
        <v>132995.21052631579</v>
      </c>
      <c r="J403">
        <f>WEEKNUM(A403)</f>
        <v>22</v>
      </c>
    </row>
    <row r="404" spans="1:10" x14ac:dyDescent="0.3">
      <c r="A404" s="17" t="s">
        <v>535</v>
      </c>
      <c r="B404" s="17" t="s">
        <v>20</v>
      </c>
      <c r="C404" s="17">
        <v>313725</v>
      </c>
      <c r="D404" s="17">
        <v>27943245</v>
      </c>
      <c r="E404" s="17" t="s">
        <v>499</v>
      </c>
      <c r="F404" s="17">
        <v>21</v>
      </c>
      <c r="G404" s="17">
        <v>2056</v>
      </c>
      <c r="H404" s="17">
        <v>1879</v>
      </c>
      <c r="I404" s="18">
        <f>Таблица2[[#This Row],[Товарооборот, руб]]/Таблица2[[#This Row],[Лист2.Количество складов]]</f>
        <v>1330630.7142857143</v>
      </c>
      <c r="J404">
        <f>WEEKNUM(A404)</f>
        <v>23</v>
      </c>
    </row>
    <row r="405" spans="1:10" x14ac:dyDescent="0.3">
      <c r="A405" s="17" t="s">
        <v>540</v>
      </c>
      <c r="B405" s="17" t="s">
        <v>22</v>
      </c>
      <c r="C405" s="17">
        <v>2114535</v>
      </c>
      <c r="D405" s="17">
        <v>205900725</v>
      </c>
      <c r="E405" s="17" t="s">
        <v>324</v>
      </c>
      <c r="F405" s="17">
        <v>54</v>
      </c>
      <c r="G405" s="17">
        <v>13070</v>
      </c>
      <c r="H405" s="17">
        <v>12244</v>
      </c>
      <c r="I405" s="18">
        <f>Таблица2[[#This Row],[Товарооборот, руб]]/Таблица2[[#This Row],[Лист2.Количество складов]]</f>
        <v>3812976.388888889</v>
      </c>
      <c r="J405">
        <f>WEEKNUM(A405)</f>
        <v>21</v>
      </c>
    </row>
    <row r="406" spans="1:10" x14ac:dyDescent="0.3">
      <c r="A406" s="17" t="s">
        <v>537</v>
      </c>
      <c r="B406" s="17" t="s">
        <v>20</v>
      </c>
      <c r="C406" s="17">
        <v>346815</v>
      </c>
      <c r="D406" s="17">
        <v>3005334</v>
      </c>
      <c r="E406" s="17" t="s">
        <v>483</v>
      </c>
      <c r="F406" s="17">
        <v>20</v>
      </c>
      <c r="G406" s="17">
        <v>2174</v>
      </c>
      <c r="H406" s="17">
        <v>1957</v>
      </c>
      <c r="I406" s="18">
        <f>Таблица2[[#This Row],[Товарооборот, руб]]/Таблица2[[#This Row],[Лист2.Количество складов]]</f>
        <v>150266.70000000001</v>
      </c>
      <c r="J406">
        <f>WEEKNUM(A406)</f>
        <v>22</v>
      </c>
    </row>
    <row r="407" spans="1:10" x14ac:dyDescent="0.3">
      <c r="A407" s="17" t="s">
        <v>540</v>
      </c>
      <c r="B407" s="17" t="s">
        <v>21</v>
      </c>
      <c r="C407" s="17">
        <v>2235975</v>
      </c>
      <c r="D407" s="17">
        <v>21945858</v>
      </c>
      <c r="E407" s="17" t="s">
        <v>325</v>
      </c>
      <c r="F407" s="17">
        <v>60</v>
      </c>
      <c r="G407" s="17">
        <v>13867</v>
      </c>
      <c r="H407" s="17">
        <v>12987</v>
      </c>
      <c r="I407" s="18">
        <f>Таблица2[[#This Row],[Товарооборот, руб]]/Таблица2[[#This Row],[Лист2.Количество складов]]</f>
        <v>365764.3</v>
      </c>
      <c r="J407">
        <f>WEEKNUM(A407)</f>
        <v>21</v>
      </c>
    </row>
    <row r="408" spans="1:10" x14ac:dyDescent="0.3">
      <c r="A408" s="17" t="s">
        <v>538</v>
      </c>
      <c r="B408" s="17" t="s">
        <v>20</v>
      </c>
      <c r="C408" s="17">
        <v>28197</v>
      </c>
      <c r="D408" s="17">
        <v>25592115</v>
      </c>
      <c r="E408" s="17" t="s">
        <v>451</v>
      </c>
      <c r="F408" s="17">
        <v>20</v>
      </c>
      <c r="G408" s="17">
        <v>1875</v>
      </c>
      <c r="H408" s="17">
        <v>1701</v>
      </c>
      <c r="I408" s="18">
        <f>Таблица2[[#This Row],[Товарооборот, руб]]/Таблица2[[#This Row],[Лист2.Количество складов]]</f>
        <v>1279605.75</v>
      </c>
      <c r="J408">
        <f>WEEKNUM(A408)</f>
        <v>22</v>
      </c>
    </row>
    <row r="409" spans="1:10" x14ac:dyDescent="0.3">
      <c r="A409" s="17" t="s">
        <v>540</v>
      </c>
      <c r="B409" s="17" t="s">
        <v>23</v>
      </c>
      <c r="C409" s="17">
        <v>14427</v>
      </c>
      <c r="D409" s="17">
        <v>11268105</v>
      </c>
      <c r="E409" s="17" t="s">
        <v>327</v>
      </c>
      <c r="F409" s="17">
        <v>17</v>
      </c>
      <c r="G409" s="17">
        <v>857</v>
      </c>
      <c r="H409" s="17">
        <v>757</v>
      </c>
      <c r="I409" s="18">
        <f>Таблица2[[#This Row],[Товарооборот, руб]]/Таблица2[[#This Row],[Лист2.Количество складов]]</f>
        <v>662829.70588235289</v>
      </c>
      <c r="J409">
        <f>WEEKNUM(A409)</f>
        <v>21</v>
      </c>
    </row>
    <row r="410" spans="1:10" x14ac:dyDescent="0.3">
      <c r="A410" s="17" t="s">
        <v>546</v>
      </c>
      <c r="B410" s="17" t="s">
        <v>21</v>
      </c>
      <c r="C410" s="17">
        <v>244905</v>
      </c>
      <c r="D410" s="17">
        <v>251634315</v>
      </c>
      <c r="E410" s="17" t="s">
        <v>423</v>
      </c>
      <c r="F410" s="17">
        <v>59</v>
      </c>
      <c r="G410" s="17">
        <v>15369</v>
      </c>
      <c r="H410" s="17">
        <v>14299</v>
      </c>
      <c r="I410" s="18">
        <f>Таблица2[[#This Row],[Товарооборот, руб]]/Таблица2[[#This Row],[Лист2.Количество складов]]</f>
        <v>4264988.3898305083</v>
      </c>
      <c r="J410">
        <f>WEEKNUM(A410)</f>
        <v>22</v>
      </c>
    </row>
    <row r="411" spans="1:10" x14ac:dyDescent="0.3">
      <c r="A411" s="17" t="s">
        <v>549</v>
      </c>
      <c r="B411" s="17" t="s">
        <v>21</v>
      </c>
      <c r="C411" s="17">
        <v>2242335</v>
      </c>
      <c r="D411" s="17">
        <v>22253295</v>
      </c>
      <c r="E411" s="17" t="s">
        <v>353</v>
      </c>
      <c r="F411" s="17">
        <v>60</v>
      </c>
      <c r="G411" s="17">
        <v>14005</v>
      </c>
      <c r="H411" s="17">
        <v>13002</v>
      </c>
      <c r="I411" s="18">
        <f>Таблица2[[#This Row],[Товарооборот, руб]]/Таблица2[[#This Row],[Лист2.Количество складов]]</f>
        <v>370888.25</v>
      </c>
      <c r="J411">
        <f>WEEKNUM(A411)</f>
        <v>21</v>
      </c>
    </row>
    <row r="412" spans="1:10" x14ac:dyDescent="0.3">
      <c r="A412" s="17" t="s">
        <v>550</v>
      </c>
      <c r="B412" s="17" t="s">
        <v>21</v>
      </c>
      <c r="C412" s="17">
        <v>2196225</v>
      </c>
      <c r="D412" s="17">
        <v>21959286</v>
      </c>
      <c r="E412" s="17" t="s">
        <v>339</v>
      </c>
      <c r="F412" s="17">
        <v>60</v>
      </c>
      <c r="G412" s="17">
        <v>13792</v>
      </c>
      <c r="H412" s="17">
        <v>12834</v>
      </c>
      <c r="I412" s="18">
        <f>Таблица2[[#This Row],[Товарооборот, руб]]/Таблица2[[#This Row],[Лист2.Количество складов]]</f>
        <v>365988.1</v>
      </c>
      <c r="J412">
        <f>WEEKNUM(A412)</f>
        <v>21</v>
      </c>
    </row>
    <row r="413" spans="1:10" x14ac:dyDescent="0.3">
      <c r="A413" s="17" t="s">
        <v>550</v>
      </c>
      <c r="B413" s="17" t="s">
        <v>22</v>
      </c>
      <c r="C413" s="17">
        <v>2148855</v>
      </c>
      <c r="D413" s="17">
        <v>214113495</v>
      </c>
      <c r="E413" s="17" t="s">
        <v>338</v>
      </c>
      <c r="F413" s="17">
        <v>54</v>
      </c>
      <c r="G413" s="17">
        <v>13298</v>
      </c>
      <c r="H413" s="17">
        <v>12428</v>
      </c>
      <c r="I413" s="18">
        <f>Таблица2[[#This Row],[Товарооборот, руб]]/Таблица2[[#This Row],[Лист2.Количество складов]]</f>
        <v>3965064.722222222</v>
      </c>
      <c r="J413">
        <f>WEEKNUM(A413)</f>
        <v>21</v>
      </c>
    </row>
    <row r="414" spans="1:10" x14ac:dyDescent="0.3">
      <c r="A414" s="17" t="s">
        <v>550</v>
      </c>
      <c r="B414" s="17" t="s">
        <v>23</v>
      </c>
      <c r="C414" s="17">
        <v>14928</v>
      </c>
      <c r="D414" s="17">
        <v>12177495</v>
      </c>
      <c r="E414" s="17" t="s">
        <v>341</v>
      </c>
      <c r="F414" s="17">
        <v>17</v>
      </c>
      <c r="G414" s="17">
        <v>890</v>
      </c>
      <c r="H414" s="17">
        <v>794</v>
      </c>
      <c r="I414" s="18">
        <f>Таблица2[[#This Row],[Товарооборот, руб]]/Таблица2[[#This Row],[Лист2.Количество складов]]</f>
        <v>716323.23529411759</v>
      </c>
      <c r="J414">
        <f>WEEKNUM(A414)</f>
        <v>21</v>
      </c>
    </row>
    <row r="415" spans="1:10" x14ac:dyDescent="0.3">
      <c r="A415" s="17" t="s">
        <v>555</v>
      </c>
      <c r="B415" s="17" t="s">
        <v>21</v>
      </c>
      <c r="C415" s="17">
        <v>2920185</v>
      </c>
      <c r="D415" s="17">
        <v>285909105</v>
      </c>
      <c r="E415" s="17" t="s">
        <v>381</v>
      </c>
      <c r="F415" s="17">
        <v>60</v>
      </c>
      <c r="G415" s="17">
        <v>17295</v>
      </c>
      <c r="H415" s="17">
        <v>16010</v>
      </c>
      <c r="I415" s="18">
        <f>Таблица2[[#This Row],[Товарооборот, руб]]/Таблица2[[#This Row],[Лист2.Количество складов]]</f>
        <v>4765151.75</v>
      </c>
      <c r="J415">
        <f>WEEKNUM(A415)</f>
        <v>21</v>
      </c>
    </row>
    <row r="416" spans="1:10" x14ac:dyDescent="0.3">
      <c r="A416" s="17" t="s">
        <v>556</v>
      </c>
      <c r="B416" s="17" t="s">
        <v>21</v>
      </c>
      <c r="C416" s="17">
        <v>1987515</v>
      </c>
      <c r="D416" s="17">
        <v>205827435</v>
      </c>
      <c r="E416" s="17" t="s">
        <v>409</v>
      </c>
      <c r="F416" s="17">
        <v>59</v>
      </c>
      <c r="G416" s="17">
        <v>12983</v>
      </c>
      <c r="H416" s="17">
        <v>12056</v>
      </c>
      <c r="I416" s="18">
        <f>Таблица2[[#This Row],[Товарооборот, руб]]/Таблица2[[#This Row],[Лист2.Количество складов]]</f>
        <v>3488600.5932203392</v>
      </c>
      <c r="J416">
        <f>WEEKNUM(A416)</f>
        <v>22</v>
      </c>
    </row>
    <row r="417" spans="1:10" x14ac:dyDescent="0.3">
      <c r="A417" s="17" t="s">
        <v>561</v>
      </c>
      <c r="B417" s="17" t="s">
        <v>21</v>
      </c>
      <c r="C417" s="17">
        <v>2000295</v>
      </c>
      <c r="D417" s="17">
        <v>19959801</v>
      </c>
      <c r="E417" s="17" t="s">
        <v>395</v>
      </c>
      <c r="F417" s="17">
        <v>60</v>
      </c>
      <c r="G417" s="17">
        <v>12822</v>
      </c>
      <c r="H417" s="17">
        <v>11916</v>
      </c>
      <c r="I417" s="18">
        <f>Таблица2[[#This Row],[Товарооборот, руб]]/Таблица2[[#This Row],[Лист2.Количество складов]]</f>
        <v>332663.34999999998</v>
      </c>
      <c r="J417">
        <f>WEEKNUM(A417)</f>
        <v>22</v>
      </c>
    </row>
    <row r="418" spans="1:10" x14ac:dyDescent="0.3">
      <c r="A418" s="17" t="s">
        <v>549</v>
      </c>
      <c r="B418" s="17" t="s">
        <v>22</v>
      </c>
      <c r="C418" s="17">
        <v>2136405</v>
      </c>
      <c r="D418" s="17">
        <v>210426735</v>
      </c>
      <c r="E418" s="17" t="s">
        <v>352</v>
      </c>
      <c r="F418" s="17">
        <v>54</v>
      </c>
      <c r="G418" s="17">
        <v>13240</v>
      </c>
      <c r="H418" s="17">
        <v>12360</v>
      </c>
      <c r="I418" s="18">
        <f>Таблица2[[#This Row],[Товарооборот, руб]]/Таблица2[[#This Row],[Лист2.Количество складов]]</f>
        <v>3896791.388888889</v>
      </c>
      <c r="J418">
        <f>WEEKNUM(A418)</f>
        <v>21</v>
      </c>
    </row>
    <row r="419" spans="1:10" x14ac:dyDescent="0.3">
      <c r="A419" s="17" t="s">
        <v>549</v>
      </c>
      <c r="B419" s="17" t="s">
        <v>23</v>
      </c>
      <c r="C419" s="17">
        <v>141825</v>
      </c>
      <c r="D419" s="17">
        <v>1172574</v>
      </c>
      <c r="E419" s="17" t="s">
        <v>355</v>
      </c>
      <c r="F419" s="17">
        <v>18</v>
      </c>
      <c r="G419" s="17">
        <v>888</v>
      </c>
      <c r="H419" s="17">
        <v>786</v>
      </c>
      <c r="I419" s="18">
        <f>Таблица2[[#This Row],[Товарооборот, руб]]/Таблица2[[#This Row],[Лист2.Количество складов]]</f>
        <v>65143</v>
      </c>
      <c r="J419">
        <f>WEEKNUM(A419)</f>
        <v>21</v>
      </c>
    </row>
    <row r="420" spans="1:10" x14ac:dyDescent="0.3">
      <c r="A420" s="17" t="s">
        <v>546</v>
      </c>
      <c r="B420" s="17" t="s">
        <v>22</v>
      </c>
      <c r="C420" s="17">
        <v>2323695</v>
      </c>
      <c r="D420" s="17">
        <v>23856345</v>
      </c>
      <c r="E420" s="17" t="s">
        <v>422</v>
      </c>
      <c r="F420" s="17">
        <v>54</v>
      </c>
      <c r="G420" s="17">
        <v>14482</v>
      </c>
      <c r="H420" s="17">
        <v>13510</v>
      </c>
      <c r="I420" s="18">
        <f>Таблица2[[#This Row],[Товарооборот, руб]]/Таблица2[[#This Row],[Лист2.Количество складов]]</f>
        <v>441784.16666666669</v>
      </c>
      <c r="J420">
        <f>WEEKNUM(A420)</f>
        <v>22</v>
      </c>
    </row>
    <row r="421" spans="1:10" x14ac:dyDescent="0.3">
      <c r="A421" s="17" t="s">
        <v>566</v>
      </c>
      <c r="B421" s="17" t="s">
        <v>16</v>
      </c>
      <c r="C421" s="17">
        <v>758205</v>
      </c>
      <c r="D421" s="17">
        <v>5943489</v>
      </c>
      <c r="E421" s="17" t="s">
        <v>361</v>
      </c>
      <c r="F421" s="17">
        <v>36</v>
      </c>
      <c r="G421" s="17">
        <v>4857</v>
      </c>
      <c r="H421" s="17">
        <v>4456</v>
      </c>
      <c r="I421" s="18">
        <f>Таблица2[[#This Row],[Товарооборот, руб]]/Таблица2[[#This Row],[Лист2.Количество складов]]</f>
        <v>165096.91666666666</v>
      </c>
      <c r="J421">
        <f>WEEKNUM(A421)</f>
        <v>21</v>
      </c>
    </row>
    <row r="422" spans="1:10" x14ac:dyDescent="0.3">
      <c r="A422" s="17" t="s">
        <v>566</v>
      </c>
      <c r="B422" s="17" t="s">
        <v>11</v>
      </c>
      <c r="C422" s="17">
        <v>979635</v>
      </c>
      <c r="D422" s="17">
        <v>7728465</v>
      </c>
      <c r="E422" s="17" t="s">
        <v>362</v>
      </c>
      <c r="F422" s="17">
        <v>31</v>
      </c>
      <c r="G422" s="17">
        <v>5965</v>
      </c>
      <c r="H422" s="17">
        <v>5533</v>
      </c>
      <c r="I422" s="18">
        <f>Таблица2[[#This Row],[Товарооборот, руб]]/Таблица2[[#This Row],[Лист2.Количество складов]]</f>
        <v>249305.32258064515</v>
      </c>
      <c r="J422">
        <f>WEEKNUM(A422)</f>
        <v>21</v>
      </c>
    </row>
    <row r="423" spans="1:10" x14ac:dyDescent="0.3">
      <c r="A423" s="17" t="s">
        <v>566</v>
      </c>
      <c r="B423" s="17" t="s">
        <v>17</v>
      </c>
      <c r="C423" s="17">
        <v>53838</v>
      </c>
      <c r="D423" s="17">
        <v>4840833</v>
      </c>
      <c r="E423" s="17" t="s">
        <v>363</v>
      </c>
      <c r="F423" s="17">
        <v>21</v>
      </c>
      <c r="G423" s="17">
        <v>2861</v>
      </c>
      <c r="H423" s="17">
        <v>2612</v>
      </c>
      <c r="I423" s="18">
        <f>Таблица2[[#This Row],[Товарооборот, руб]]/Таблица2[[#This Row],[Лист2.Количество складов]]</f>
        <v>230515.85714285713</v>
      </c>
      <c r="J423">
        <f>WEEKNUM(A423)</f>
        <v>21</v>
      </c>
    </row>
    <row r="424" spans="1:10" x14ac:dyDescent="0.3">
      <c r="A424" s="17" t="s">
        <v>535</v>
      </c>
      <c r="B424" s="17" t="s">
        <v>21</v>
      </c>
      <c r="C424" s="17">
        <v>215277</v>
      </c>
      <c r="D424" s="17">
        <v>215853165</v>
      </c>
      <c r="E424" s="17" t="s">
        <v>501</v>
      </c>
      <c r="F424" s="17">
        <v>59</v>
      </c>
      <c r="G424" s="17">
        <v>13684</v>
      </c>
      <c r="H424" s="17">
        <v>12690</v>
      </c>
      <c r="I424" s="18">
        <f>Таблица2[[#This Row],[Товарооборот, руб]]/Таблица2[[#This Row],[Лист2.Количество складов]]</f>
        <v>3658528.220338983</v>
      </c>
      <c r="J424">
        <f>WEEKNUM(A424)</f>
        <v>23</v>
      </c>
    </row>
    <row r="425" spans="1:10" x14ac:dyDescent="0.3">
      <c r="A425" s="17" t="s">
        <v>566</v>
      </c>
      <c r="B425" s="17" t="s">
        <v>10</v>
      </c>
      <c r="C425" s="17">
        <v>360315</v>
      </c>
      <c r="D425" s="17">
        <v>30910695</v>
      </c>
      <c r="E425" s="17" t="s">
        <v>364</v>
      </c>
      <c r="F425" s="17">
        <v>21</v>
      </c>
      <c r="G425" s="17">
        <v>2046</v>
      </c>
      <c r="H425" s="17">
        <v>1853</v>
      </c>
      <c r="I425" s="18">
        <f>Таблица2[[#This Row],[Товарооборот, руб]]/Таблица2[[#This Row],[Лист2.Количество складов]]</f>
        <v>1471937.857142857</v>
      </c>
      <c r="J425">
        <f>WEEKNUM(A425)</f>
        <v>21</v>
      </c>
    </row>
    <row r="426" spans="1:10" x14ac:dyDescent="0.3">
      <c r="A426" s="17" t="s">
        <v>566</v>
      </c>
      <c r="B426" s="17" t="s">
        <v>20</v>
      </c>
      <c r="C426" s="17">
        <v>307815</v>
      </c>
      <c r="D426" s="17">
        <v>2540715</v>
      </c>
      <c r="E426" s="17" t="s">
        <v>365</v>
      </c>
      <c r="F426" s="17">
        <v>19</v>
      </c>
      <c r="G426" s="17">
        <v>1859</v>
      </c>
      <c r="H426" s="17">
        <v>1697</v>
      </c>
      <c r="I426" s="18">
        <f>Таблица2[[#This Row],[Товарооборот, руб]]/Таблица2[[#This Row],[Лист2.Количество складов]]</f>
        <v>133721.84210526315</v>
      </c>
      <c r="J426">
        <f>WEEKNUM(A426)</f>
        <v>21</v>
      </c>
    </row>
    <row r="427" spans="1:10" x14ac:dyDescent="0.3">
      <c r="A427" s="17" t="s">
        <v>537</v>
      </c>
      <c r="B427" s="17" t="s">
        <v>21</v>
      </c>
      <c r="C427" s="17">
        <v>246414</v>
      </c>
      <c r="D427" s="17">
        <v>245272455</v>
      </c>
      <c r="E427" s="17" t="s">
        <v>485</v>
      </c>
      <c r="F427" s="17">
        <v>59</v>
      </c>
      <c r="G427" s="17">
        <v>15030</v>
      </c>
      <c r="H427" s="17">
        <v>13956</v>
      </c>
      <c r="I427" s="18">
        <f>Таблица2[[#This Row],[Товарооборот, руб]]/Таблица2[[#This Row],[Лист2.Количество складов]]</f>
        <v>4157160.2542372881</v>
      </c>
      <c r="J427">
        <f>WEEKNUM(A427)</f>
        <v>22</v>
      </c>
    </row>
    <row r="428" spans="1:10" x14ac:dyDescent="0.3">
      <c r="A428" s="17" t="s">
        <v>566</v>
      </c>
      <c r="B428" s="17" t="s">
        <v>22</v>
      </c>
      <c r="C428" s="17">
        <v>214428</v>
      </c>
      <c r="D428" s="17">
        <v>208125855</v>
      </c>
      <c r="E428" s="17" t="s">
        <v>366</v>
      </c>
      <c r="F428" s="17">
        <v>54</v>
      </c>
      <c r="G428" s="17">
        <v>13014</v>
      </c>
      <c r="H428" s="17">
        <v>12095</v>
      </c>
      <c r="I428" s="18">
        <f>Таблица2[[#This Row],[Товарооборот, руб]]/Таблица2[[#This Row],[Лист2.Количество складов]]</f>
        <v>3854182.5</v>
      </c>
      <c r="J428">
        <f>WEEKNUM(A428)</f>
        <v>21</v>
      </c>
    </row>
    <row r="429" spans="1:10" x14ac:dyDescent="0.3">
      <c r="A429" s="17" t="s">
        <v>566</v>
      </c>
      <c r="B429" s="17" t="s">
        <v>21</v>
      </c>
      <c r="C429" s="17">
        <v>2283345</v>
      </c>
      <c r="D429" s="17">
        <v>223807725</v>
      </c>
      <c r="E429" s="17" t="s">
        <v>367</v>
      </c>
      <c r="F429" s="17">
        <v>60</v>
      </c>
      <c r="G429" s="17">
        <v>14050</v>
      </c>
      <c r="H429" s="17">
        <v>13027</v>
      </c>
      <c r="I429" s="18">
        <f>Таблица2[[#This Row],[Товарооборот, руб]]/Таблица2[[#This Row],[Лист2.Количество складов]]</f>
        <v>3730128.75</v>
      </c>
      <c r="J429">
        <f>WEEKNUM(A429)</f>
        <v>21</v>
      </c>
    </row>
    <row r="430" spans="1:10" x14ac:dyDescent="0.3">
      <c r="A430" s="17" t="s">
        <v>555</v>
      </c>
      <c r="B430" s="17" t="s">
        <v>22</v>
      </c>
      <c r="C430" s="17">
        <v>275793</v>
      </c>
      <c r="D430" s="17">
        <v>26806626</v>
      </c>
      <c r="E430" s="17" t="s">
        <v>380</v>
      </c>
      <c r="F430" s="17">
        <v>54</v>
      </c>
      <c r="G430" s="17">
        <v>16221</v>
      </c>
      <c r="H430" s="17">
        <v>15065</v>
      </c>
      <c r="I430" s="18">
        <f>Таблица2[[#This Row],[Товарооборот, руб]]/Таблица2[[#This Row],[Лист2.Количество складов]]</f>
        <v>496419</v>
      </c>
      <c r="J430">
        <f>WEEKNUM(A430)</f>
        <v>21</v>
      </c>
    </row>
    <row r="431" spans="1:10" x14ac:dyDescent="0.3">
      <c r="A431" s="17" t="s">
        <v>566</v>
      </c>
      <c r="B431" s="17" t="s">
        <v>13</v>
      </c>
      <c r="C431" s="17">
        <v>380745</v>
      </c>
      <c r="D431" s="17">
        <v>3414180</v>
      </c>
      <c r="E431" s="17" t="s">
        <v>368</v>
      </c>
      <c r="F431" s="17">
        <v>20</v>
      </c>
      <c r="G431" s="17">
        <v>2306</v>
      </c>
      <c r="H431" s="17">
        <v>2054</v>
      </c>
      <c r="I431" s="18">
        <f>Таблица2[[#This Row],[Товарооборот, руб]]/Таблица2[[#This Row],[Лист2.Количество складов]]</f>
        <v>170709</v>
      </c>
      <c r="J431">
        <f>WEEKNUM(A431)</f>
        <v>21</v>
      </c>
    </row>
    <row r="432" spans="1:10" x14ac:dyDescent="0.3">
      <c r="A432" s="17" t="s">
        <v>538</v>
      </c>
      <c r="B432" s="17" t="s">
        <v>21</v>
      </c>
      <c r="C432" s="17">
        <v>1997535</v>
      </c>
      <c r="D432" s="17">
        <v>205357335</v>
      </c>
      <c r="E432" s="17" t="s">
        <v>453</v>
      </c>
      <c r="F432" s="17">
        <v>60</v>
      </c>
      <c r="G432" s="17">
        <v>12854</v>
      </c>
      <c r="H432" s="17">
        <v>11954</v>
      </c>
      <c r="I432" s="18">
        <f>Таблица2[[#This Row],[Товарооборот, руб]]/Таблица2[[#This Row],[Лист2.Количество складов]]</f>
        <v>3422622.25</v>
      </c>
      <c r="J432">
        <f>WEEKNUM(A432)</f>
        <v>22</v>
      </c>
    </row>
    <row r="433" spans="1:10" x14ac:dyDescent="0.3">
      <c r="A433" s="17" t="s">
        <v>566</v>
      </c>
      <c r="B433" s="17" t="s">
        <v>23</v>
      </c>
      <c r="C433" s="17">
        <v>170085</v>
      </c>
      <c r="D433" s="17">
        <v>1398771</v>
      </c>
      <c r="E433" s="17" t="s">
        <v>369</v>
      </c>
      <c r="F433" s="17">
        <v>18</v>
      </c>
      <c r="G433" s="17">
        <v>985</v>
      </c>
      <c r="H433" s="17">
        <v>861</v>
      </c>
      <c r="I433" s="18">
        <f>Таблица2[[#This Row],[Товарооборот, руб]]/Таблица2[[#This Row],[Лист2.Количество складов]]</f>
        <v>77709.5</v>
      </c>
      <c r="J433">
        <f>WEEKNUM(A433)</f>
        <v>21</v>
      </c>
    </row>
    <row r="434" spans="1:10" x14ac:dyDescent="0.3">
      <c r="A434" s="17" t="s">
        <v>556</v>
      </c>
      <c r="B434" s="17" t="s">
        <v>22</v>
      </c>
      <c r="C434" s="17">
        <v>192948</v>
      </c>
      <c r="D434" s="17">
        <v>19806927</v>
      </c>
      <c r="E434" s="17" t="s">
        <v>408</v>
      </c>
      <c r="F434" s="17">
        <v>54</v>
      </c>
      <c r="G434" s="17">
        <v>12336</v>
      </c>
      <c r="H434" s="17">
        <v>11519</v>
      </c>
      <c r="I434" s="18">
        <f>Таблица2[[#This Row],[Товарооборот, руб]]/Таблица2[[#This Row],[Лист2.Количество складов]]</f>
        <v>366794.94444444444</v>
      </c>
      <c r="J434">
        <f>WEEKNUM(A434)</f>
        <v>22</v>
      </c>
    </row>
    <row r="435" spans="1:10" x14ac:dyDescent="0.3">
      <c r="A435" s="17" t="s">
        <v>566</v>
      </c>
      <c r="B435" s="17" t="s">
        <v>18</v>
      </c>
      <c r="C435" s="17">
        <v>21483</v>
      </c>
      <c r="D435" s="17">
        <v>1774329</v>
      </c>
      <c r="E435" s="17" t="s">
        <v>370</v>
      </c>
      <c r="F435" s="17">
        <v>17</v>
      </c>
      <c r="G435" s="17">
        <v>1268</v>
      </c>
      <c r="H435" s="17">
        <v>1129</v>
      </c>
      <c r="I435" s="18">
        <f>Таблица2[[#This Row],[Товарооборот, руб]]/Таблица2[[#This Row],[Лист2.Количество складов]]</f>
        <v>104372.29411764706</v>
      </c>
      <c r="J435">
        <f>WEEKNUM(A435)</f>
        <v>21</v>
      </c>
    </row>
    <row r="436" spans="1:10" x14ac:dyDescent="0.3">
      <c r="A436" s="17" t="s">
        <v>566</v>
      </c>
      <c r="B436" s="17" t="s">
        <v>19</v>
      </c>
      <c r="C436" s="17">
        <v>158025</v>
      </c>
      <c r="D436" s="17">
        <v>14119095</v>
      </c>
      <c r="E436" s="17" t="s">
        <v>371</v>
      </c>
      <c r="F436" s="17">
        <v>15</v>
      </c>
      <c r="G436" s="17">
        <v>903</v>
      </c>
      <c r="H436" s="17">
        <v>792</v>
      </c>
      <c r="I436" s="18">
        <f>Таблица2[[#This Row],[Товарооборот, руб]]/Таблица2[[#This Row],[Лист2.Количество складов]]</f>
        <v>941273</v>
      </c>
      <c r="J436">
        <f>WEEKNUM(A436)</f>
        <v>21</v>
      </c>
    </row>
    <row r="437" spans="1:10" x14ac:dyDescent="0.3">
      <c r="A437" s="17" t="s">
        <v>566</v>
      </c>
      <c r="B437" s="17" t="s">
        <v>15</v>
      </c>
      <c r="C437" s="17">
        <v>393018</v>
      </c>
      <c r="D437" s="17">
        <v>394983735</v>
      </c>
      <c r="E437" s="17" t="s">
        <v>372</v>
      </c>
      <c r="F437" s="17">
        <v>125</v>
      </c>
      <c r="G437" s="17">
        <v>21427</v>
      </c>
      <c r="H437" s="17">
        <v>19799</v>
      </c>
      <c r="I437" s="18">
        <f>Таблица2[[#This Row],[Товарооборот, руб]]/Таблица2[[#This Row],[Лист2.Количество складов]]</f>
        <v>3159869.88</v>
      </c>
      <c r="J437">
        <f>WEEKNUM(A437)</f>
        <v>21</v>
      </c>
    </row>
    <row r="438" spans="1:10" x14ac:dyDescent="0.3">
      <c r="A438" s="17" t="s">
        <v>566</v>
      </c>
      <c r="B438" s="17" t="s">
        <v>14</v>
      </c>
      <c r="C438" s="17">
        <v>304092</v>
      </c>
      <c r="D438" s="17">
        <v>29465769</v>
      </c>
      <c r="E438" s="17" t="s">
        <v>373</v>
      </c>
      <c r="F438" s="17">
        <v>129</v>
      </c>
      <c r="G438" s="17">
        <v>17088</v>
      </c>
      <c r="H438" s="17">
        <v>15804</v>
      </c>
      <c r="I438" s="18">
        <f>Таблица2[[#This Row],[Товарооборот, руб]]/Таблица2[[#This Row],[Лист2.Количество складов]]</f>
        <v>228416.81395348837</v>
      </c>
      <c r="J438">
        <f>WEEKNUM(A438)</f>
        <v>21</v>
      </c>
    </row>
    <row r="439" spans="1:10" x14ac:dyDescent="0.3">
      <c r="A439" s="17" t="s">
        <v>566</v>
      </c>
      <c r="B439" s="17" t="s">
        <v>12</v>
      </c>
      <c r="C439" s="17">
        <v>18036</v>
      </c>
      <c r="D439" s="17">
        <v>14550495</v>
      </c>
      <c r="E439" s="17" t="s">
        <v>374</v>
      </c>
      <c r="F439" s="17">
        <v>10</v>
      </c>
      <c r="G439" s="17">
        <v>965</v>
      </c>
      <c r="H439" s="17">
        <v>861</v>
      </c>
      <c r="I439" s="18">
        <f>Таблица2[[#This Row],[Товарооборот, руб]]/Таблица2[[#This Row],[Лист2.Количество складов]]</f>
        <v>1455049.5</v>
      </c>
      <c r="J439">
        <f>WEEKNUM(A439)</f>
        <v>21</v>
      </c>
    </row>
    <row r="440" spans="1:10" x14ac:dyDescent="0.3">
      <c r="A440" s="17" t="s">
        <v>561</v>
      </c>
      <c r="B440" s="17" t="s">
        <v>22</v>
      </c>
      <c r="C440" s="17">
        <v>193719</v>
      </c>
      <c r="D440" s="17">
        <v>19071117</v>
      </c>
      <c r="E440" s="17" t="s">
        <v>394</v>
      </c>
      <c r="F440" s="17">
        <v>54</v>
      </c>
      <c r="G440" s="17">
        <v>12211</v>
      </c>
      <c r="H440" s="17">
        <v>11427</v>
      </c>
      <c r="I440" s="18">
        <f>Таблица2[[#This Row],[Товарооборот, руб]]/Таблица2[[#This Row],[Лист2.Количество складов]]</f>
        <v>353168.83333333331</v>
      </c>
      <c r="J440">
        <f>WEEKNUM(A440)</f>
        <v>22</v>
      </c>
    </row>
    <row r="441" spans="1:10" x14ac:dyDescent="0.3">
      <c r="A441" s="17" t="s">
        <v>535</v>
      </c>
      <c r="B441" s="17" t="s">
        <v>22</v>
      </c>
      <c r="C441" s="17">
        <v>2067585</v>
      </c>
      <c r="D441" s="17">
        <v>207172485</v>
      </c>
      <c r="E441" s="17" t="s">
        <v>500</v>
      </c>
      <c r="F441" s="17">
        <v>54</v>
      </c>
      <c r="G441" s="17">
        <v>13106</v>
      </c>
      <c r="H441" s="17">
        <v>12164</v>
      </c>
      <c r="I441" s="18">
        <f>Таблица2[[#This Row],[Товарооборот, руб]]/Таблица2[[#This Row],[Лист2.Количество складов]]</f>
        <v>3836527.5</v>
      </c>
      <c r="J441">
        <f>WEEKNUM(A441)</f>
        <v>23</v>
      </c>
    </row>
    <row r="442" spans="1:10" x14ac:dyDescent="0.3">
      <c r="A442" s="17" t="s">
        <v>537</v>
      </c>
      <c r="B442" s="17" t="s">
        <v>22</v>
      </c>
      <c r="C442" s="17">
        <v>244734</v>
      </c>
      <c r="D442" s="17">
        <v>24151980</v>
      </c>
      <c r="E442" s="17" t="s">
        <v>484</v>
      </c>
      <c r="F442" s="17">
        <v>54</v>
      </c>
      <c r="G442" s="17">
        <v>14590</v>
      </c>
      <c r="H442" s="17">
        <v>13551</v>
      </c>
      <c r="I442" s="18">
        <f>Таблица2[[#This Row],[Товарооборот, руб]]/Таблица2[[#This Row],[Лист2.Количество складов]]</f>
        <v>447258.88888888888</v>
      </c>
      <c r="J442">
        <f>WEEKNUM(A442)</f>
        <v>22</v>
      </c>
    </row>
    <row r="443" spans="1:10" x14ac:dyDescent="0.3">
      <c r="A443" s="17" t="s">
        <v>538</v>
      </c>
      <c r="B443" s="17" t="s">
        <v>22</v>
      </c>
      <c r="C443" s="17">
        <v>1916415</v>
      </c>
      <c r="D443" s="17">
        <v>195490365</v>
      </c>
      <c r="E443" s="17" t="s">
        <v>452</v>
      </c>
      <c r="F443" s="17">
        <v>54</v>
      </c>
      <c r="G443" s="17">
        <v>12409</v>
      </c>
      <c r="H443" s="17">
        <v>11582</v>
      </c>
      <c r="I443" s="18">
        <f>Таблица2[[#This Row],[Товарооборот, руб]]/Таблица2[[#This Row],[Лист2.Количество складов]]</f>
        <v>3620191.9444444445</v>
      </c>
      <c r="J443">
        <f>WEEKNUM(A443)</f>
        <v>22</v>
      </c>
    </row>
    <row r="444" spans="1:10" x14ac:dyDescent="0.3">
      <c r="A444" s="17" t="s">
        <v>555</v>
      </c>
      <c r="B444" s="17" t="s">
        <v>23</v>
      </c>
      <c r="C444" s="17">
        <v>17943</v>
      </c>
      <c r="D444" s="17">
        <v>1457391</v>
      </c>
      <c r="E444" s="17" t="s">
        <v>383</v>
      </c>
      <c r="F444" s="17">
        <v>18</v>
      </c>
      <c r="G444" s="17">
        <v>1031</v>
      </c>
      <c r="H444" s="17">
        <v>918</v>
      </c>
      <c r="I444" s="18">
        <f>Таблица2[[#This Row],[Товарооборот, руб]]/Таблица2[[#This Row],[Лист2.Количество складов]]</f>
        <v>80966.166666666672</v>
      </c>
      <c r="J444">
        <f>WEEKNUM(A444)</f>
        <v>21</v>
      </c>
    </row>
    <row r="445" spans="1:10" x14ac:dyDescent="0.3">
      <c r="A445" s="17" t="s">
        <v>546</v>
      </c>
      <c r="B445" s="17" t="s">
        <v>24</v>
      </c>
      <c r="C445" s="17">
        <v>10437</v>
      </c>
      <c r="D445" s="17">
        <v>8338155</v>
      </c>
      <c r="E445" s="17" t="s">
        <v>431</v>
      </c>
      <c r="F445" s="17">
        <v>7</v>
      </c>
      <c r="G445" s="17">
        <v>577</v>
      </c>
      <c r="H445" s="17">
        <v>389</v>
      </c>
      <c r="I445" s="18">
        <f>Таблица2[[#This Row],[Товарооборот, руб]]/Таблица2[[#This Row],[Лист2.Количество складов]]</f>
        <v>1191165</v>
      </c>
      <c r="J445">
        <f>WEEKNUM(A445)</f>
        <v>22</v>
      </c>
    </row>
    <row r="446" spans="1:10" x14ac:dyDescent="0.3">
      <c r="A446" s="17" t="s">
        <v>556</v>
      </c>
      <c r="B446" s="17" t="s">
        <v>23</v>
      </c>
      <c r="C446" s="17">
        <v>15807</v>
      </c>
      <c r="D446" s="17">
        <v>1326705</v>
      </c>
      <c r="E446" s="17" t="s">
        <v>411</v>
      </c>
      <c r="F446" s="17">
        <v>18</v>
      </c>
      <c r="G446" s="17">
        <v>989</v>
      </c>
      <c r="H446" s="17">
        <v>887</v>
      </c>
      <c r="I446" s="18">
        <f>Таблица2[[#This Row],[Товарооборот, руб]]/Таблица2[[#This Row],[Лист2.Количество складов]]</f>
        <v>73705.833333333328</v>
      </c>
      <c r="J446">
        <f>WEEKNUM(A446)</f>
        <v>22</v>
      </c>
    </row>
    <row r="447" spans="1:10" x14ac:dyDescent="0.3">
      <c r="A447" s="17" t="s">
        <v>561</v>
      </c>
      <c r="B447" s="17" t="s">
        <v>23</v>
      </c>
      <c r="C447" s="17">
        <v>171975</v>
      </c>
      <c r="D447" s="17">
        <v>13862625</v>
      </c>
      <c r="E447" s="17" t="s">
        <v>397</v>
      </c>
      <c r="F447" s="17">
        <v>18</v>
      </c>
      <c r="G447" s="17">
        <v>1006</v>
      </c>
      <c r="H447" s="17">
        <v>904</v>
      </c>
      <c r="I447" s="18">
        <f>Таблица2[[#This Row],[Товарооборот, руб]]/Таблица2[[#This Row],[Лист2.Количество складов]]</f>
        <v>770145.83333333337</v>
      </c>
      <c r="J447">
        <f>WEEKNUM(A447)</f>
        <v>22</v>
      </c>
    </row>
    <row r="448" spans="1:10" x14ac:dyDescent="0.3">
      <c r="A448" s="17" t="s">
        <v>546</v>
      </c>
      <c r="B448" s="17" t="s">
        <v>23</v>
      </c>
      <c r="C448" s="17">
        <v>144195</v>
      </c>
      <c r="D448" s="17">
        <v>12104565</v>
      </c>
      <c r="E448" s="17" t="s">
        <v>425</v>
      </c>
      <c r="F448" s="17">
        <v>18</v>
      </c>
      <c r="G448" s="17">
        <v>914</v>
      </c>
      <c r="H448" s="17">
        <v>804</v>
      </c>
      <c r="I448" s="18">
        <f>Таблица2[[#This Row],[Товарооборот, руб]]/Таблица2[[#This Row],[Лист2.Количество складов]]</f>
        <v>672475.83333333337</v>
      </c>
      <c r="J448">
        <f>WEEKNUM(A448)</f>
        <v>22</v>
      </c>
    </row>
    <row r="449" spans="1:10" x14ac:dyDescent="0.3">
      <c r="A449" s="17" t="s">
        <v>567</v>
      </c>
      <c r="B449" s="17" t="s">
        <v>9</v>
      </c>
      <c r="C449" s="17">
        <v>78165</v>
      </c>
      <c r="D449" s="17">
        <v>636345</v>
      </c>
      <c r="E449" s="17" t="s">
        <v>524</v>
      </c>
      <c r="F449" s="17">
        <v>15</v>
      </c>
      <c r="G449" s="17">
        <v>453</v>
      </c>
      <c r="H449" s="17">
        <v>370</v>
      </c>
      <c r="I449" s="18">
        <f>Таблица2[[#This Row],[Товарооборот, руб]]/Таблица2[[#This Row],[Лист2.Количество складов]]</f>
        <v>42423</v>
      </c>
      <c r="J449">
        <f>WEEKNUM(A449)</f>
        <v>23</v>
      </c>
    </row>
    <row r="450" spans="1:10" x14ac:dyDescent="0.3">
      <c r="A450" s="17" t="s">
        <v>535</v>
      </c>
      <c r="B450" s="17" t="s">
        <v>25</v>
      </c>
      <c r="C450" s="17">
        <v>64095</v>
      </c>
      <c r="D450" s="17">
        <v>493893</v>
      </c>
      <c r="E450" s="17" t="s">
        <v>510</v>
      </c>
      <c r="F450" s="17">
        <v>9</v>
      </c>
      <c r="G450" s="17">
        <v>345</v>
      </c>
      <c r="H450" s="17">
        <v>255</v>
      </c>
      <c r="I450" s="18">
        <f>Таблица2[[#This Row],[Товарооборот, руб]]/Таблица2[[#This Row],[Лист2.Количество складов]]</f>
        <v>54877</v>
      </c>
      <c r="J450">
        <f>WEEKNUM(A450)</f>
        <v>23</v>
      </c>
    </row>
    <row r="451" spans="1:10" x14ac:dyDescent="0.3">
      <c r="A451" s="17" t="s">
        <v>537</v>
      </c>
      <c r="B451" s="17" t="s">
        <v>24</v>
      </c>
      <c r="C451" s="17">
        <v>11220</v>
      </c>
      <c r="D451" s="17">
        <v>9286755</v>
      </c>
      <c r="E451" s="17" t="s">
        <v>494</v>
      </c>
      <c r="F451" s="17">
        <v>7</v>
      </c>
      <c r="G451" s="17">
        <v>532</v>
      </c>
      <c r="H451" s="17">
        <v>449</v>
      </c>
      <c r="I451" s="18">
        <f>Таблица2[[#This Row],[Товарооборот, руб]]/Таблица2[[#This Row],[Лист2.Количество складов]]</f>
        <v>1326679.2857142857</v>
      </c>
      <c r="J451">
        <f>WEEKNUM(A451)</f>
        <v>22</v>
      </c>
    </row>
    <row r="452" spans="1:10" x14ac:dyDescent="0.3">
      <c r="A452" s="17" t="s">
        <v>568</v>
      </c>
      <c r="B452" s="17" t="s">
        <v>9</v>
      </c>
      <c r="C452" s="17">
        <v>83505</v>
      </c>
      <c r="D452" s="17">
        <v>651237</v>
      </c>
      <c r="E452" s="17" t="s">
        <v>474</v>
      </c>
      <c r="F452" s="17">
        <v>15</v>
      </c>
      <c r="G452" s="17">
        <v>400</v>
      </c>
      <c r="H452" s="17">
        <v>329</v>
      </c>
      <c r="I452" s="18">
        <f>Таблица2[[#This Row],[Товарооборот, руб]]/Таблица2[[#This Row],[Лист2.Количество складов]]</f>
        <v>43415.8</v>
      </c>
      <c r="J452">
        <f>WEEKNUM(A452)</f>
        <v>22</v>
      </c>
    </row>
    <row r="453" spans="1:10" x14ac:dyDescent="0.3">
      <c r="A453" s="17" t="s">
        <v>538</v>
      </c>
      <c r="B453" s="17" t="s">
        <v>24</v>
      </c>
      <c r="C453" s="17">
        <v>84285</v>
      </c>
      <c r="D453" s="17">
        <v>6946695</v>
      </c>
      <c r="E453" s="17" t="s">
        <v>462</v>
      </c>
      <c r="F453" s="17">
        <v>7</v>
      </c>
      <c r="G453" s="17">
        <v>420</v>
      </c>
      <c r="H453" s="17">
        <v>347</v>
      </c>
      <c r="I453" s="18">
        <f>Таблица2[[#This Row],[Товарооборот, руб]]/Таблица2[[#This Row],[Лист2.Количество складов]]</f>
        <v>992385</v>
      </c>
      <c r="J453">
        <f>WEEKNUM(A453)</f>
        <v>22</v>
      </c>
    </row>
    <row r="454" spans="1:10" x14ac:dyDescent="0.3">
      <c r="A454" s="17" t="s">
        <v>569</v>
      </c>
      <c r="B454" s="17" t="s">
        <v>10</v>
      </c>
      <c r="C454" s="17">
        <v>32817</v>
      </c>
      <c r="D454" s="17">
        <v>30157515</v>
      </c>
      <c r="E454" s="17" t="s">
        <v>435</v>
      </c>
      <c r="F454" s="17">
        <v>20</v>
      </c>
      <c r="G454" s="17">
        <v>2079</v>
      </c>
      <c r="H454" s="17">
        <v>1893</v>
      </c>
      <c r="I454" s="18">
        <f>Таблица2[[#This Row],[Товарооборот, руб]]/Таблица2[[#This Row],[Лист2.Количество складов]]</f>
        <v>1507875.75</v>
      </c>
      <c r="J454">
        <f>WEEKNUM(A454)</f>
        <v>22</v>
      </c>
    </row>
    <row r="455" spans="1:10" x14ac:dyDescent="0.3">
      <c r="A455" s="17" t="s">
        <v>535</v>
      </c>
      <c r="B455" s="17" t="s">
        <v>26</v>
      </c>
      <c r="C455" s="17">
        <v>5127</v>
      </c>
      <c r="D455" s="17">
        <v>4688355</v>
      </c>
      <c r="E455" s="17" t="s">
        <v>512</v>
      </c>
      <c r="F455" s="17">
        <v>6</v>
      </c>
      <c r="G455" s="17">
        <v>261</v>
      </c>
      <c r="H455" s="17">
        <v>188</v>
      </c>
      <c r="I455" s="18">
        <f>Таблица2[[#This Row],[Товарооборот, руб]]/Таблица2[[#This Row],[Лист2.Количество складов]]</f>
        <v>781392.5</v>
      </c>
      <c r="J455">
        <f>WEEKNUM(A455)</f>
        <v>23</v>
      </c>
    </row>
    <row r="456" spans="1:10" x14ac:dyDescent="0.3">
      <c r="A456" s="17" t="s">
        <v>537</v>
      </c>
      <c r="B456" s="17" t="s">
        <v>23</v>
      </c>
      <c r="C456" s="17">
        <v>20688</v>
      </c>
      <c r="D456" s="17">
        <v>17731545</v>
      </c>
      <c r="E456" s="17" t="s">
        <v>487</v>
      </c>
      <c r="F456" s="17">
        <v>18</v>
      </c>
      <c r="G456" s="17">
        <v>1216</v>
      </c>
      <c r="H456" s="17">
        <v>1101</v>
      </c>
      <c r="I456" s="18">
        <f>Таблица2[[#This Row],[Товарооборот, руб]]/Таблица2[[#This Row],[Лист2.Количество складов]]</f>
        <v>985085.83333333337</v>
      </c>
      <c r="J456">
        <f>WEEKNUM(A456)</f>
        <v>22</v>
      </c>
    </row>
    <row r="457" spans="1:10" x14ac:dyDescent="0.3">
      <c r="A457" s="17" t="s">
        <v>538</v>
      </c>
      <c r="B457" s="17" t="s">
        <v>23</v>
      </c>
      <c r="C457" s="17">
        <v>15678</v>
      </c>
      <c r="D457" s="17">
        <v>1387443</v>
      </c>
      <c r="E457" s="17" t="s">
        <v>455</v>
      </c>
      <c r="F457" s="17">
        <v>18</v>
      </c>
      <c r="G457" s="17">
        <v>1020</v>
      </c>
      <c r="H457" s="17">
        <v>911</v>
      </c>
      <c r="I457" s="18">
        <f>Таблица2[[#This Row],[Товарооборот, руб]]/Таблица2[[#This Row],[Лист2.Количество складов]]</f>
        <v>77080.166666666672</v>
      </c>
      <c r="J457">
        <f>WEEKNUM(A457)</f>
        <v>22</v>
      </c>
    </row>
    <row r="458" spans="1:10" x14ac:dyDescent="0.3">
      <c r="A458" s="17" t="s">
        <v>567</v>
      </c>
      <c r="B458" s="17" t="s">
        <v>10</v>
      </c>
      <c r="C458" s="17">
        <v>31947</v>
      </c>
      <c r="D458" s="17">
        <v>29450355</v>
      </c>
      <c r="E458" s="17" t="s">
        <v>516</v>
      </c>
      <c r="F458" s="17">
        <v>21</v>
      </c>
      <c r="G458" s="17">
        <v>2025</v>
      </c>
      <c r="H458" s="17">
        <v>1849</v>
      </c>
      <c r="I458" s="18">
        <f>Таблица2[[#This Row],[Товарооборот, руб]]/Таблица2[[#This Row],[Лист2.Количество складов]]</f>
        <v>1402397.857142857</v>
      </c>
      <c r="J458">
        <f>WEEKNUM(A458)</f>
        <v>23</v>
      </c>
    </row>
    <row r="459" spans="1:10" x14ac:dyDescent="0.3">
      <c r="A459" s="17" t="s">
        <v>535</v>
      </c>
      <c r="B459" s="17" t="s">
        <v>24</v>
      </c>
      <c r="C459" s="17">
        <v>10416</v>
      </c>
      <c r="D459" s="17">
        <v>8660235</v>
      </c>
      <c r="E459" s="17" t="s">
        <v>511</v>
      </c>
      <c r="F459" s="17">
        <v>7</v>
      </c>
      <c r="G459" s="17">
        <v>530</v>
      </c>
      <c r="H459" s="17">
        <v>447</v>
      </c>
      <c r="I459" s="18">
        <f>Таблица2[[#This Row],[Товарооборот, руб]]/Таблица2[[#This Row],[Лист2.Количество складов]]</f>
        <v>1237176.4285714286</v>
      </c>
      <c r="J459">
        <f>WEEKNUM(A459)</f>
        <v>23</v>
      </c>
    </row>
    <row r="460" spans="1:10" x14ac:dyDescent="0.3">
      <c r="A460" s="17" t="s">
        <v>568</v>
      </c>
      <c r="B460" s="17" t="s">
        <v>10</v>
      </c>
      <c r="C460" s="17">
        <v>354315</v>
      </c>
      <c r="D460" s="17">
        <v>3193167</v>
      </c>
      <c r="E460" s="17" t="s">
        <v>466</v>
      </c>
      <c r="F460" s="17">
        <v>20</v>
      </c>
      <c r="G460" s="17">
        <v>2111</v>
      </c>
      <c r="H460" s="17">
        <v>1917</v>
      </c>
      <c r="I460" s="18">
        <f>Таблица2[[#This Row],[Товарооборот, руб]]/Таблица2[[#This Row],[Лист2.Количество складов]]</f>
        <v>159658.35</v>
      </c>
      <c r="J460">
        <f>WEEKNUM(A460)</f>
        <v>22</v>
      </c>
    </row>
    <row r="461" spans="1:10" x14ac:dyDescent="0.3">
      <c r="A461" s="17" t="s">
        <v>569</v>
      </c>
      <c r="B461" s="17" t="s">
        <v>11</v>
      </c>
      <c r="C461" s="17">
        <v>785445</v>
      </c>
      <c r="D461" s="17">
        <v>67010835</v>
      </c>
      <c r="E461" s="17" t="s">
        <v>433</v>
      </c>
      <c r="F461" s="17">
        <v>31</v>
      </c>
      <c r="G461" s="17">
        <v>5330</v>
      </c>
      <c r="H461" s="17">
        <v>4977</v>
      </c>
      <c r="I461" s="18">
        <f>Таблица2[[#This Row],[Товарооборот, руб]]/Таблица2[[#This Row],[Лист2.Количество складов]]</f>
        <v>2161639.8387096776</v>
      </c>
      <c r="J461">
        <f>WEEKNUM(A461)</f>
        <v>22</v>
      </c>
    </row>
    <row r="462" spans="1:10" x14ac:dyDescent="0.3">
      <c r="A462" s="17" t="s">
        <v>567</v>
      </c>
      <c r="B462" s="17" t="s">
        <v>11</v>
      </c>
      <c r="C462" s="17">
        <v>772695</v>
      </c>
      <c r="D462" s="17">
        <v>68299215</v>
      </c>
      <c r="E462" s="17" t="s">
        <v>514</v>
      </c>
      <c r="F462" s="17">
        <v>31</v>
      </c>
      <c r="G462" s="17">
        <v>5468</v>
      </c>
      <c r="H462" s="17">
        <v>5081</v>
      </c>
      <c r="I462" s="18">
        <f>Таблица2[[#This Row],[Товарооборот, руб]]/Таблица2[[#This Row],[Лист2.Количество складов]]</f>
        <v>2203200.4838709678</v>
      </c>
      <c r="J462">
        <f>WEEKNUM(A462)</f>
        <v>23</v>
      </c>
    </row>
    <row r="463" spans="1:10" x14ac:dyDescent="0.3">
      <c r="A463" s="17" t="s">
        <v>535</v>
      </c>
      <c r="B463" s="17" t="s">
        <v>23</v>
      </c>
      <c r="C463" s="17">
        <v>16143</v>
      </c>
      <c r="D463" s="17">
        <v>1423410</v>
      </c>
      <c r="E463" s="17" t="s">
        <v>503</v>
      </c>
      <c r="F463" s="17">
        <v>18</v>
      </c>
      <c r="G463" s="17">
        <v>1029</v>
      </c>
      <c r="H463" s="17">
        <v>925</v>
      </c>
      <c r="I463" s="18">
        <f>Таблица2[[#This Row],[Товарооборот, руб]]/Таблица2[[#This Row],[Лист2.Количество складов]]</f>
        <v>79078.333333333328</v>
      </c>
      <c r="J463">
        <f>WEEKNUM(A463)</f>
        <v>23</v>
      </c>
    </row>
    <row r="464" spans="1:10" x14ac:dyDescent="0.3">
      <c r="A464" s="17" t="s">
        <v>569</v>
      </c>
      <c r="B464" s="17" t="s">
        <v>12</v>
      </c>
      <c r="C464" s="17">
        <v>124905</v>
      </c>
      <c r="D464" s="17">
        <v>10547985</v>
      </c>
      <c r="E464" s="17" t="s">
        <v>445</v>
      </c>
      <c r="F464" s="17">
        <v>10</v>
      </c>
      <c r="G464" s="17">
        <v>757</v>
      </c>
      <c r="H464" s="17">
        <v>660</v>
      </c>
      <c r="I464" s="18">
        <f>Таблица2[[#This Row],[Товарооборот, руб]]/Таблица2[[#This Row],[Лист2.Количество складов]]</f>
        <v>1054798.5</v>
      </c>
      <c r="J464">
        <f>WEEKNUM(A464)</f>
        <v>22</v>
      </c>
    </row>
    <row r="465" spans="1:10" x14ac:dyDescent="0.3">
      <c r="A465" s="17" t="s">
        <v>567</v>
      </c>
      <c r="B465" s="17" t="s">
        <v>12</v>
      </c>
      <c r="C465" s="17">
        <v>114165</v>
      </c>
      <c r="D465" s="17">
        <v>1007742</v>
      </c>
      <c r="E465" s="17" t="s">
        <v>527</v>
      </c>
      <c r="F465" s="17">
        <v>10</v>
      </c>
      <c r="G465" s="17">
        <v>719</v>
      </c>
      <c r="H465" s="17">
        <v>627</v>
      </c>
      <c r="I465" s="18">
        <f>Таблица2[[#This Row],[Товарооборот, руб]]/Таблица2[[#This Row],[Лист2.Количество складов]]</f>
        <v>100774.2</v>
      </c>
      <c r="J465">
        <f>WEEKNUM(A465)</f>
        <v>23</v>
      </c>
    </row>
    <row r="466" spans="1:10" x14ac:dyDescent="0.3">
      <c r="A466" s="17" t="s">
        <v>569</v>
      </c>
      <c r="B466" s="17" t="s">
        <v>16</v>
      </c>
      <c r="C466" s="17">
        <v>690105</v>
      </c>
      <c r="D466" s="17">
        <v>5985894</v>
      </c>
      <c r="E466" s="17" t="s">
        <v>432</v>
      </c>
      <c r="F466" s="17">
        <v>36</v>
      </c>
      <c r="G466" s="17">
        <v>4951</v>
      </c>
      <c r="H466" s="17">
        <v>4584</v>
      </c>
      <c r="I466" s="18">
        <f>Таблица2[[#This Row],[Товарооборот, руб]]/Таблица2[[#This Row],[Лист2.Количество складов]]</f>
        <v>166274.83333333334</v>
      </c>
      <c r="J466">
        <f>WEEKNUM(A466)</f>
        <v>22</v>
      </c>
    </row>
    <row r="467" spans="1:10" x14ac:dyDescent="0.3">
      <c r="A467" s="17" t="s">
        <v>568</v>
      </c>
      <c r="B467" s="17" t="s">
        <v>11</v>
      </c>
      <c r="C467" s="17">
        <v>87552</v>
      </c>
      <c r="D467" s="17">
        <v>7387116</v>
      </c>
      <c r="E467" s="17" t="s">
        <v>464</v>
      </c>
      <c r="F467" s="17">
        <v>31</v>
      </c>
      <c r="G467" s="17">
        <v>5751</v>
      </c>
      <c r="H467" s="17">
        <v>5319</v>
      </c>
      <c r="I467" s="18">
        <f>Таблица2[[#This Row],[Товарооборот, руб]]/Таблица2[[#This Row],[Лист2.Количество складов]]</f>
        <v>238294.06451612903</v>
      </c>
      <c r="J467">
        <f>WEEKNUM(A467)</f>
        <v>22</v>
      </c>
    </row>
    <row r="468" spans="1:10" x14ac:dyDescent="0.3">
      <c r="A468" s="17" t="s">
        <v>569</v>
      </c>
      <c r="B468" s="17" t="s">
        <v>17</v>
      </c>
      <c r="C468" s="17">
        <v>404205</v>
      </c>
      <c r="D468" s="17">
        <v>3780852</v>
      </c>
      <c r="E468" s="17" t="s">
        <v>434</v>
      </c>
      <c r="F468" s="17">
        <v>21</v>
      </c>
      <c r="G468" s="17">
        <v>2430</v>
      </c>
      <c r="H468" s="17">
        <v>2216</v>
      </c>
      <c r="I468" s="18">
        <f>Таблица2[[#This Row],[Товарооборот, руб]]/Таблица2[[#This Row],[Лист2.Количество складов]]</f>
        <v>180040.57142857142</v>
      </c>
      <c r="J468">
        <f>WEEKNUM(A468)</f>
        <v>22</v>
      </c>
    </row>
    <row r="469" spans="1:10" x14ac:dyDescent="0.3">
      <c r="A469" s="17" t="s">
        <v>569</v>
      </c>
      <c r="B469" s="17" t="s">
        <v>20</v>
      </c>
      <c r="C469" s="17">
        <v>28050</v>
      </c>
      <c r="D469" s="17">
        <v>24585555</v>
      </c>
      <c r="E469" s="17" t="s">
        <v>436</v>
      </c>
      <c r="F469" s="17">
        <v>20</v>
      </c>
      <c r="G469" s="17">
        <v>1873</v>
      </c>
      <c r="H469" s="17">
        <v>1715</v>
      </c>
      <c r="I469" s="18">
        <f>Таблица2[[#This Row],[Товарооборот, руб]]/Таблица2[[#This Row],[Лист2.Количество складов]]</f>
        <v>1229277.75</v>
      </c>
      <c r="J469">
        <f>WEEKNUM(A469)</f>
        <v>22</v>
      </c>
    </row>
    <row r="470" spans="1:10" x14ac:dyDescent="0.3">
      <c r="A470" s="17" t="s">
        <v>568</v>
      </c>
      <c r="B470" s="17" t="s">
        <v>12</v>
      </c>
      <c r="C470" s="17">
        <v>14823</v>
      </c>
      <c r="D470" s="17">
        <v>1273464</v>
      </c>
      <c r="E470" s="17" t="s">
        <v>477</v>
      </c>
      <c r="F470" s="17">
        <v>10</v>
      </c>
      <c r="G470" s="17">
        <v>873</v>
      </c>
      <c r="H470" s="17">
        <v>770</v>
      </c>
      <c r="I470" s="18">
        <f>Таблица2[[#This Row],[Товарооборот, руб]]/Таблица2[[#This Row],[Лист2.Количество складов]]</f>
        <v>127346.4</v>
      </c>
      <c r="J470">
        <f>WEEKNUM(A470)</f>
        <v>22</v>
      </c>
    </row>
    <row r="471" spans="1:10" x14ac:dyDescent="0.3">
      <c r="A471" s="17" t="s">
        <v>569</v>
      </c>
      <c r="B471" s="17" t="s">
        <v>22</v>
      </c>
      <c r="C471" s="17">
        <v>203532</v>
      </c>
      <c r="D471" s="17">
        <v>209533245</v>
      </c>
      <c r="E471" s="17" t="s">
        <v>437</v>
      </c>
      <c r="F471" s="17">
        <v>54</v>
      </c>
      <c r="G471" s="17">
        <v>13091</v>
      </c>
      <c r="H471" s="17">
        <v>12216</v>
      </c>
      <c r="I471" s="18">
        <f>Таблица2[[#This Row],[Товарооборот, руб]]/Таблица2[[#This Row],[Лист2.Количество складов]]</f>
        <v>3880245.277777778</v>
      </c>
      <c r="J471">
        <f>WEEKNUM(A471)</f>
        <v>22</v>
      </c>
    </row>
    <row r="472" spans="1:10" x14ac:dyDescent="0.3">
      <c r="A472" s="17" t="s">
        <v>569</v>
      </c>
      <c r="B472" s="17" t="s">
        <v>13</v>
      </c>
      <c r="C472" s="17">
        <v>31257</v>
      </c>
      <c r="D472" s="17">
        <v>2924133</v>
      </c>
      <c r="E472" s="17" t="s">
        <v>439</v>
      </c>
      <c r="F472" s="17">
        <v>20</v>
      </c>
      <c r="G472" s="17">
        <v>2079</v>
      </c>
      <c r="H472" s="17">
        <v>1856</v>
      </c>
      <c r="I472" s="18">
        <f>Таблица2[[#This Row],[Товарооборот, руб]]/Таблица2[[#This Row],[Лист2.Количество складов]]</f>
        <v>146206.65</v>
      </c>
      <c r="J472">
        <f>WEEKNUM(A472)</f>
        <v>22</v>
      </c>
    </row>
    <row r="473" spans="1:10" x14ac:dyDescent="0.3">
      <c r="A473" s="17" t="s">
        <v>569</v>
      </c>
      <c r="B473" s="17" t="s">
        <v>21</v>
      </c>
      <c r="C473" s="17">
        <v>215592</v>
      </c>
      <c r="D473" s="17">
        <v>223423005</v>
      </c>
      <c r="E473" s="17" t="s">
        <v>438</v>
      </c>
      <c r="F473" s="17">
        <v>59</v>
      </c>
      <c r="G473" s="17">
        <v>13942</v>
      </c>
      <c r="H473" s="17">
        <v>12986</v>
      </c>
      <c r="I473" s="18">
        <f>Таблица2[[#This Row],[Товарооборот, руб]]/Таблица2[[#This Row],[Лист2.Количество складов]]</f>
        <v>3786830.5932203392</v>
      </c>
      <c r="J473">
        <f>WEEKNUM(A473)</f>
        <v>22</v>
      </c>
    </row>
    <row r="474" spans="1:10" x14ac:dyDescent="0.3">
      <c r="A474" s="17" t="s">
        <v>567</v>
      </c>
      <c r="B474" s="17" t="s">
        <v>13</v>
      </c>
      <c r="C474" s="17">
        <v>321705</v>
      </c>
      <c r="D474" s="17">
        <v>3013512</v>
      </c>
      <c r="E474" s="17" t="s">
        <v>520</v>
      </c>
      <c r="F474" s="17">
        <v>20</v>
      </c>
      <c r="G474" s="17">
        <v>2136</v>
      </c>
      <c r="H474" s="17">
        <v>1899</v>
      </c>
      <c r="I474" s="18">
        <f>Таблица2[[#This Row],[Товарооборот, руб]]/Таблица2[[#This Row],[Лист2.Количество складов]]</f>
        <v>150675.6</v>
      </c>
      <c r="J474">
        <f>WEEKNUM(A474)</f>
        <v>23</v>
      </c>
    </row>
    <row r="475" spans="1:10" x14ac:dyDescent="0.3">
      <c r="A475" s="17" t="s">
        <v>569</v>
      </c>
      <c r="B475" s="17" t="s">
        <v>23</v>
      </c>
      <c r="C475" s="17">
        <v>15276</v>
      </c>
      <c r="D475" s="17">
        <v>13501995</v>
      </c>
      <c r="E475" s="17" t="s">
        <v>440</v>
      </c>
      <c r="F475" s="17">
        <v>18</v>
      </c>
      <c r="G475" s="17">
        <v>962</v>
      </c>
      <c r="H475" s="17">
        <v>859</v>
      </c>
      <c r="I475" s="18">
        <f>Таблица2[[#This Row],[Товарооборот, руб]]/Таблица2[[#This Row],[Лист2.Количество складов]]</f>
        <v>750110.83333333337</v>
      </c>
      <c r="J475">
        <f>WEEKNUM(A475)</f>
        <v>22</v>
      </c>
    </row>
    <row r="476" spans="1:10" x14ac:dyDescent="0.3">
      <c r="A476" s="17" t="s">
        <v>569</v>
      </c>
      <c r="B476" s="17" t="s">
        <v>18</v>
      </c>
      <c r="C476" s="17">
        <v>18069</v>
      </c>
      <c r="D476" s="17">
        <v>16030845</v>
      </c>
      <c r="E476" s="17" t="s">
        <v>441</v>
      </c>
      <c r="F476" s="17">
        <v>17</v>
      </c>
      <c r="G476" s="17">
        <v>1203</v>
      </c>
      <c r="H476" s="17">
        <v>1077</v>
      </c>
      <c r="I476" s="18">
        <f>Таблица2[[#This Row],[Товарооборот, руб]]/Таблица2[[#This Row],[Лист2.Количество складов]]</f>
        <v>942990.8823529412</v>
      </c>
      <c r="J476">
        <f>WEEKNUM(A476)</f>
        <v>22</v>
      </c>
    </row>
    <row r="477" spans="1:10" x14ac:dyDescent="0.3">
      <c r="A477" s="17" t="s">
        <v>569</v>
      </c>
      <c r="B477" s="17" t="s">
        <v>19</v>
      </c>
      <c r="C477" s="17">
        <v>13203</v>
      </c>
      <c r="D477" s="17">
        <v>1211457</v>
      </c>
      <c r="E477" s="17" t="s">
        <v>442</v>
      </c>
      <c r="F477" s="17">
        <v>15</v>
      </c>
      <c r="G477" s="17">
        <v>809</v>
      </c>
      <c r="H477" s="17">
        <v>702</v>
      </c>
      <c r="I477" s="18">
        <f>Таблица2[[#This Row],[Товарооборот, руб]]/Таблица2[[#This Row],[Лист2.Количество складов]]</f>
        <v>80763.8</v>
      </c>
      <c r="J477">
        <f>WEEKNUM(A477)</f>
        <v>22</v>
      </c>
    </row>
    <row r="478" spans="1:10" x14ac:dyDescent="0.3">
      <c r="A478" s="17" t="s">
        <v>569</v>
      </c>
      <c r="B478" s="17" t="s">
        <v>15</v>
      </c>
      <c r="C478" s="17">
        <v>3700125</v>
      </c>
      <c r="D478" s="17">
        <v>390348615</v>
      </c>
      <c r="E478" s="17" t="s">
        <v>443</v>
      </c>
      <c r="F478" s="17">
        <v>124</v>
      </c>
      <c r="G478" s="17">
        <v>21384</v>
      </c>
      <c r="H478" s="17">
        <v>19897</v>
      </c>
      <c r="I478" s="18">
        <f>Таблица2[[#This Row],[Товарооборот, руб]]/Таблица2[[#This Row],[Лист2.Количество складов]]</f>
        <v>3147972.7016129033</v>
      </c>
      <c r="J478">
        <f>WEEKNUM(A478)</f>
        <v>22</v>
      </c>
    </row>
    <row r="479" spans="1:10" x14ac:dyDescent="0.3">
      <c r="A479" s="17" t="s">
        <v>569</v>
      </c>
      <c r="B479" s="17" t="s">
        <v>14</v>
      </c>
      <c r="C479" s="17">
        <v>2865585</v>
      </c>
      <c r="D479" s="17">
        <v>29256993</v>
      </c>
      <c r="E479" s="17" t="s">
        <v>444</v>
      </c>
      <c r="F479" s="17">
        <v>129</v>
      </c>
      <c r="G479" s="17">
        <v>17115</v>
      </c>
      <c r="H479" s="17">
        <v>15962</v>
      </c>
      <c r="I479" s="18">
        <f>Таблица2[[#This Row],[Товарооборот, руб]]/Таблица2[[#This Row],[Лист2.Количество складов]]</f>
        <v>226798.39534883722</v>
      </c>
      <c r="J479">
        <f>WEEKNUM(A479)</f>
        <v>22</v>
      </c>
    </row>
    <row r="480" spans="1:10" x14ac:dyDescent="0.3">
      <c r="A480" s="17" t="s">
        <v>568</v>
      </c>
      <c r="B480" s="17" t="s">
        <v>13</v>
      </c>
      <c r="C480" s="17">
        <v>35346</v>
      </c>
      <c r="D480" s="17">
        <v>3258054</v>
      </c>
      <c r="E480" s="17" t="s">
        <v>470</v>
      </c>
      <c r="F480" s="17">
        <v>20</v>
      </c>
      <c r="G480" s="17">
        <v>2249</v>
      </c>
      <c r="H480" s="17">
        <v>2000</v>
      </c>
      <c r="I480" s="18">
        <f>Таблица2[[#This Row],[Товарооборот, руб]]/Таблица2[[#This Row],[Лист2.Количество складов]]</f>
        <v>162902.70000000001</v>
      </c>
      <c r="J480">
        <f>WEEKNUM(A480)</f>
        <v>22</v>
      </c>
    </row>
    <row r="481" spans="1:10" x14ac:dyDescent="0.3">
      <c r="A481" s="17" t="s">
        <v>569</v>
      </c>
      <c r="B481" s="17" t="s">
        <v>24</v>
      </c>
      <c r="C481" s="17">
        <v>83625</v>
      </c>
      <c r="D481" s="17">
        <v>687684</v>
      </c>
      <c r="E481" s="17" t="s">
        <v>446</v>
      </c>
      <c r="F481" s="17">
        <v>7</v>
      </c>
      <c r="G481" s="17">
        <v>409</v>
      </c>
      <c r="H481" s="17">
        <v>329</v>
      </c>
      <c r="I481" s="18">
        <f>Таблица2[[#This Row],[Товарооборот, руб]]/Таблица2[[#This Row],[Лист2.Количество складов]]</f>
        <v>98240.571428571435</v>
      </c>
      <c r="J481">
        <f>WEEKNUM(A481)</f>
        <v>22</v>
      </c>
    </row>
    <row r="482" spans="1:10" x14ac:dyDescent="0.3">
      <c r="A482" s="17" t="s">
        <v>567</v>
      </c>
      <c r="B482" s="17" t="s">
        <v>14</v>
      </c>
      <c r="C482" s="17">
        <v>2729265</v>
      </c>
      <c r="D482" s="17">
        <v>277700925</v>
      </c>
      <c r="E482" s="17" t="s">
        <v>526</v>
      </c>
      <c r="F482" s="17">
        <v>128</v>
      </c>
      <c r="G482" s="17">
        <v>16285</v>
      </c>
      <c r="H482" s="17">
        <v>15130</v>
      </c>
      <c r="I482" s="18">
        <f>Таблица2[[#This Row],[Товарооборот, руб]]/Таблица2[[#This Row],[Лист2.Количество складов]]</f>
        <v>2169538.4765625</v>
      </c>
      <c r="J482">
        <f>WEEKNUM(A482)</f>
        <v>23</v>
      </c>
    </row>
    <row r="483" spans="1:10" x14ac:dyDescent="0.3">
      <c r="A483" s="17" t="s">
        <v>567</v>
      </c>
      <c r="B483" s="17" t="s">
        <v>15</v>
      </c>
      <c r="C483" s="17">
        <v>3496995</v>
      </c>
      <c r="D483" s="17">
        <v>3725784018135</v>
      </c>
      <c r="E483" s="17" t="s">
        <v>525</v>
      </c>
      <c r="F483" s="17">
        <v>123</v>
      </c>
      <c r="G483" s="17">
        <v>20325</v>
      </c>
      <c r="H483" s="17">
        <v>18935</v>
      </c>
      <c r="I483" s="18">
        <f>Таблица2[[#This Row],[Товарооборот, руб]]/Таблица2[[#This Row],[Лист2.Количество складов]]</f>
        <v>30290926976.707317</v>
      </c>
      <c r="J483">
        <f>WEEKNUM(A483)</f>
        <v>23</v>
      </c>
    </row>
    <row r="484" spans="1:10" x14ac:dyDescent="0.3">
      <c r="A484" s="17" t="s">
        <v>568</v>
      </c>
      <c r="B484" s="17" t="s">
        <v>14</v>
      </c>
      <c r="C484" s="17">
        <v>4229655</v>
      </c>
      <c r="D484" s="17">
        <v>4.1767140105E+16</v>
      </c>
      <c r="E484" s="17" t="s">
        <v>476</v>
      </c>
      <c r="F484" s="17">
        <v>129</v>
      </c>
      <c r="G484" s="17">
        <v>22403</v>
      </c>
      <c r="H484" s="17">
        <v>20676</v>
      </c>
      <c r="I484" s="18">
        <f>Таблица2[[#This Row],[Товарооборот, руб]]/Таблица2[[#This Row],[Лист2.Количество складов]]</f>
        <v>323776279883720.94</v>
      </c>
      <c r="J484">
        <f>WEEKNUM(A484)</f>
        <v>22</v>
      </c>
    </row>
    <row r="485" spans="1:10" x14ac:dyDescent="0.3">
      <c r="A485" s="17" t="s">
        <v>567</v>
      </c>
      <c r="B485" s="17" t="s">
        <v>16</v>
      </c>
      <c r="C485" s="17">
        <v>64740</v>
      </c>
      <c r="D485" s="17">
        <v>5800290</v>
      </c>
      <c r="E485" s="17" t="s">
        <v>513</v>
      </c>
      <c r="F485" s="17">
        <v>37</v>
      </c>
      <c r="G485" s="17">
        <v>4722</v>
      </c>
      <c r="H485" s="17">
        <v>4352</v>
      </c>
      <c r="I485" s="18">
        <f>Таблица2[[#This Row],[Товарооборот, руб]]/Таблица2[[#This Row],[Лист2.Количество складов]]</f>
        <v>156764.59459459459</v>
      </c>
      <c r="J485">
        <f>WEEKNUM(A485)</f>
        <v>23</v>
      </c>
    </row>
    <row r="486" spans="1:10" x14ac:dyDescent="0.3">
      <c r="A486" s="17" t="s">
        <v>568</v>
      </c>
      <c r="B486" s="17" t="s">
        <v>16</v>
      </c>
      <c r="C486" s="17">
        <v>844335</v>
      </c>
      <c r="D486" s="17">
        <v>7228395</v>
      </c>
      <c r="E486" s="17" t="s">
        <v>463</v>
      </c>
      <c r="F486" s="17">
        <v>37</v>
      </c>
      <c r="G486" s="17">
        <v>5672</v>
      </c>
      <c r="H486" s="17">
        <v>5198</v>
      </c>
      <c r="I486" s="18">
        <f>Таблица2[[#This Row],[Товарооборот, руб]]/Таблица2[[#This Row],[Лист2.Количество складов]]</f>
        <v>195362.02702702704</v>
      </c>
      <c r="J486">
        <f>WEEKNUM(A486)</f>
        <v>22</v>
      </c>
    </row>
    <row r="487" spans="1:10" x14ac:dyDescent="0.3">
      <c r="A487" s="17" t="s">
        <v>568</v>
      </c>
      <c r="B487" s="17" t="s">
        <v>15</v>
      </c>
      <c r="C487" s="17">
        <v>524481</v>
      </c>
      <c r="D487" s="17">
        <v>54172029</v>
      </c>
      <c r="E487" s="17" t="s">
        <v>475</v>
      </c>
      <c r="F487" s="17">
        <v>124</v>
      </c>
      <c r="G487" s="17">
        <v>25828</v>
      </c>
      <c r="H487" s="17">
        <v>23974</v>
      </c>
      <c r="I487" s="18">
        <f>Таблица2[[#This Row],[Товарооборот, руб]]/Таблица2[[#This Row],[Лист2.Количество складов]]</f>
        <v>436871.20161290321</v>
      </c>
      <c r="J487">
        <f>WEEKNUM(A487)</f>
        <v>22</v>
      </c>
    </row>
    <row r="488" spans="1:10" x14ac:dyDescent="0.3">
      <c r="A488" s="17" t="s">
        <v>568</v>
      </c>
      <c r="B488" s="17" t="s">
        <v>17</v>
      </c>
      <c r="C488" s="17">
        <v>445695</v>
      </c>
      <c r="D488" s="17">
        <v>4108596</v>
      </c>
      <c r="E488" s="17" t="s">
        <v>465</v>
      </c>
      <c r="F488" s="17">
        <v>22</v>
      </c>
      <c r="G488" s="17">
        <v>2597</v>
      </c>
      <c r="H488" s="17">
        <v>2379</v>
      </c>
      <c r="I488" s="18">
        <f>Таблица2[[#This Row],[Товарооборот, руб]]/Таблица2[[#This Row],[Лист2.Количество складов]]</f>
        <v>186754.36363636365</v>
      </c>
      <c r="J488">
        <f>WEEKNUM(A488)</f>
        <v>22</v>
      </c>
    </row>
    <row r="489" spans="1:10" x14ac:dyDescent="0.3">
      <c r="A489" s="17" t="s">
        <v>568</v>
      </c>
      <c r="B489" s="17" t="s">
        <v>20</v>
      </c>
      <c r="C489" s="17">
        <v>327825</v>
      </c>
      <c r="D489" s="17">
        <v>28547415</v>
      </c>
      <c r="E489" s="17" t="s">
        <v>467</v>
      </c>
      <c r="F489" s="17">
        <v>20</v>
      </c>
      <c r="G489" s="17">
        <v>2064</v>
      </c>
      <c r="H489" s="17">
        <v>1896</v>
      </c>
      <c r="I489" s="18">
        <f>Таблица2[[#This Row],[Товарооборот, руб]]/Таблица2[[#This Row],[Лист2.Количество складов]]</f>
        <v>1427370.75</v>
      </c>
      <c r="J489">
        <f>WEEKNUM(A489)</f>
        <v>22</v>
      </c>
    </row>
    <row r="490" spans="1:10" x14ac:dyDescent="0.3">
      <c r="A490" s="17" t="s">
        <v>568</v>
      </c>
      <c r="B490" s="17" t="s">
        <v>22</v>
      </c>
      <c r="C490" s="17">
        <v>226476</v>
      </c>
      <c r="D490" s="17">
        <v>224161515</v>
      </c>
      <c r="E490" s="17" t="s">
        <v>468</v>
      </c>
      <c r="F490" s="17">
        <v>54</v>
      </c>
      <c r="G490" s="17">
        <v>14031</v>
      </c>
      <c r="H490" s="17">
        <v>12943</v>
      </c>
      <c r="I490" s="18">
        <f>Таблица2[[#This Row],[Товарооборот, руб]]/Таблица2[[#This Row],[Лист2.Количество складов]]</f>
        <v>4151139.1666666665</v>
      </c>
      <c r="J490">
        <f>WEEKNUM(A490)</f>
        <v>22</v>
      </c>
    </row>
    <row r="491" spans="1:10" x14ac:dyDescent="0.3">
      <c r="A491" s="17" t="s">
        <v>568</v>
      </c>
      <c r="B491" s="17" t="s">
        <v>21</v>
      </c>
      <c r="C491" s="17">
        <v>2321025</v>
      </c>
      <c r="D491" s="17">
        <v>231204435</v>
      </c>
      <c r="E491" s="17" t="s">
        <v>469</v>
      </c>
      <c r="F491" s="17">
        <v>59</v>
      </c>
      <c r="G491" s="17">
        <v>14507</v>
      </c>
      <c r="H491" s="17">
        <v>13386</v>
      </c>
      <c r="I491" s="18">
        <f>Таблица2[[#This Row],[Товарооборот, руб]]/Таблица2[[#This Row],[Лист2.Количество складов]]</f>
        <v>3918719.2372881356</v>
      </c>
      <c r="J491">
        <f>WEEKNUM(A491)</f>
        <v>22</v>
      </c>
    </row>
    <row r="492" spans="1:10" x14ac:dyDescent="0.3">
      <c r="A492" s="17" t="s">
        <v>567</v>
      </c>
      <c r="B492" s="17" t="s">
        <v>17</v>
      </c>
      <c r="C492" s="17">
        <v>405285</v>
      </c>
      <c r="D492" s="17">
        <v>3865251</v>
      </c>
      <c r="E492" s="17" t="s">
        <v>515</v>
      </c>
      <c r="F492" s="17">
        <v>23</v>
      </c>
      <c r="G492" s="17">
        <v>2531</v>
      </c>
      <c r="H492" s="17">
        <v>2296</v>
      </c>
      <c r="I492" s="18">
        <f>Таблица2[[#This Row],[Товарооборот, руб]]/Таблица2[[#This Row],[Лист2.Количество складов]]</f>
        <v>168054.39130434784</v>
      </c>
      <c r="J492">
        <f>WEEKNUM(A492)</f>
        <v>23</v>
      </c>
    </row>
    <row r="493" spans="1:10" x14ac:dyDescent="0.3">
      <c r="A493" s="17" t="s">
        <v>568</v>
      </c>
      <c r="B493" s="17" t="s">
        <v>23</v>
      </c>
      <c r="C493" s="17">
        <v>16878</v>
      </c>
      <c r="D493" s="17">
        <v>14382555</v>
      </c>
      <c r="E493" s="17" t="s">
        <v>471</v>
      </c>
      <c r="F493" s="17">
        <v>18</v>
      </c>
      <c r="G493" s="17">
        <v>1014</v>
      </c>
      <c r="H493" s="17">
        <v>893</v>
      </c>
      <c r="I493" s="18">
        <f>Таблица2[[#This Row],[Товарооборот, руб]]/Таблица2[[#This Row],[Лист2.Количество складов]]</f>
        <v>799030.83333333337</v>
      </c>
      <c r="J493">
        <f>WEEKNUM(A493)</f>
        <v>22</v>
      </c>
    </row>
    <row r="494" spans="1:10" x14ac:dyDescent="0.3">
      <c r="A494" s="17" t="s">
        <v>568</v>
      </c>
      <c r="B494" s="17" t="s">
        <v>18</v>
      </c>
      <c r="C494" s="17">
        <v>19647</v>
      </c>
      <c r="D494" s="17">
        <v>1764669</v>
      </c>
      <c r="E494" s="17" t="s">
        <v>472</v>
      </c>
      <c r="F494" s="17">
        <v>17</v>
      </c>
      <c r="G494" s="17">
        <v>1296</v>
      </c>
      <c r="H494" s="17">
        <v>1153</v>
      </c>
      <c r="I494" s="18">
        <f>Таблица2[[#This Row],[Товарооборот, руб]]/Таблица2[[#This Row],[Лист2.Количество складов]]</f>
        <v>103804.05882352941</v>
      </c>
      <c r="J494">
        <f>WEEKNUM(A494)</f>
        <v>22</v>
      </c>
    </row>
    <row r="495" spans="1:10" x14ac:dyDescent="0.3">
      <c r="A495" s="17" t="s">
        <v>568</v>
      </c>
      <c r="B495" s="17" t="s">
        <v>19</v>
      </c>
      <c r="C495" s="17">
        <v>17052</v>
      </c>
      <c r="D495" s="17">
        <v>1549020</v>
      </c>
      <c r="E495" s="17" t="s">
        <v>473</v>
      </c>
      <c r="F495" s="17">
        <v>16</v>
      </c>
      <c r="G495" s="17">
        <v>981</v>
      </c>
      <c r="H495" s="17">
        <v>859</v>
      </c>
      <c r="I495" s="18">
        <f>Таблица2[[#This Row],[Товарооборот, руб]]/Таблица2[[#This Row],[Лист2.Количество складов]]</f>
        <v>96813.75</v>
      </c>
      <c r="J495">
        <f>WEEKNUM(A495)</f>
        <v>22</v>
      </c>
    </row>
    <row r="496" spans="1:10" x14ac:dyDescent="0.3">
      <c r="A496" s="17" t="s">
        <v>568</v>
      </c>
      <c r="B496" s="17" t="s">
        <v>24</v>
      </c>
      <c r="C496" s="17">
        <v>9927</v>
      </c>
      <c r="D496" s="17">
        <v>8508405</v>
      </c>
      <c r="E496" s="17" t="s">
        <v>478</v>
      </c>
      <c r="F496" s="17">
        <v>7</v>
      </c>
      <c r="G496" s="17">
        <v>491</v>
      </c>
      <c r="H496" s="17">
        <v>411</v>
      </c>
      <c r="I496" s="18">
        <f>Таблица2[[#This Row],[Товарооборот, руб]]/Таблица2[[#This Row],[Лист2.Количество складов]]</f>
        <v>1215486.4285714286</v>
      </c>
      <c r="J496">
        <f>WEEKNUM(A496)</f>
        <v>22</v>
      </c>
    </row>
    <row r="497" spans="1:10" x14ac:dyDescent="0.3">
      <c r="A497" s="17" t="s">
        <v>567</v>
      </c>
      <c r="B497" s="17" t="s">
        <v>18</v>
      </c>
      <c r="C497" s="17">
        <v>166875</v>
      </c>
      <c r="D497" s="17">
        <v>15266085</v>
      </c>
      <c r="E497" s="17" t="s">
        <v>522</v>
      </c>
      <c r="F497" s="17">
        <v>17</v>
      </c>
      <c r="G497" s="17">
        <v>1185</v>
      </c>
      <c r="H497" s="17">
        <v>1042</v>
      </c>
      <c r="I497" s="18">
        <f>Таблица2[[#This Row],[Товарооборот, руб]]/Таблица2[[#This Row],[Лист2.Количество складов]]</f>
        <v>898005</v>
      </c>
      <c r="J497">
        <f>WEEKNUM(A497)</f>
        <v>23</v>
      </c>
    </row>
    <row r="498" spans="1:10" x14ac:dyDescent="0.3">
      <c r="A498" s="17" t="s">
        <v>567</v>
      </c>
      <c r="B498" s="17" t="s">
        <v>19</v>
      </c>
      <c r="C498" s="17">
        <v>16476</v>
      </c>
      <c r="D498" s="17">
        <v>15656325</v>
      </c>
      <c r="E498" s="17" t="s">
        <v>523</v>
      </c>
      <c r="F498" s="17">
        <v>16</v>
      </c>
      <c r="G498" s="17">
        <v>1019</v>
      </c>
      <c r="H498" s="17">
        <v>895</v>
      </c>
      <c r="I498" s="18">
        <f>Таблица2[[#This Row],[Товарооборот, руб]]/Таблица2[[#This Row],[Лист2.Количество складов]]</f>
        <v>978520.3125</v>
      </c>
      <c r="J498">
        <f>WEEKNUM(A498)</f>
        <v>23</v>
      </c>
    </row>
    <row r="499" spans="1:10" x14ac:dyDescent="0.3">
      <c r="A499" s="17" t="s">
        <v>567</v>
      </c>
      <c r="B499" s="17" t="s">
        <v>20</v>
      </c>
      <c r="C499" s="17">
        <v>27960</v>
      </c>
      <c r="D499" s="17">
        <v>25389675</v>
      </c>
      <c r="E499" s="17" t="s">
        <v>517</v>
      </c>
      <c r="F499" s="17">
        <v>21</v>
      </c>
      <c r="G499" s="17">
        <v>1879</v>
      </c>
      <c r="H499" s="17">
        <v>1720</v>
      </c>
      <c r="I499" s="18">
        <f>Таблица2[[#This Row],[Товарооборот, руб]]/Таблица2[[#This Row],[Лист2.Количество складов]]</f>
        <v>1209032.142857143</v>
      </c>
      <c r="J499">
        <f>WEEKNUM(A499)</f>
        <v>23</v>
      </c>
    </row>
    <row r="500" spans="1:10" x14ac:dyDescent="0.3">
      <c r="A500" s="17" t="s">
        <v>567</v>
      </c>
      <c r="B500" s="17" t="s">
        <v>21</v>
      </c>
      <c r="C500" s="17">
        <v>1887765</v>
      </c>
      <c r="D500" s="17">
        <v>194653725</v>
      </c>
      <c r="E500" s="17" t="s">
        <v>519</v>
      </c>
      <c r="F500" s="17">
        <v>59</v>
      </c>
      <c r="G500" s="17">
        <v>12299</v>
      </c>
      <c r="H500" s="17">
        <v>11448</v>
      </c>
      <c r="I500" s="18">
        <f>Таблица2[[#This Row],[Товарооборот, руб]]/Таблица2[[#This Row],[Лист2.Количество складов]]</f>
        <v>3299215.6779661016</v>
      </c>
      <c r="J500">
        <f>WEEKNUM(A500)</f>
        <v>23</v>
      </c>
    </row>
    <row r="501" spans="1:10" x14ac:dyDescent="0.3">
      <c r="A501" s="17" t="s">
        <v>567</v>
      </c>
      <c r="B501" s="17" t="s">
        <v>22</v>
      </c>
      <c r="C501" s="17">
        <v>183228</v>
      </c>
      <c r="D501" s="17">
        <v>189141945</v>
      </c>
      <c r="E501" s="17" t="s">
        <v>518</v>
      </c>
      <c r="F501" s="17">
        <v>54</v>
      </c>
      <c r="G501" s="17">
        <v>11864</v>
      </c>
      <c r="H501" s="17">
        <v>11071</v>
      </c>
      <c r="I501" s="18">
        <f>Таблица2[[#This Row],[Товарооборот, руб]]/Таблица2[[#This Row],[Лист2.Количество складов]]</f>
        <v>3502628.611111111</v>
      </c>
      <c r="J501">
        <f>WEEKNUM(A501)</f>
        <v>23</v>
      </c>
    </row>
    <row r="502" spans="1:10" x14ac:dyDescent="0.3">
      <c r="A502" s="17" t="s">
        <v>567</v>
      </c>
      <c r="B502" s="17" t="s">
        <v>25</v>
      </c>
      <c r="C502" s="17">
        <v>5166</v>
      </c>
      <c r="D502" s="17">
        <v>389013</v>
      </c>
      <c r="E502" s="17" t="s">
        <v>528</v>
      </c>
      <c r="F502" s="17">
        <v>9</v>
      </c>
      <c r="G502" s="17">
        <v>294</v>
      </c>
      <c r="H502" s="17">
        <v>224</v>
      </c>
      <c r="I502" s="18">
        <f>Таблица2[[#This Row],[Товарооборот, руб]]/Таблица2[[#This Row],[Лист2.Количество складов]]</f>
        <v>43223.666666666664</v>
      </c>
      <c r="J502">
        <f>WEEKNUM(A502)</f>
        <v>23</v>
      </c>
    </row>
    <row r="503" spans="1:10" x14ac:dyDescent="0.3">
      <c r="A503" s="17" t="s">
        <v>567</v>
      </c>
      <c r="B503" s="17" t="s">
        <v>23</v>
      </c>
      <c r="C503" s="17">
        <v>14238</v>
      </c>
      <c r="D503" s="17">
        <v>1293219</v>
      </c>
      <c r="E503" s="17" t="s">
        <v>521</v>
      </c>
      <c r="F503" s="17">
        <v>18</v>
      </c>
      <c r="G503" s="17">
        <v>923</v>
      </c>
      <c r="H503" s="17">
        <v>824</v>
      </c>
      <c r="I503" s="18">
        <f>Таблица2[[#This Row],[Товарооборот, руб]]/Таблица2[[#This Row],[Лист2.Количество складов]]</f>
        <v>71845.5</v>
      </c>
      <c r="J503">
        <f>WEEKNUM(A503)</f>
        <v>23</v>
      </c>
    </row>
    <row r="504" spans="1:10" x14ac:dyDescent="0.3">
      <c r="A504" s="17" t="s">
        <v>567</v>
      </c>
      <c r="B504" s="17" t="s">
        <v>26</v>
      </c>
      <c r="C504" s="17">
        <v>44085</v>
      </c>
      <c r="D504" s="17">
        <v>410892</v>
      </c>
      <c r="E504" s="17" t="s">
        <v>530</v>
      </c>
      <c r="F504" s="17">
        <v>6</v>
      </c>
      <c r="G504" s="17">
        <v>237</v>
      </c>
      <c r="H504" s="17">
        <v>175</v>
      </c>
      <c r="I504" s="18">
        <f>Таблица2[[#This Row],[Товарооборот, руб]]/Таблица2[[#This Row],[Лист2.Количество складов]]</f>
        <v>68482</v>
      </c>
      <c r="J504">
        <f>WEEKNUM(A504)</f>
        <v>23</v>
      </c>
    </row>
    <row r="505" spans="1:10" x14ac:dyDescent="0.3">
      <c r="A505" s="17" t="s">
        <v>567</v>
      </c>
      <c r="B505" s="17" t="s">
        <v>24</v>
      </c>
      <c r="C505" s="17">
        <v>9474</v>
      </c>
      <c r="D505" s="17">
        <v>8024475</v>
      </c>
      <c r="E505" s="17" t="s">
        <v>529</v>
      </c>
      <c r="F505" s="17">
        <v>7</v>
      </c>
      <c r="G505" s="17">
        <v>500</v>
      </c>
      <c r="H505" s="17">
        <v>418</v>
      </c>
      <c r="I505" s="18">
        <f>Таблица2[[#This Row],[Товарооборот, руб]]/Таблица2[[#This Row],[Лист2.Количество складов]]</f>
        <v>1146353.5714285714</v>
      </c>
      <c r="J505">
        <f>WEEKNUM(A505)</f>
        <v>23</v>
      </c>
    </row>
  </sheetData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c 1 a a 8 f b - 8 0 0 4 - 4 7 6 e - 9 b 9 c - c 8 3 3 6 2 5 9 c 2 a 6 "   x m l n s = " h t t p : / / s c h e m a s . m i c r o s o f t . c o m / D a t a M a s h u p " > A A A A A E 4 G A A B Q S w M E F A A C A A g A P R j 9 W i 2 n d / S o A A A A + A A A A B I A H A B D b 2 5 m a W c v U G F j a 2 F n Z S 5 4 b W w g o h g A K K A U A A A A A A A A A A A A A A A A A A A A A A A A A A A A h Y 9 B D o I w F E S v Q r q n v 6 1 K l H z K w q 0 k R q N x S 7 B C I x R D i 3 A 3 F x 7 J K 0 i i q D u X M 3 m T v H n c 7 h j 3 V e l d V W N 1 b S L C K S O e M l l 9 1 C a P S O t O / p z E E t d p d k 5 z 5 Q 2 w s W F v d U Q K 5 y 4 h Q N d 1 t J v Q u s l B M M b h k K y 2 W a G q 1 N f G u t R k i n x W x / 8 r I n H / k p G C B p z O + E L Q a c A R x h o T b b 6 I G I w p Q / g p c d m W r m 2 U b F p / s 0 M Y I 8 L 7 h X w C U E s D B B Q A A g A I A D 0 Y /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9 G P 1 a F W H T m k Q D A A B x D Q A A E w A c A E Z v c m 1 1 b G F z L 1 N l Y 3 R p b 2 4 x L m 0 g o h g A K K A U A A A A A A A A A A A A A A A A A A A A A A A A A A A A 3 V b d a h N B F L 4 P 5 B 2 G 9 S a B J Z j Y 1 p + S C 2 k r V k G l r X j R F N l m R x u 6 P 2 V 3 o i k h 0 K a g x S L 1 w o u i a E V f I K 0 t X Z s 2 f Y W Z N / L M b L Y 7 + d l k I 0 X Q w J L l z J x z v n P O 9 + 2 M i 4 u k Z F t o 3 v / P T i Y T y Y S 7 o j l Y R / Q z 9 d g m q 2 d R H h m Y J B M I f n S P m 2 i L v a X n 1 K O n s D Z T K W I j 8 8 x 2 V p d t e z V 1 r 2 T g z J R t E W w R N 6 V M 3 S k 8 d b H j F s z 1 o m 2 u F a b t 1 5 Z h a 7 p b o N / p s Q j m s Q 3 a o o e 0 I U I e I / o B X h q 0 C Q t 1 k S N T M d y K k l a R V T Y M F R G n j N N q G 0 8 A 8 v n 8 C s Y E 4 H Q j r C 7 O E m z m l c u d i v q w Z O l 5 R T g o S 7 X F a Y 1 o S + 1 4 1 x S 6 z 8 G w H b Z N j y H C O d v h k E 4 A 0 E 9 Y a A q k p 9 R T I N W C t g y 1 P n F s 0 y b 4 P t Z 0 q D P V h U h F i + 0 N d w 1 j v q g Z m u P m e Q V L 6 T D l H s Q / E + m C l L + Q q P 0 i T L P g a J b 7 w n b M K d s o m 9 b C + h p 2 U / H h q t W q Q j / S B o R t K N B D c E e 6 R n B N R b D A R 7 E B Y / B E 5 / j / b r C J 4 A o J N o k p i W m 1 6 I H Y 2 G J 1 F b F t V g + 2 W 2 V z G T v D H D b Y F j 3 o 5 / J J g P Z g e D 4 3 D m k L s U 2 o o A k V H f F 4 g Z d m r U e 7 i A a c w n M S 3 4 X n 8 H g T e Q / 6 O E V U g z h Z J Y w 9 f l 8 g 5 h E 8 z b C n w V p J 7 + m y P 9 1 s t n t r 2 5 6 L s N + I s I 9 F 2 M c j 7 B M R 9 p s R 9 l s R 9 t v 9 7 b n r E f a O e m u S N H 5 A 7 / i 3 I C S 3 L 2 8 w H b A 3 b C c U y B w 2 7 V f Y j y e U M U B V a k e j w + b K m f e 5 J u D Z o h d 8 1 m y X 8 4 9 T J g Y S 2 4 F v g Q R l a B V q h z q j B D l c g 3 F E F 1 N l M Z U V W 0 2 j K K h b N b 5 S Z L L L B J d J L R N Z J q 9 M N J m M M m F D U o / C w O w A C o 7 M I b V 6 N Q X 0 b 9 Z 4 R + P k I r 9 C / n e i 5 Z 6 k l / Z J c i H m t C l T / B F 2 C d Y f 2 C U r D r 2 z v C 4 Y Y U 0 N T s d c Y L g 8 l + H L x s P x s z k z V 3 q 5 Q h 6 X C X Y k i N 8 E 6 Q 5 F R 8 / Z F q v 7 g n 4 v 8 p 7 5 V E N h t E u o M 5 U 1 z d L F u 1 9 6 K n 6 9 n I k h v t g H 1 N V K x z 9 G A h i Z u B A G O / Q B M 8 S h B 1 Y 6 m S h Z f z q e f j f N 3 L 9 w 0 8 z F v m n m / t J N M / f f 3 T R j M X z W I h N j G Y 5 u h H t g L K f e s 6 v L r e v e 1 q W E A T 2 e / A 1 Q S w E C L Q A U A A I A C A A 9 G P 1 a L a d 3 9 K g A A A D 4 A A A A E g A A A A A A A A A A A A A A A A A A A A A A Q 2 9 u Z m l n L 1 B h Y 2 t h Z 2 U u e G 1 s U E s B A i 0 A F A A C A A g A P R j 9 W g / K 6 a u k A A A A 6 Q A A A B M A A A A A A A A A A A A A A A A A 9 A A A A F t D b 2 5 0 Z W 5 0 X 1 R 5 c G V z X S 5 4 b W x Q S w E C L Q A U A A I A C A A 9 G P 1 a F W H T m k Q D A A B x D Q A A E w A A A A A A A A A A A A A A A A D l A Q A A R m 9 y b X V s Y X M v U 2 V j d G l v b j E u b V B L B Q Y A A A A A A w A D A M I A A A B 2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v K Q A A A A A A A E 0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D A l O U I l R D A l Q j g l R D E l O D E l R D E l O D I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O S w m c X V v d D t v d G h l c k t l e U N v b H V t b k l k Z W 5 0 a X R 5 J n F 1 b 3 Q 7 O i Z x d W 9 0 O 1 N l Y 3 R p b 2 4 x L 9 C b 0 L j R g d G C M i / Q m N C 3 0 L z Q t d C 9 0 L X Q v d C 9 0 Y v Q u S D R g t C 4 0 L 8 u e 2 l k L D V 9 J n F 1 b 3 Q 7 L C Z x d W 9 0 O 0 t l e U N v b H V t b k N v d W 5 0 J n F 1 b 3 Q 7 O j F 9 X S w m c X V v d D t j b 2 x 1 b W 5 J Z G V u d G l 0 a W V z J n F 1 b 3 Q 7 O l s m c X V v d D t T Z W N 0 a W 9 u M S / Q m 9 C 4 0 Y H R g j E v 0 J j Q t 9 C 8 0 L X Q v d C 1 0 L 3 Q v d G L 0 L k g 0 Y L Q u N C / L n v Q l N C w 0 Y L Q s C w w f S Z x d W 9 0 O y w m c X V v d D t T Z W N 0 a W 9 u M S / Q m 9 C 4 0 Y H R g j E v 0 J j Q t 9 C 8 0 L X Q v d C 1 0 L 3 Q v d G L 0 L k g 0 Y L Q u N C / L n v Q o t C 1 0 Y D R g N C 4 0 Y L Q v t G A 0 L j R j y w x f S Z x d W 9 0 O y w m c X V v d D t T Z W N 0 a W 9 u M S / Q m 9 C 4 0 Y H R g j E v 0 J j Q t 9 C 8 0 L X Q v d C 1 0 L 3 Q v d G L 0 L k g 0 Y L Q u N C / L n v Q o t C + 0 L L Q s N G A 0 L 7 Q v t C x 0 L 7 R g N C + 0 Y I s I N G I 0 Y I s M n 0 m c X V v d D s s J n F 1 b 3 Q 7 U 2 V j d G l v b j E v 0 J v Q u N G B 0 Y I x L 9 C Y 0 L f Q v N C 1 0 L 3 Q t d C 9 0 L 3 R i 9 C 5 I N G C 0 L j Q v y 5 7 0 K L Q v t C y 0 L D R g N C + 0 L 7 Q s d C + 0 Y D Q v t G C L C D R g N G D 0 L E s M 3 0 m c X V v d D s s J n F 1 b 3 Q 7 U 2 V j d G l v b j E v 0 J v Q u N G B 0 Y I x L 9 C Y 0 L f Q v N C 1 0 L 3 Q t d C 9 0 L 3 R i 9 C 5 I N G C 0 L j Q v y 5 7 0 J r Q v t C 7 0 L j R h 9 C 1 0 Y H R g t C y 0 L 4 g 0 Y H Q u t C 7 0 L D Q t N C + 0 L I s N H 0 m c X V v d D s s J n F 1 b 3 Q 7 U 2 V j d G l v b j E v 0 J v Q u N G B 0 Y I x L 9 C Y 0 L f Q v N C 1 0 L 3 Q t d C 9 0 L 3 R i 9 C 5 I N G C 0 L j Q v y 5 7 0 J r Q v t C 7 0 L j R h 9 C 1 0 Y H R g t C y 0 L 4 g 0 L f Q s N C 6 0 L D Q t 9 C + 0 L I s N X 0 m c X V v d D s s J n F 1 b 3 Q 7 U 2 V j d G l v b j E v 0 J v Q u N G B 0 Y I x L 9 C Y 0 L f Q v N C 1 0 L 3 Q t d C 9 0 L 3 R i 9 C 5 I N G C 0 L j Q v y 5 7 0 J r Q v t C 7 0 L j R h 9 C 1 0 Y H R g t C y 0 L 4 g 0 L r Q u 9 C 4 0 L X Q v d G C 0 L 7 Q s i w 2 f S Z x d W 9 0 O y w m c X V v d D t T Z W N 0 a W 9 u M S / Q m 9 C 4 0 Y H R g j E v 0 J j Q t 9 C 8 0 L X Q v d C 1 0 L 3 Q v d G L 0 L k g 0 Y L Q u N C / L n v Q o t C + 0 L L Q s N G A 0 L 7 Q v t C x 0 L 7 R g N C + 0 Y I g 0 L 3 Q s C D R g d C 6 0 L v Q s N C 0 L D d 9 J n F 1 b 3 Q 7 L C Z x d W 9 0 O 1 N l Y 3 R p b 2 4 x L 9 C b 0 L j R g d G C M S / Q m N C 3 0 L z Q t d C 9 0 L X Q v d C 9 0 Y v Q u S D R g t C 4 0 L 8 u e 9 C d 0 L X Q t N C 1 0 L v R j y w 4 f S Z x d W 9 0 O y w m c X V v d D t T Z W N 0 a W 9 u M S / Q m 9 C 4 0 Y H R g j E v 0 J j Q t 9 C 8 0 L X Q v d C 1 0 L 3 Q v d G L 0 L k g 0 Y L Q u N C / L n t p Z C w 5 f S Z x d W 9 0 O y w m c X V v d D t T Z W N 0 a W 9 u M S / Q m 9 C 4 0 Y H R g j I v 0 J j Q t 9 C 8 0 L X Q v d C 1 0 L 3 Q v d G L 0 L k g 0 Y L Q u N C / L n v Q m t C + 0 L v Q u N G H 0 L X R g d G C 0 L L Q v i D R g d C 6 0 L v Q s N C 0 0 L 7 Q s i w y f S Z x d W 9 0 O y w m c X V v d D t T Z W N 0 a W 9 u M S / Q m 9 C 4 0 Y H R g j I v 0 J j Q t 9 C 8 0 L X Q v d C 1 0 L 3 Q v d G L 0 L k g 0 Y L Q u N C / L n v Q m t C + 0 L v Q u N G H 0 L X R g d G C 0 L L Q v i D Q t 9 C w 0 L r Q s N C 3 0 L 7 Q s i w z f S Z x d W 9 0 O y w m c X V v d D t T Z W N 0 a W 9 u M S / Q m 9 C 4 0 Y H R g j I v 0 J j Q t 9 C 8 0 L X Q v d C 1 0 L 3 Q v d G L 0 L k g 0 Y L Q u N C / L n v Q m t C + 0 L v Q u N G H 0 L X R g d G C 0 L L Q v i D Q u t C 7 0 L j Q t d C 9 0 Y L Q v t C y L D R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Q m 9 C 4 0 Y H R g j E v 0 J j Q t 9 C 8 0 L X Q v d C 1 0 L 3 Q v d G L 0 L k g 0 Y L Q u N C / L n v Q l N C w 0 Y L Q s C w w f S Z x d W 9 0 O y w m c X V v d D t T Z W N 0 a W 9 u M S / Q m 9 C 4 0 Y H R g j E v 0 J j Q t 9 C 8 0 L X Q v d C 1 0 L 3 Q v d G L 0 L k g 0 Y L Q u N C / L n v Q o t C 1 0 Y D R g N C 4 0 Y L Q v t G A 0 L j R j y w x f S Z x d W 9 0 O y w m c X V v d D t T Z W N 0 a W 9 u M S / Q m 9 C 4 0 Y H R g j E v 0 J j Q t 9 C 8 0 L X Q v d C 1 0 L 3 Q v d G L 0 L k g 0 Y L Q u N C / L n v Q o t C + 0 L L Q s N G A 0 L 7 Q v t C x 0 L 7 R g N C + 0 Y I s I N G I 0 Y I s M n 0 m c X V v d D s s J n F 1 b 3 Q 7 U 2 V j d G l v b j E v 0 J v Q u N G B 0 Y I x L 9 C Y 0 L f Q v N C 1 0 L 3 Q t d C 9 0 L 3 R i 9 C 5 I N G C 0 L j Q v y 5 7 0 K L Q v t C y 0 L D R g N C + 0 L 7 Q s d C + 0 Y D Q v t G C L C D R g N G D 0 L E s M 3 0 m c X V v d D s s J n F 1 b 3 Q 7 U 2 V j d G l v b j E v 0 J v Q u N G B 0 Y I x L 9 C Y 0 L f Q v N C 1 0 L 3 Q t d C 9 0 L 3 R i 9 C 5 I N G C 0 L j Q v y 5 7 0 J r Q v t C 7 0 L j R h 9 C 1 0 Y H R g t C y 0 L 4 g 0 Y H Q u t C 7 0 L D Q t N C + 0 L I s N H 0 m c X V v d D s s J n F 1 b 3 Q 7 U 2 V j d G l v b j E v 0 J v Q u N G B 0 Y I x L 9 C Y 0 L f Q v N C 1 0 L 3 Q t d C 9 0 L 3 R i 9 C 5 I N G C 0 L j Q v y 5 7 0 J r Q v t C 7 0 L j R h 9 C 1 0 Y H R g t C y 0 L 4 g 0 L f Q s N C 6 0 L D Q t 9 C + 0 L I s N X 0 m c X V v d D s s J n F 1 b 3 Q 7 U 2 V j d G l v b j E v 0 J v Q u N G B 0 Y I x L 9 C Y 0 L f Q v N C 1 0 L 3 Q t d C 9 0 L 3 R i 9 C 5 I N G C 0 L j Q v y 5 7 0 J r Q v t C 7 0 L j R h 9 C 1 0 Y H R g t C y 0 L 4 g 0 L r Q u 9 C 4 0 L X Q v d G C 0 L 7 Q s i w 2 f S Z x d W 9 0 O y w m c X V v d D t T Z W N 0 a W 9 u M S / Q m 9 C 4 0 Y H R g j E v 0 J j Q t 9 C 8 0 L X Q v d C 1 0 L 3 Q v d G L 0 L k g 0 Y L Q u N C / L n v Q o t C + 0 L L Q s N G A 0 L 7 Q v t C x 0 L 7 R g N C + 0 Y I g 0 L 3 Q s C D R g d C 6 0 L v Q s N C 0 L D d 9 J n F 1 b 3 Q 7 L C Z x d W 9 0 O 1 N l Y 3 R p b 2 4 x L 9 C b 0 L j R g d G C M S / Q m N C 3 0 L z Q t d C 9 0 L X Q v d C 9 0 Y v Q u S D R g t C 4 0 L 8 u e 9 C d 0 L X Q t N C 1 0 L v R j y w 4 f S Z x d W 9 0 O y w m c X V v d D t T Z W N 0 a W 9 u M S / Q m 9 C 4 0 Y H R g j E v 0 J j Q t 9 C 8 0 L X Q v d C 1 0 L 3 Q v d G L 0 L k g 0 Y L Q u N C / L n t p Z C w 5 f S Z x d W 9 0 O y w m c X V v d D t T Z W N 0 a W 9 u M S / Q m 9 C 4 0 Y H R g j I v 0 J j Q t 9 C 8 0 L X Q v d C 1 0 L 3 Q v d G L 0 L k g 0 Y L Q u N C / L n v Q m t C + 0 L v Q u N G H 0 L X R g d G C 0 L L Q v i D R g d C 6 0 L v Q s N C 0 0 L 7 Q s i w y f S Z x d W 9 0 O y w m c X V v d D t T Z W N 0 a W 9 u M S / Q m 9 C 4 0 Y H R g j I v 0 J j Q t 9 C 8 0 L X Q v d C 1 0 L 3 Q v d G L 0 L k g 0 Y L Q u N C / L n v Q m t C + 0 L v Q u N G H 0 L X R g d G C 0 L L Q v i D Q t 9 C w 0 L r Q s N C 3 0 L 7 Q s i w z f S Z x d W 9 0 O y w m c X V v d D t T Z W N 0 a W 9 u M S / Q m 9 C 4 0 Y H R g j I v 0 J j Q t 9 C 8 0 L X Q v d C 1 0 L 3 Q v d G L 0 L k g 0 Y L Q u N C / L n v Q m t C + 0 L v Q u N G H 0 L X R g d G C 0 L L Q v i D Q u t C 7 0 L j Q t d C 9 0 Y L Q v t C y L D R 9 J n F 1 b 3 Q 7 X S w m c X V v d D t S Z W x h d G l v b n N o a X B J b m Z v J n F 1 b 3 Q 7 O l t 7 J n F 1 b 3 Q 7 a 2 V 5 Q 2 9 s d W 1 u Q 2 9 1 b n Q m c X V v d D s 6 M S w m c X V v d D t r Z X l D b 2 x 1 b W 4 m c X V v d D s 6 O S w m c X V v d D t v d G h l c k t l e U N v b H V t b k l k Z W 5 0 a X R 5 J n F 1 b 3 Q 7 O i Z x d W 9 0 O 1 N l Y 3 R p b 2 4 x L 9 C b 0 L j R g d G C M i / Q m N C 3 0 L z Q t d C 9 0 L X Q v d C 9 0 Y v Q u S D R g t C 4 0 L 8 u e 2 l k L D V 9 J n F 1 b 3 Q 7 L C Z x d W 9 0 O 0 t l e U N v b H V t b k N v d W 5 0 J n F 1 b 3 Q 7 O j F 9 X X 0 i I C 8 + P E V u d H J 5 I F R 5 c G U 9 I k Z p b G x T d G F 0 d X M i I F Z h b H V l P S J z Q 2 9 t c G x l d G U i I C 8 + P E V u d H J 5 I F R 5 c G U 9 I k Z p b G x D b 2 x 1 b W 5 O Y W 1 l c y I g V m F s d W U 9 I n N b J n F 1 b 3 Q 7 0 J T Q s N G C 0 L A m c X V v d D s s J n F 1 b 3 Q 7 0 K L Q t d G A 0 Y D Q u N G C 0 L 7 R g N C 4 0 Y 8 m c X V v d D s s J n F 1 b 3 Q 7 0 K L Q v t C y 0 L D R g N C + 0 L 7 Q s d C + 0 Y D Q v t G C L C D R i N G C J n F 1 b 3 Q 7 L C Z x d W 9 0 O 9 C i 0 L 7 Q s t C w 0 Y D Q v t C + 0 L H Q v t G A 0 L 7 R g i w g 0 Y D R g 9 C x J n F 1 b 3 Q 7 L C Z x d W 9 0 O 9 C a 0 L 7 Q u 9 C 4 0 Y f Q t d G B 0 Y L Q s t C + I N G B 0 L r Q u 9 C w 0 L T Q v t C y J n F 1 b 3 Q 7 L C Z x d W 9 0 O 9 C a 0 L 7 Q u 9 C 4 0 Y f Q t d G B 0 Y L Q s t C + I N C 3 0 L D Q u t C w 0 L f Q v t C y J n F 1 b 3 Q 7 L C Z x d W 9 0 O 9 C a 0 L 7 Q u 9 C 4 0 Y f Q t d G B 0 Y L Q s t C + I N C 6 0 L v Q u N C 1 0 L 3 R g t C + 0 L I m c X V v d D s s J n F 1 b 3 Q 7 0 K L Q v t C y 0 L D R g N C + 0 L 7 Q s d C + 0 Y D Q v t G C I N C 9 0 L A g 0 Y H Q u t C 7 0 L D Q t C Z x d W 9 0 O y w m c X V v d D v Q n d C 1 0 L T Q t d C 7 0 Y 8 m c X V v d D s s J n F 1 b 3 Q 7 a W Q m c X V v d D s s J n F 1 b 3 Q 7 0 J v Q u N G B 0 Y I y L t C a 0 L 7 Q u 9 C 4 0 Y f Q t d G B 0 Y L Q s t C + I N G B 0 L r Q u 9 C w 0 L T Q v t C y J n F 1 b 3 Q 7 L C Z x d W 9 0 O 9 C b 0 L j R g d G C M i 7 Q m t C + 0 L v Q u N G H 0 L X R g d G C 0 L L Q v i D Q t 9 C w 0 L r Q s N C 3 0 L 7 Q s i Z x d W 9 0 O y w m c X V v d D v Q m 9 C 4 0 Y H R g j I u 0 J r Q v t C 7 0 L j R h 9 C 1 0 Y H R g t C y 0 L 4 g 0 L r Q u 9 C 4 0 L X Q v d G C 0 L 7 Q s i Z x d W 9 0 O 1 0 i I C 8 + P E V u d H J 5 I F R 5 c G U 9 I k Z p b G x D b 2 x 1 b W 5 U e X B l c y I g V m F s d W U 9 I n N D U V l G Q l F B Q U F B Q U F C Z 0 1 E Q X c 9 P S I g L z 4 8 R W 5 0 c n k g V H l w Z T 0 i R m l s b E x h c 3 R V c G R h d G V k I i B W Y W x 1 Z T 0 i Z D I w M j U t M D c t M j h U M j I 6 M D A 6 N D c u M z M w N T A y N F o i I C 8 + P E V u d H J 5 I F R 5 c G U 9 I k Z p b G x F c n J v c k N v d W 5 0 I i B W Y W x 1 Z T 0 i b D U w N C I g L z 4 8 R W 5 0 c n k g V H l w Z T 0 i Q W R k Z W R U b 0 R h d G F N b 2 R l b C I g V m F s d W U 9 I m w x I i A v P j x F b n R y e S B U e X B l P S J G a W x s Q 2 9 1 b n Q i I F Z h b H V l P S J s M j Q 1 N T I 5 I i A v P j x F b n R y e S B U e X B l P S J G a W x s R X J y b 3 J D b 2 R l I i B W Y W x 1 Z T 0 i c 1 V u a 2 5 v d 2 4 i I C 8 + P E V u d H J 5 I F R 5 c G U 9 I k 5 h d m l n Y X R p b 2 5 T d G V w T m F t Z S I g V m F s d W U 9 I n P Q n d C w 0 L L Q u N C z 0 L D R h t C 4 0 Y 8 i I C 8 + P E V u d H J 5 I F R 5 c G U 9 I l F 1 Z X J 5 S U Q i I F Z h b H V l P S J z Z T g 5 Z m J i M z A t Z j c 5 O S 0 0 Y m M x L T l m O G Q t Y 2 Y z Y T U 2 Z D U 3 N T g 3 I i A v P j w v U 3 R h Y m x l R W 5 0 c m l l c z 4 8 L 0 l 0 Z W 0 + P E l 0 Z W 0 + P E l 0 Z W 1 M b 2 N h d G l v b j 4 8 S X R l b V R 5 c G U + R m 9 y b X V s Y T w v S X R l b V R 5 c G U + P E l 0 Z W 1 Q Y X R o P l N l Y 3 R p b 2 4 x L y V E M C U 5 Q i V E M C V C O C V E M S U 4 M S V E M S U 4 M j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8 l R D A l O U I l R D A l Q j g l R D E l O D E l R D E l O D I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O T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I 4 V D I x O j U 0 O j M x L j Y 4 M D Q 2 O T V a I i A v P j x F b n R y e S B U e X B l P S J G a W x s Q 2 9 s d W 1 u V H l w Z X M i I F Z h b H V l P S J z Q 1 F Z R E F 3 T U c i I C 8 + P E V u d H J 5 I F R 5 c G U 9 I k Z p b G x D b 2 x 1 b W 5 O Y W 1 l c y I g V m F s d W U 9 I n N b J n F 1 b 3 Q 7 0 J T Q s N G C 0 L A m c X V v d D s s J n F 1 b 3 Q 7 0 K L Q t d G A 0 Y D Q u N G C 0 L 7 R g N C 4 0 Y 8 m c X V v d D s s J n F 1 b 3 Q 7 0 J r Q v t C 7 0 L j R h 9 C 1 0 Y H R g t C y 0 L 4 g 0 Y H Q u t C 7 0 L D Q t N C + 0 L I m c X V v d D s s J n F 1 b 3 Q 7 0 J r Q v t C 7 0 L j R h 9 C 1 0 Y H R g t C y 0 L 4 g 0 L f Q s N C 6 0 L D Q t 9 C + 0 L I m c X V v d D s s J n F 1 b 3 Q 7 0 J r Q v t C 7 0 L j R h 9 C 1 0 Y H R g t C y 0 L 4 g 0 L r Q u 9 C 4 0 L X Q v d G C 0 L 7 Q s i Z x d W 9 0 O y w m c X V v d D t p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b 0 L j R g d G C M i / Q m N C 3 0 L z Q t d C 9 0 L X Q v d C 9 0 Y v Q u S D R g t C 4 0 L 8 u e 9 C U 0 L D R g t C w L D B 9 J n F 1 b 3 Q 7 L C Z x d W 9 0 O 1 N l Y 3 R p b 2 4 x L 9 C b 0 L j R g d G C M i / Q m N C 3 0 L z Q t d C 9 0 L X Q v d C 9 0 Y v Q u S D R g t C 4 0 L 8 u e 9 C i 0 L X R g N G A 0 L j R g t C + 0 Y D Q u N G P L D F 9 J n F 1 b 3 Q 7 L C Z x d W 9 0 O 1 N l Y 3 R p b 2 4 x L 9 C b 0 L j R g d G C M i / Q m N C 3 0 L z Q t d C 9 0 L X Q v d C 9 0 Y v Q u S D R g t C 4 0 L 8 u e 9 C a 0 L 7 Q u 9 C 4 0 Y f Q t d G B 0 Y L Q s t C + I N G B 0 L r Q u 9 C w 0 L T Q v t C y L D J 9 J n F 1 b 3 Q 7 L C Z x d W 9 0 O 1 N l Y 3 R p b 2 4 x L 9 C b 0 L j R g d G C M i / Q m N C 3 0 L z Q t d C 9 0 L X Q v d C 9 0 Y v Q u S D R g t C 4 0 L 8 u e 9 C a 0 L 7 Q u 9 C 4 0 Y f Q t d G B 0 Y L Q s t C + I N C 3 0 L D Q u t C w 0 L f Q v t C y L D N 9 J n F 1 b 3 Q 7 L C Z x d W 9 0 O 1 N l Y 3 R p b 2 4 x L 9 C b 0 L j R g d G C M i / Q m N C 3 0 L z Q t d C 9 0 L X Q v d C 9 0 Y v Q u S D R g t C 4 0 L 8 u e 9 C a 0 L 7 Q u 9 C 4 0 Y f Q t d G B 0 Y L Q s t C + I N C 6 0 L v Q u N C 1 0 L 3 R g t C + 0 L I s N H 0 m c X V v d D s s J n F 1 b 3 Q 7 U 2 V j d G l v b j E v 0 J v Q u N G B 0 Y I y L 9 C Y 0 L f Q v N C 1 0 L 3 Q t d C 9 0 L 3 R i 9 C 5 I N G C 0 L j Q v y 5 7 a W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0 J v Q u N G B 0 Y I y L 9 C Y 0 L f Q v N C 1 0 L 3 Q t d C 9 0 L 3 R i 9 C 5 I N G C 0 L j Q v y 5 7 0 J T Q s N G C 0 L A s M H 0 m c X V v d D s s J n F 1 b 3 Q 7 U 2 V j d G l v b j E v 0 J v Q u N G B 0 Y I y L 9 C Y 0 L f Q v N C 1 0 L 3 Q t d C 9 0 L 3 R i 9 C 5 I N G C 0 L j Q v y 5 7 0 K L Q t d G A 0 Y D Q u N G C 0 L 7 R g N C 4 0 Y 8 s M X 0 m c X V v d D s s J n F 1 b 3 Q 7 U 2 V j d G l v b j E v 0 J v Q u N G B 0 Y I y L 9 C Y 0 L f Q v N C 1 0 L 3 Q t d C 9 0 L 3 R i 9 C 5 I N G C 0 L j Q v y 5 7 0 J r Q v t C 7 0 L j R h 9 C 1 0 Y H R g t C y 0 L 4 g 0 Y H Q u t C 7 0 L D Q t N C + 0 L I s M n 0 m c X V v d D s s J n F 1 b 3 Q 7 U 2 V j d G l v b j E v 0 J v Q u N G B 0 Y I y L 9 C Y 0 L f Q v N C 1 0 L 3 Q t d C 9 0 L 3 R i 9 C 5 I N G C 0 L j Q v y 5 7 0 J r Q v t C 7 0 L j R h 9 C 1 0 Y H R g t C y 0 L 4 g 0 L f Q s N C 6 0 L D Q t 9 C + 0 L I s M 3 0 m c X V v d D s s J n F 1 b 3 Q 7 U 2 V j d G l v b j E v 0 J v Q u N G B 0 Y I y L 9 C Y 0 L f Q v N C 1 0 L 3 Q t d C 9 0 L 3 R i 9 C 5 I N G C 0 L j Q v y 5 7 0 J r Q v t C 7 0 L j R h 9 C 1 0 Y H R g t C y 0 L 4 g 0 L r Q u 9 C 4 0 L X Q v d G C 0 L 7 Q s i w 0 f S Z x d W 9 0 O y w m c X V v d D t T Z W N 0 a W 9 u M S / Q m 9 C 4 0 Y H R g j I v 0 J j Q t 9 C 8 0 L X Q v d C 1 0 L 3 Q v d G L 0 L k g 0 Y L Q u N C / L n t p Z C w 1 f S Z x d W 9 0 O 1 0 s J n F 1 b 3 Q 7 U m V s Y X R p b 2 5 z a G l w S W 5 m b y Z x d W 9 0 O z p b X X 0 i I C 8 + P E V u d H J 5 I F R 5 c G U 9 I k 5 h d m l n Y X R p b 2 5 T d G V w T m F t Z S I g V m F s d W U 9 I n P Q n d C w 0 L L Q u N C z 0 L D R h t C 4 0 Y 8 i I C 8 + P C 9 T d G F i b G V F b n R y a W V z P j w v S X R l b T 4 8 S X R l b T 4 8 S X R l b U x v Y 2 F 0 a W 9 u P j x J d G V t V H l w Z T 5 G b 3 J t d W x h P C 9 J d G V t V H l w Z T 4 8 S X R l b V B h d G g + U 2 V j d G l v b j E v J U Q w J T l C J U Q w J U I 4 J U Q x J T g x J U Q x J T g y M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y L y V E M C U 5 Q i V E M C V C O C V E M S U 4 M S V E M S U 4 M j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y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I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8 l R D A l Q T M l R D A l Q j Q l R D A l Q j A l R D A l Q k I l R D A l Q j U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8 l R D A l O U U l R D A l Q j E l R D E l O E E l R D A l Q j U l R D A l Q j Q l R D A l Q j g l R D A l Q k Q l R D A l Q j U l R D A l Q k Q l R D A l Q k Q l R D E l O E I l R D A l Q j U l M j A l R D A l Q j c l R D A l Q j A l R D A l Q k Y l R D E l O D A l R D A l Q k U l R D E l O D E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C V E M C U 5 Q i V E M C V C O C V E M S U 4 M S V E M S U 4 M j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0 e + m v T G q I U a w I a D D w n f 5 F w A A A A A C A A A A A A A Q Z g A A A A E A A C A A A A D I 1 y d b H H o a A d t j A g R 6 7 G n k E L P n d l s D x t u k V 0 k S 6 0 0 R W g A A A A A O g A A A A A I A A C A A A A B 3 B I U + t j v g 4 m y 4 F g q 3 0 O m n B x Y O o q o M f n w O n V D V L 3 2 6 p 1 A A A A C u o w z z 7 a W H 3 1 1 f Q d k K t O 4 H v 1 p D C n K P 6 V O D 2 N R q 1 B K q Y S R R q z F B j w J n v p U K / A s k K x f o o H L Z 3 s P S a X H e 2 b v q 0 g t 6 7 u w F M q Z J Z l R 0 v Z c E 6 j o N W k A A A A D 6 q w 6 3 1 e 0 i X Q C A A g s G 6 5 N S X 1 g e T j X D t B d 5 L X B 0 T K e N g g x H a W i p m C t 1 p N 5 d 4 g x C d D 9 V P d r o M y g D 0 6 + T q E v J t D 1 X < / D a t a M a s h u p > 
</file>

<file path=customXml/itemProps1.xml><?xml version="1.0" encoding="utf-8"?>
<ds:datastoreItem xmlns:ds="http://schemas.openxmlformats.org/officeDocument/2006/customXml" ds:itemID="{BB274C6E-2F61-4D49-8267-6D61E12E78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Лист5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mycomp</cp:lastModifiedBy>
  <dcterms:created xsi:type="dcterms:W3CDTF">2021-09-13T10:17:58Z</dcterms:created>
  <dcterms:modified xsi:type="dcterms:W3CDTF">2025-07-28T22:27:04Z</dcterms:modified>
</cp:coreProperties>
</file>